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ristian/AnacondaProjects/Reworking-PhD-data-with-Bayes/data/"/>
    </mc:Choice>
  </mc:AlternateContent>
  <bookViews>
    <workbookView xWindow="20" yWindow="0" windowWidth="25580" windowHeight="15900" tabRatio="500" activeTab="1"/>
  </bookViews>
  <sheets>
    <sheet name="C(T)" sheetId="24" r:id="rId1"/>
    <sheet name="Sheet1" sheetId="25" r:id="rId2"/>
    <sheet name="One 2pt" sheetId="22" r:id="rId3"/>
    <sheet name="Three Fourths 2pt" sheetId="23" r:id="rId4"/>
    <sheet name="One Half (3)" sheetId="12" r:id="rId5"/>
    <sheet name="One Eighth (2)" sheetId="13" r:id="rId6"/>
    <sheet name="One Fourth (2)" sheetId="14" r:id="rId7"/>
    <sheet name="Moving specific heat (T) (2)" sheetId="1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25" l="1"/>
  <c r="I14" i="25"/>
  <c r="J14" i="25"/>
  <c r="H14" i="25"/>
  <c r="G14" i="25"/>
  <c r="I15" i="25"/>
  <c r="J15" i="25"/>
  <c r="I16" i="25"/>
  <c r="J16" i="25"/>
  <c r="I17" i="25"/>
  <c r="J17" i="25"/>
  <c r="I18" i="25"/>
  <c r="J18" i="25"/>
  <c r="I19" i="25"/>
  <c r="J19" i="25"/>
  <c r="I20" i="25"/>
  <c r="J20" i="25"/>
  <c r="I21" i="25"/>
  <c r="J21" i="25"/>
  <c r="I22" i="25"/>
  <c r="J22" i="25"/>
  <c r="I23" i="25"/>
  <c r="J23" i="25"/>
  <c r="I24" i="25"/>
  <c r="J24" i="25"/>
  <c r="I25" i="25"/>
  <c r="J25" i="25"/>
  <c r="I26" i="25"/>
  <c r="J26" i="25"/>
  <c r="I27" i="25"/>
  <c r="J27" i="25"/>
  <c r="I28" i="25"/>
  <c r="J28" i="25"/>
  <c r="I29" i="25"/>
  <c r="J29" i="25"/>
  <c r="I30" i="25"/>
  <c r="J30" i="25"/>
  <c r="I31" i="25"/>
  <c r="J31" i="25"/>
  <c r="I32" i="25"/>
  <c r="J32" i="25"/>
  <c r="I33" i="25"/>
  <c r="J33" i="25"/>
  <c r="I34" i="25"/>
  <c r="J34" i="25"/>
  <c r="I35" i="25"/>
  <c r="J35" i="25"/>
  <c r="I36" i="25"/>
  <c r="J36" i="25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I44" i="25"/>
  <c r="J44" i="25"/>
  <c r="I45" i="25"/>
  <c r="J45" i="25"/>
  <c r="I46" i="25"/>
  <c r="J46" i="25"/>
  <c r="I47" i="25"/>
  <c r="J47" i="25"/>
  <c r="I48" i="25"/>
  <c r="J48" i="25"/>
  <c r="I49" i="25"/>
  <c r="J49" i="25"/>
  <c r="I50" i="25"/>
  <c r="J50" i="25"/>
  <c r="I51" i="25"/>
  <c r="J51" i="25"/>
  <c r="I52" i="25"/>
  <c r="J52" i="25"/>
  <c r="I53" i="25"/>
  <c r="J53" i="25"/>
  <c r="I54" i="25"/>
  <c r="J54" i="25"/>
  <c r="I55" i="25"/>
  <c r="J55" i="25"/>
  <c r="I56" i="25"/>
  <c r="J56" i="25"/>
  <c r="I57" i="25"/>
  <c r="J57" i="25"/>
  <c r="I58" i="25"/>
  <c r="J58" i="25"/>
  <c r="I59" i="25"/>
  <c r="J59" i="25"/>
  <c r="I60" i="25"/>
  <c r="J60" i="25"/>
  <c r="I61" i="25"/>
  <c r="J61" i="25"/>
  <c r="I62" i="25"/>
  <c r="J62" i="25"/>
  <c r="I63" i="25"/>
  <c r="J63" i="25"/>
  <c r="I64" i="25"/>
  <c r="J64" i="25"/>
  <c r="I65" i="25"/>
  <c r="J65" i="25"/>
  <c r="I66" i="25"/>
  <c r="J66" i="25"/>
  <c r="I67" i="25"/>
  <c r="J67" i="25"/>
  <c r="I68" i="25"/>
  <c r="J68" i="25"/>
  <c r="I69" i="25"/>
  <c r="J69" i="25"/>
  <c r="I70" i="25"/>
  <c r="J70" i="25"/>
  <c r="I71" i="25"/>
  <c r="J71" i="25"/>
  <c r="I72" i="25"/>
  <c r="J72" i="25"/>
  <c r="I73" i="25"/>
  <c r="J73" i="25"/>
  <c r="I74" i="25"/>
  <c r="J74" i="25"/>
  <c r="I75" i="25"/>
  <c r="J75" i="25"/>
  <c r="I76" i="25"/>
  <c r="J76" i="25"/>
  <c r="I77" i="25"/>
  <c r="J77" i="25"/>
  <c r="I78" i="25"/>
  <c r="J78" i="25"/>
  <c r="I79" i="25"/>
  <c r="J79" i="25"/>
  <c r="I80" i="25"/>
  <c r="J80" i="25"/>
  <c r="I81" i="25"/>
  <c r="J81" i="25"/>
  <c r="I82" i="25"/>
  <c r="J82" i="25"/>
  <c r="I83" i="25"/>
  <c r="J83" i="25"/>
  <c r="I84" i="25"/>
  <c r="J84" i="25"/>
  <c r="I85" i="25"/>
  <c r="J85" i="25"/>
  <c r="I86" i="25"/>
  <c r="J86" i="25"/>
  <c r="I87" i="25"/>
  <c r="J87" i="25"/>
  <c r="I88" i="25"/>
  <c r="J88" i="25"/>
  <c r="I89" i="25"/>
  <c r="J89" i="25"/>
  <c r="I90" i="25"/>
  <c r="J90" i="25"/>
  <c r="I91" i="25"/>
  <c r="J91" i="25"/>
  <c r="I92" i="25"/>
  <c r="J92" i="25"/>
  <c r="I93" i="25"/>
  <c r="J93" i="25"/>
  <c r="I94" i="25"/>
  <c r="J94" i="25"/>
  <c r="I95" i="25"/>
  <c r="J95" i="25"/>
  <c r="I96" i="25"/>
  <c r="J96" i="25"/>
  <c r="I97" i="25"/>
  <c r="J97" i="25"/>
  <c r="I98" i="25"/>
  <c r="J98" i="25"/>
  <c r="I99" i="25"/>
  <c r="J99" i="25"/>
  <c r="I100" i="25"/>
  <c r="J100" i="25"/>
  <c r="I101" i="25"/>
  <c r="J101" i="25"/>
  <c r="I102" i="25"/>
  <c r="J102" i="25"/>
  <c r="I103" i="25"/>
  <c r="J103" i="25"/>
  <c r="I104" i="25"/>
  <c r="J104" i="25"/>
  <c r="I105" i="25"/>
  <c r="J105" i="25"/>
  <c r="I106" i="25"/>
  <c r="J106" i="25"/>
  <c r="I107" i="25"/>
  <c r="J107" i="25"/>
  <c r="I108" i="25"/>
  <c r="J108" i="25"/>
  <c r="I109" i="25"/>
  <c r="J109" i="25"/>
  <c r="I110" i="25"/>
  <c r="J110" i="25"/>
  <c r="I111" i="25"/>
  <c r="J111" i="25"/>
  <c r="I112" i="25"/>
  <c r="J112" i="25"/>
  <c r="I113" i="25"/>
  <c r="J113" i="25"/>
  <c r="I114" i="25"/>
  <c r="J114" i="25"/>
  <c r="I115" i="25"/>
  <c r="J115" i="25"/>
  <c r="I116" i="25"/>
  <c r="J116" i="25"/>
  <c r="I117" i="25"/>
  <c r="J117" i="25"/>
  <c r="I118" i="25"/>
  <c r="J118" i="25"/>
  <c r="I119" i="25"/>
  <c r="J119" i="25"/>
  <c r="I120" i="25"/>
  <c r="J120" i="25"/>
  <c r="I121" i="25"/>
  <c r="J121" i="25"/>
  <c r="I122" i="25"/>
  <c r="J122" i="25"/>
  <c r="I123" i="25"/>
  <c r="J123" i="25"/>
  <c r="I124" i="25"/>
  <c r="J124" i="25"/>
  <c r="I125" i="25"/>
  <c r="J125" i="25"/>
  <c r="I126" i="25"/>
  <c r="J126" i="25"/>
  <c r="I127" i="25"/>
  <c r="J127" i="25"/>
  <c r="I128" i="25"/>
  <c r="J128" i="25"/>
  <c r="I129" i="25"/>
  <c r="J129" i="25"/>
  <c r="I130" i="25"/>
  <c r="J130" i="25"/>
  <c r="I131" i="25"/>
  <c r="J131" i="25"/>
  <c r="I132" i="25"/>
  <c r="J132" i="25"/>
  <c r="I133" i="25"/>
  <c r="J133" i="25"/>
  <c r="I134" i="25"/>
  <c r="J134" i="25"/>
  <c r="I135" i="25"/>
  <c r="J135" i="25"/>
  <c r="I136" i="25"/>
  <c r="J136" i="25"/>
  <c r="I137" i="25"/>
  <c r="J137" i="25"/>
  <c r="I138" i="25"/>
  <c r="J138" i="25"/>
  <c r="I139" i="25"/>
  <c r="J139" i="25"/>
  <c r="I140" i="25"/>
  <c r="J140" i="25"/>
  <c r="I141" i="25"/>
  <c r="J141" i="25"/>
  <c r="I142" i="25"/>
  <c r="J142" i="25"/>
  <c r="I143" i="25"/>
  <c r="J143" i="25"/>
  <c r="I144" i="25"/>
  <c r="J144" i="25"/>
  <c r="I145" i="25"/>
  <c r="J145" i="25"/>
  <c r="I146" i="25"/>
  <c r="J146" i="25"/>
  <c r="I147" i="25"/>
  <c r="J147" i="25"/>
  <c r="I148" i="25"/>
  <c r="J148" i="25"/>
  <c r="I149" i="25"/>
  <c r="J149" i="25"/>
  <c r="I150" i="25"/>
  <c r="J150" i="25"/>
  <c r="I151" i="25"/>
  <c r="J151" i="25"/>
  <c r="I152" i="25"/>
  <c r="J152" i="25"/>
  <c r="I153" i="25"/>
  <c r="J153" i="25"/>
  <c r="I154" i="25"/>
  <c r="J154" i="25"/>
  <c r="I155" i="25"/>
  <c r="J155" i="25"/>
  <c r="I156" i="25"/>
  <c r="J156" i="25"/>
  <c r="I157" i="25"/>
  <c r="J157" i="25"/>
  <c r="I158" i="25"/>
  <c r="J158" i="25"/>
  <c r="I159" i="25"/>
  <c r="J159" i="25"/>
  <c r="I160" i="25"/>
  <c r="J160" i="25"/>
  <c r="I161" i="25"/>
  <c r="J161" i="25"/>
  <c r="I162" i="25"/>
  <c r="J162" i="25"/>
  <c r="I163" i="25"/>
  <c r="J163" i="25"/>
  <c r="I164" i="25"/>
  <c r="J164" i="25"/>
  <c r="I165" i="25"/>
  <c r="J165" i="25"/>
  <c r="I166" i="25"/>
  <c r="J166" i="25"/>
  <c r="I167" i="25"/>
  <c r="J167" i="25"/>
  <c r="I168" i="25"/>
  <c r="J168" i="25"/>
  <c r="I169" i="25"/>
  <c r="J169" i="25"/>
  <c r="I170" i="25"/>
  <c r="J170" i="25"/>
  <c r="I171" i="25"/>
  <c r="J171" i="25"/>
  <c r="I172" i="25"/>
  <c r="J172" i="25"/>
  <c r="I173" i="25"/>
  <c r="J173" i="25"/>
  <c r="I174" i="25"/>
  <c r="J174" i="25"/>
  <c r="I175" i="25"/>
  <c r="J175" i="25"/>
  <c r="I176" i="25"/>
  <c r="J176" i="25"/>
  <c r="I177" i="25"/>
  <c r="J177" i="25"/>
  <c r="I178" i="25"/>
  <c r="J178" i="25"/>
  <c r="I179" i="25"/>
  <c r="J179" i="25"/>
  <c r="I180" i="25"/>
  <c r="J180" i="25"/>
  <c r="I181" i="25"/>
  <c r="J181" i="25"/>
  <c r="I182" i="25"/>
  <c r="J182" i="25"/>
  <c r="I183" i="25"/>
  <c r="J183" i="25"/>
  <c r="I184" i="25"/>
  <c r="J184" i="25"/>
  <c r="I185" i="25"/>
  <c r="J185" i="25"/>
  <c r="I186" i="25"/>
  <c r="J186" i="25"/>
  <c r="I187" i="25"/>
  <c r="J187" i="25"/>
  <c r="I188" i="25"/>
  <c r="J188" i="25"/>
  <c r="I189" i="25"/>
  <c r="J189" i="25"/>
  <c r="I190" i="25"/>
  <c r="J190" i="25"/>
  <c r="I191" i="25"/>
  <c r="J191" i="25"/>
  <c r="I192" i="25"/>
  <c r="J192" i="25"/>
  <c r="I193" i="25"/>
  <c r="J193" i="25"/>
  <c r="I194" i="25"/>
  <c r="J194" i="25"/>
  <c r="I195" i="25"/>
  <c r="J195" i="25"/>
  <c r="I196" i="25"/>
  <c r="J196" i="25"/>
  <c r="I197" i="25"/>
  <c r="J197" i="25"/>
  <c r="I198" i="25"/>
  <c r="J198" i="25"/>
  <c r="I199" i="25"/>
  <c r="J199" i="25"/>
  <c r="I200" i="25"/>
  <c r="J200" i="25"/>
  <c r="I201" i="25"/>
  <c r="J201" i="25"/>
  <c r="I202" i="25"/>
  <c r="J202" i="25"/>
  <c r="I203" i="25"/>
  <c r="J203" i="25"/>
  <c r="I204" i="25"/>
  <c r="J204" i="25"/>
  <c r="I205" i="25"/>
  <c r="J205" i="25"/>
  <c r="I206" i="25"/>
  <c r="J206" i="25"/>
  <c r="I207" i="25"/>
  <c r="J207" i="25"/>
  <c r="I208" i="25"/>
  <c r="J208" i="25"/>
  <c r="I209" i="25"/>
  <c r="J209" i="25"/>
  <c r="I210" i="25"/>
  <c r="J210" i="25"/>
  <c r="I211" i="25"/>
  <c r="J211" i="25"/>
  <c r="I212" i="25"/>
  <c r="J212" i="25"/>
  <c r="I213" i="25"/>
  <c r="J213" i="25"/>
  <c r="I214" i="25"/>
  <c r="J214" i="25"/>
  <c r="I215" i="25"/>
  <c r="J215" i="25"/>
  <c r="I216" i="25"/>
  <c r="J216" i="25"/>
  <c r="I217" i="25"/>
  <c r="J217" i="25"/>
  <c r="I218" i="25"/>
  <c r="J218" i="25"/>
  <c r="I219" i="25"/>
  <c r="J219" i="25"/>
  <c r="I220" i="25"/>
  <c r="J220" i="25"/>
  <c r="I221" i="25"/>
  <c r="J221" i="25"/>
  <c r="I222" i="25"/>
  <c r="J222" i="25"/>
  <c r="I223" i="25"/>
  <c r="J223" i="25"/>
  <c r="I224" i="25"/>
  <c r="J224" i="25"/>
  <c r="I225" i="25"/>
  <c r="J225" i="25"/>
  <c r="I226" i="25"/>
  <c r="J226" i="25"/>
  <c r="I227" i="25"/>
  <c r="J227" i="25"/>
  <c r="I228" i="25"/>
  <c r="J228" i="25"/>
  <c r="I229" i="25"/>
  <c r="J229" i="25"/>
  <c r="I230" i="25"/>
  <c r="J230" i="25"/>
  <c r="I231" i="25"/>
  <c r="J231" i="25"/>
  <c r="I232" i="25"/>
  <c r="J232" i="25"/>
  <c r="I233" i="25"/>
  <c r="J233" i="25"/>
  <c r="I234" i="25"/>
  <c r="J234" i="25"/>
  <c r="I235" i="25"/>
  <c r="J235" i="25"/>
  <c r="I236" i="25"/>
  <c r="J236" i="25"/>
  <c r="I237" i="25"/>
  <c r="J237" i="25"/>
  <c r="I238" i="25"/>
  <c r="J238" i="25"/>
  <c r="I239" i="25"/>
  <c r="J239" i="25"/>
  <c r="I240" i="25"/>
  <c r="J240" i="25"/>
  <c r="I241" i="25"/>
  <c r="J241" i="25"/>
  <c r="I242" i="25"/>
  <c r="J242" i="25"/>
  <c r="I243" i="25"/>
  <c r="J243" i="25"/>
  <c r="I244" i="25"/>
  <c r="J244" i="25"/>
  <c r="I245" i="25"/>
  <c r="J245" i="25"/>
  <c r="I246" i="25"/>
  <c r="J246" i="25"/>
  <c r="I247" i="25"/>
  <c r="J247" i="25"/>
  <c r="I248" i="25"/>
  <c r="J248" i="25"/>
  <c r="I249" i="25"/>
  <c r="J249" i="25"/>
  <c r="I250" i="25"/>
  <c r="J250" i="25"/>
  <c r="I251" i="25"/>
  <c r="J251" i="25"/>
  <c r="I252" i="25"/>
  <c r="J252" i="25"/>
  <c r="I253" i="25"/>
  <c r="J253" i="25"/>
  <c r="I254" i="25"/>
  <c r="J254" i="25"/>
  <c r="I255" i="25"/>
  <c r="J255" i="25"/>
  <c r="I256" i="25"/>
  <c r="J256" i="25"/>
  <c r="I257" i="25"/>
  <c r="J257" i="25"/>
  <c r="I258" i="25"/>
  <c r="J258" i="25"/>
  <c r="I259" i="25"/>
  <c r="J259" i="25"/>
  <c r="I260" i="25"/>
  <c r="J260" i="25"/>
  <c r="I261" i="25"/>
  <c r="J261" i="25"/>
  <c r="I262" i="25"/>
  <c r="J262" i="25"/>
  <c r="I263" i="25"/>
  <c r="J263" i="25"/>
  <c r="I264" i="25"/>
  <c r="J264" i="25"/>
  <c r="I265" i="25"/>
  <c r="J265" i="25"/>
  <c r="I266" i="25"/>
  <c r="J266" i="25"/>
  <c r="I267" i="25"/>
  <c r="J267" i="25"/>
  <c r="I268" i="25"/>
  <c r="J268" i="25"/>
  <c r="I269" i="25"/>
  <c r="J269" i="25"/>
  <c r="I270" i="25"/>
  <c r="J270" i="25"/>
  <c r="I271" i="25"/>
  <c r="J271" i="25"/>
  <c r="I272" i="25"/>
  <c r="J272" i="25"/>
  <c r="I273" i="25"/>
  <c r="J273" i="25"/>
  <c r="I274" i="25"/>
  <c r="J274" i="25"/>
  <c r="I275" i="25"/>
  <c r="J275" i="25"/>
  <c r="I276" i="25"/>
  <c r="J276" i="25"/>
  <c r="I277" i="25"/>
  <c r="J277" i="25"/>
  <c r="I278" i="25"/>
  <c r="J278" i="25"/>
  <c r="I279" i="25"/>
  <c r="J279" i="25"/>
  <c r="I280" i="25"/>
  <c r="J280" i="25"/>
  <c r="I281" i="25"/>
  <c r="J281" i="25"/>
  <c r="I282" i="25"/>
  <c r="J282" i="25"/>
  <c r="I283" i="25"/>
  <c r="J283" i="25"/>
  <c r="I284" i="25"/>
  <c r="J284" i="25"/>
  <c r="I285" i="25"/>
  <c r="J285" i="25"/>
  <c r="I286" i="25"/>
  <c r="J286" i="25"/>
  <c r="I287" i="25"/>
  <c r="J287" i="25"/>
  <c r="I288" i="25"/>
  <c r="J288" i="25"/>
  <c r="I289" i="25"/>
  <c r="J289" i="25"/>
  <c r="I290" i="25"/>
  <c r="J290" i="25"/>
  <c r="I291" i="25"/>
  <c r="J291" i="25"/>
  <c r="I292" i="25"/>
  <c r="J292" i="25"/>
  <c r="I293" i="25"/>
  <c r="J293" i="25"/>
  <c r="I294" i="25"/>
  <c r="J294" i="25"/>
  <c r="I295" i="25"/>
  <c r="J295" i="25"/>
  <c r="I296" i="25"/>
  <c r="J296" i="25"/>
  <c r="I297" i="25"/>
  <c r="J297" i="25"/>
  <c r="I298" i="25"/>
  <c r="J298" i="25"/>
  <c r="I299" i="25"/>
  <c r="J299" i="25"/>
  <c r="I300" i="25"/>
  <c r="J300" i="25"/>
  <c r="I301" i="25"/>
  <c r="J301" i="25"/>
  <c r="I302" i="25"/>
  <c r="J302" i="25"/>
  <c r="I303" i="25"/>
  <c r="J303" i="25"/>
  <c r="I304" i="25"/>
  <c r="J304" i="25"/>
  <c r="I305" i="25"/>
  <c r="J305" i="25"/>
  <c r="I306" i="25"/>
  <c r="J306" i="25"/>
  <c r="I307" i="25"/>
  <c r="J307" i="25"/>
  <c r="I308" i="25"/>
  <c r="J308" i="25"/>
  <c r="I309" i="25"/>
  <c r="J309" i="25"/>
  <c r="I310" i="25"/>
  <c r="J310" i="25"/>
  <c r="I311" i="25"/>
  <c r="J311" i="25"/>
  <c r="I312" i="25"/>
  <c r="J312" i="25"/>
  <c r="I313" i="25"/>
  <c r="J313" i="25"/>
  <c r="I314" i="25"/>
  <c r="J314" i="25"/>
  <c r="I315" i="25"/>
  <c r="J315" i="25"/>
  <c r="I316" i="25"/>
  <c r="J316" i="25"/>
  <c r="I317" i="25"/>
  <c r="J317" i="25"/>
  <c r="I318" i="25"/>
  <c r="J318" i="25"/>
  <c r="I319" i="25"/>
  <c r="J319" i="25"/>
  <c r="I320" i="25"/>
  <c r="J320" i="25"/>
  <c r="I321" i="25"/>
  <c r="J321" i="25"/>
  <c r="I322" i="25"/>
  <c r="J322" i="25"/>
  <c r="I323" i="25"/>
  <c r="J323" i="25"/>
  <c r="I324" i="25"/>
  <c r="J324" i="25"/>
  <c r="I325" i="25"/>
  <c r="J325" i="25"/>
  <c r="I326" i="25"/>
  <c r="J326" i="25"/>
  <c r="I327" i="25"/>
  <c r="J327" i="25"/>
  <c r="I328" i="25"/>
  <c r="J328" i="25"/>
  <c r="I329" i="25"/>
  <c r="J329" i="25"/>
  <c r="I330" i="25"/>
  <c r="J330" i="25"/>
  <c r="I331" i="25"/>
  <c r="J331" i="25"/>
  <c r="I332" i="25"/>
  <c r="J332" i="25"/>
  <c r="I333" i="25"/>
  <c r="J333" i="25"/>
  <c r="I334" i="25"/>
  <c r="J334" i="25"/>
  <c r="I335" i="25"/>
  <c r="J335" i="25"/>
  <c r="I336" i="25"/>
  <c r="J336" i="25"/>
  <c r="I337" i="25"/>
  <c r="J337" i="25"/>
  <c r="I338" i="25"/>
  <c r="J338" i="25"/>
  <c r="I339" i="25"/>
  <c r="J339" i="25"/>
  <c r="I340" i="25"/>
  <c r="J340" i="25"/>
  <c r="I341" i="25"/>
  <c r="J341" i="25"/>
  <c r="I342" i="25"/>
  <c r="J342" i="25"/>
  <c r="I343" i="25"/>
  <c r="J343" i="25"/>
  <c r="I344" i="25"/>
  <c r="J344" i="25"/>
  <c r="I345" i="25"/>
  <c r="J345" i="25"/>
  <c r="I346" i="25"/>
  <c r="J346" i="25"/>
  <c r="I347" i="25"/>
  <c r="J347" i="25"/>
  <c r="I348" i="25"/>
  <c r="J348" i="25"/>
  <c r="I349" i="25"/>
  <c r="J349" i="25"/>
  <c r="I350" i="25"/>
  <c r="J350" i="25"/>
  <c r="I351" i="25"/>
  <c r="J351" i="25"/>
  <c r="I352" i="25"/>
  <c r="J352" i="25"/>
  <c r="I353" i="25"/>
  <c r="J353" i="25"/>
  <c r="I354" i="25"/>
  <c r="J354" i="25"/>
  <c r="I355" i="25"/>
  <c r="J355" i="25"/>
  <c r="I356" i="25"/>
  <c r="J356" i="25"/>
  <c r="I357" i="25"/>
  <c r="J357" i="25"/>
  <c r="I358" i="25"/>
  <c r="J358" i="25"/>
  <c r="I359" i="25"/>
  <c r="J359" i="25"/>
  <c r="I360" i="25"/>
  <c r="J360" i="25"/>
  <c r="I361" i="25"/>
  <c r="J361" i="25"/>
  <c r="I362" i="25"/>
  <c r="J362" i="25"/>
  <c r="I363" i="25"/>
  <c r="J363" i="25"/>
  <c r="I364" i="25"/>
  <c r="J364" i="25"/>
  <c r="I365" i="25"/>
  <c r="J365" i="25"/>
  <c r="I366" i="25"/>
  <c r="J366" i="25"/>
  <c r="I367" i="25"/>
  <c r="J367" i="25"/>
  <c r="I368" i="25"/>
  <c r="J368" i="25"/>
  <c r="I369" i="25"/>
  <c r="J369" i="25"/>
  <c r="I370" i="25"/>
  <c r="J370" i="25"/>
  <c r="I371" i="25"/>
  <c r="J371" i="25"/>
  <c r="I372" i="25"/>
  <c r="J372" i="25"/>
  <c r="I373" i="25"/>
  <c r="J373" i="25"/>
  <c r="I374" i="25"/>
  <c r="J374" i="25"/>
  <c r="I375" i="25"/>
  <c r="J375" i="25"/>
  <c r="I376" i="25"/>
  <c r="J376" i="25"/>
  <c r="I377" i="25"/>
  <c r="J377" i="25"/>
  <c r="I378" i="25"/>
  <c r="J378" i="25"/>
  <c r="I379" i="25"/>
  <c r="J379" i="25"/>
  <c r="I380" i="25"/>
  <c r="J380" i="25"/>
  <c r="I381" i="25"/>
  <c r="J381" i="25"/>
  <c r="I382" i="25"/>
  <c r="J382" i="25"/>
  <c r="I383" i="25"/>
  <c r="J383" i="25"/>
  <c r="I384" i="25"/>
  <c r="J384" i="25"/>
  <c r="I385" i="25"/>
  <c r="J385" i="25"/>
  <c r="I386" i="25"/>
  <c r="J386" i="25"/>
  <c r="I387" i="25"/>
  <c r="J387" i="25"/>
  <c r="I388" i="25"/>
  <c r="J388" i="25"/>
  <c r="I389" i="25"/>
  <c r="J389" i="25"/>
  <c r="I390" i="25"/>
  <c r="J390" i="25"/>
  <c r="I391" i="25"/>
  <c r="J391" i="25"/>
  <c r="I392" i="25"/>
  <c r="J392" i="25"/>
  <c r="I393" i="25"/>
  <c r="J393" i="25"/>
  <c r="I394" i="25"/>
  <c r="J394" i="25"/>
  <c r="I395" i="25"/>
  <c r="J395" i="25"/>
  <c r="I396" i="25"/>
  <c r="J396" i="25"/>
  <c r="I397" i="25"/>
  <c r="J397" i="25"/>
  <c r="I398" i="25"/>
  <c r="J398" i="25"/>
  <c r="I399" i="25"/>
  <c r="J399" i="25"/>
  <c r="I400" i="25"/>
  <c r="J400" i="25"/>
  <c r="I401" i="25"/>
  <c r="J401" i="25"/>
  <c r="I402" i="25"/>
  <c r="J402" i="25"/>
  <c r="I403" i="25"/>
  <c r="J403" i="25"/>
  <c r="I404" i="25"/>
  <c r="J404" i="25"/>
  <c r="I405" i="25"/>
  <c r="J405" i="25"/>
  <c r="I406" i="25"/>
  <c r="J406" i="25"/>
  <c r="I407" i="25"/>
  <c r="J407" i="25"/>
  <c r="I408" i="25"/>
  <c r="J408" i="25"/>
  <c r="I409" i="25"/>
  <c r="J409" i="25"/>
  <c r="I410" i="25"/>
  <c r="J410" i="25"/>
  <c r="I411" i="25"/>
  <c r="J411" i="25"/>
  <c r="I412" i="25"/>
  <c r="J412" i="25"/>
  <c r="I413" i="25"/>
  <c r="J413" i="25"/>
  <c r="I414" i="25"/>
  <c r="J414" i="25"/>
  <c r="I415" i="25"/>
  <c r="J415" i="25"/>
  <c r="I416" i="25"/>
  <c r="J416" i="25"/>
  <c r="I417" i="25"/>
  <c r="J417" i="25"/>
  <c r="I418" i="25"/>
  <c r="J418" i="25"/>
  <c r="I419" i="25"/>
  <c r="J419" i="25"/>
  <c r="I420" i="25"/>
  <c r="J420" i="25"/>
  <c r="I421" i="25"/>
  <c r="J421" i="25"/>
  <c r="I422" i="25"/>
  <c r="J422" i="25"/>
  <c r="I423" i="25"/>
  <c r="J423" i="25"/>
  <c r="I424" i="25"/>
  <c r="J424" i="25"/>
  <c r="I425" i="25"/>
  <c r="J425" i="25"/>
  <c r="I426" i="25"/>
  <c r="J426" i="25"/>
  <c r="I427" i="25"/>
  <c r="J427" i="25"/>
  <c r="I428" i="25"/>
  <c r="J428" i="25"/>
  <c r="I429" i="25"/>
  <c r="J429" i="25"/>
  <c r="I430" i="25"/>
  <c r="J430" i="25"/>
  <c r="I431" i="25"/>
  <c r="J431" i="25"/>
  <c r="I432" i="25"/>
  <c r="J432" i="25"/>
  <c r="I433" i="25"/>
  <c r="J433" i="25"/>
  <c r="I434" i="25"/>
  <c r="J434" i="25"/>
  <c r="I435" i="25"/>
  <c r="J435" i="25"/>
  <c r="I436" i="25"/>
  <c r="J436" i="25"/>
  <c r="I437" i="25"/>
  <c r="J437" i="25"/>
  <c r="I438" i="25"/>
  <c r="J438" i="25"/>
  <c r="I439" i="25"/>
  <c r="J439" i="25"/>
  <c r="I440" i="25"/>
  <c r="J440" i="25"/>
  <c r="I441" i="25"/>
  <c r="J441" i="25"/>
  <c r="I442" i="25"/>
  <c r="J442" i="25"/>
  <c r="I443" i="25"/>
  <c r="J443" i="25"/>
  <c r="I444" i="25"/>
  <c r="J444" i="25"/>
  <c r="I445" i="25"/>
  <c r="J445" i="25"/>
  <c r="I446" i="25"/>
  <c r="J446" i="25"/>
  <c r="I447" i="25"/>
  <c r="J447" i="25"/>
  <c r="I448" i="25"/>
  <c r="J448" i="25"/>
  <c r="I449" i="25"/>
  <c r="J449" i="25"/>
  <c r="I450" i="25"/>
  <c r="J450" i="25"/>
  <c r="I451" i="25"/>
  <c r="J451" i="25"/>
  <c r="I452" i="25"/>
  <c r="J452" i="25"/>
  <c r="I453" i="25"/>
  <c r="J453" i="25"/>
  <c r="I454" i="25"/>
  <c r="J454" i="25"/>
  <c r="I455" i="25"/>
  <c r="J455" i="25"/>
  <c r="I456" i="25"/>
  <c r="J456" i="25"/>
  <c r="I457" i="25"/>
  <c r="J457" i="25"/>
  <c r="I458" i="25"/>
  <c r="J458" i="25"/>
  <c r="I459" i="25"/>
  <c r="J459" i="25"/>
  <c r="I460" i="25"/>
  <c r="J460" i="25"/>
  <c r="I461" i="25"/>
  <c r="J461" i="25"/>
  <c r="I462" i="25"/>
  <c r="J462" i="25"/>
  <c r="I463" i="25"/>
  <c r="J463" i="25"/>
  <c r="I464" i="25"/>
  <c r="J464" i="25"/>
  <c r="I465" i="25"/>
  <c r="J465" i="25"/>
  <c r="I466" i="25"/>
  <c r="J466" i="25"/>
  <c r="I467" i="25"/>
  <c r="J467" i="25"/>
  <c r="I468" i="25"/>
  <c r="J468" i="25"/>
  <c r="I469" i="25"/>
  <c r="J469" i="25"/>
  <c r="I470" i="25"/>
  <c r="J470" i="25"/>
  <c r="I471" i="25"/>
  <c r="J471" i="25"/>
  <c r="I472" i="25"/>
  <c r="J472" i="25"/>
  <c r="I473" i="25"/>
  <c r="J473" i="25"/>
  <c r="I474" i="25"/>
  <c r="J474" i="25"/>
  <c r="I475" i="25"/>
  <c r="J475" i="25"/>
  <c r="I476" i="25"/>
  <c r="J476" i="25"/>
  <c r="I477" i="25"/>
  <c r="J477" i="25"/>
  <c r="I478" i="25"/>
  <c r="J478" i="25"/>
  <c r="I479" i="25"/>
  <c r="J479" i="25"/>
  <c r="I480" i="25"/>
  <c r="J480" i="25"/>
  <c r="I481" i="25"/>
  <c r="J481" i="25"/>
  <c r="I482" i="25"/>
  <c r="J482" i="25"/>
  <c r="I483" i="25"/>
  <c r="J483" i="25"/>
  <c r="I484" i="25"/>
  <c r="J484" i="25"/>
  <c r="I485" i="25"/>
  <c r="J485" i="25"/>
  <c r="I486" i="25"/>
  <c r="J486" i="25"/>
  <c r="I487" i="25"/>
  <c r="J487" i="25"/>
  <c r="I488" i="25"/>
  <c r="J488" i="25"/>
  <c r="I489" i="25"/>
  <c r="J489" i="25"/>
  <c r="I490" i="25"/>
  <c r="J490" i="25"/>
  <c r="I491" i="25"/>
  <c r="J491" i="25"/>
  <c r="I492" i="25"/>
  <c r="J492" i="25"/>
  <c r="I493" i="25"/>
  <c r="J493" i="25"/>
  <c r="I494" i="25"/>
  <c r="J494" i="25"/>
  <c r="I495" i="25"/>
  <c r="J495" i="25"/>
  <c r="I496" i="25"/>
  <c r="J496" i="25"/>
  <c r="I497" i="25"/>
  <c r="J497" i="25"/>
  <c r="I498" i="25"/>
  <c r="J498" i="25"/>
  <c r="I499" i="25"/>
  <c r="J499" i="25"/>
  <c r="I500" i="25"/>
  <c r="J500" i="25"/>
  <c r="I501" i="25"/>
  <c r="J501" i="25"/>
  <c r="I502" i="25"/>
  <c r="J502" i="25"/>
  <c r="I503" i="25"/>
  <c r="J503" i="25"/>
  <c r="I504" i="25"/>
  <c r="J504" i="25"/>
  <c r="I505" i="25"/>
  <c r="J505" i="25"/>
  <c r="I506" i="25"/>
  <c r="J506" i="25"/>
  <c r="I507" i="25"/>
  <c r="J507" i="25"/>
  <c r="I508" i="25"/>
  <c r="J508" i="25"/>
  <c r="I509" i="25"/>
  <c r="J509" i="25"/>
  <c r="I510" i="25"/>
  <c r="J510" i="25"/>
  <c r="I511" i="25"/>
  <c r="J511" i="25"/>
  <c r="I512" i="25"/>
  <c r="J512" i="25"/>
  <c r="I513" i="25"/>
  <c r="J513" i="25"/>
  <c r="I514" i="25"/>
  <c r="J514" i="25"/>
  <c r="I515" i="25"/>
  <c r="J515" i="25"/>
  <c r="I516" i="25"/>
  <c r="J516" i="25"/>
  <c r="I517" i="25"/>
  <c r="J517" i="25"/>
  <c r="I518" i="25"/>
  <c r="J518" i="25"/>
  <c r="I519" i="25"/>
  <c r="J519" i="25"/>
  <c r="I520" i="25"/>
  <c r="J520" i="25"/>
  <c r="I521" i="25"/>
  <c r="J521" i="25"/>
  <c r="I522" i="25"/>
  <c r="J522" i="25"/>
  <c r="I523" i="25"/>
  <c r="J523" i="25"/>
  <c r="I524" i="25"/>
  <c r="J524" i="25"/>
  <c r="I525" i="25"/>
  <c r="J525" i="25"/>
  <c r="I526" i="25"/>
  <c r="J526" i="25"/>
  <c r="I527" i="25"/>
  <c r="J527" i="25"/>
  <c r="I528" i="25"/>
  <c r="J528" i="25"/>
  <c r="I529" i="25"/>
  <c r="J529" i="25"/>
  <c r="I530" i="25"/>
  <c r="J530" i="25"/>
  <c r="I531" i="25"/>
  <c r="J531" i="25"/>
  <c r="I532" i="25"/>
  <c r="J532" i="25"/>
  <c r="I533" i="25"/>
  <c r="J533" i="25"/>
  <c r="I534" i="25"/>
  <c r="J534" i="25"/>
  <c r="I535" i="25"/>
  <c r="J535" i="25"/>
  <c r="I536" i="25"/>
  <c r="J536" i="25"/>
  <c r="I537" i="25"/>
  <c r="J537" i="25"/>
  <c r="I538" i="25"/>
  <c r="J538" i="25"/>
  <c r="I539" i="25"/>
  <c r="J539" i="25"/>
  <c r="I540" i="25"/>
  <c r="J540" i="25"/>
  <c r="I541" i="25"/>
  <c r="J541" i="25"/>
  <c r="I542" i="25"/>
  <c r="J542" i="25"/>
  <c r="I543" i="25"/>
  <c r="J543" i="25"/>
  <c r="I544" i="25"/>
  <c r="J544" i="25"/>
  <c r="I545" i="25"/>
  <c r="J545" i="25"/>
  <c r="I546" i="25"/>
  <c r="J546" i="25"/>
  <c r="I547" i="25"/>
  <c r="J547" i="25"/>
  <c r="I548" i="25"/>
  <c r="J548" i="25"/>
  <c r="I549" i="25"/>
  <c r="J549" i="25"/>
  <c r="I550" i="25"/>
  <c r="J550" i="25"/>
  <c r="I551" i="25"/>
  <c r="J551" i="25"/>
  <c r="I552" i="25"/>
  <c r="J552" i="25"/>
  <c r="I553" i="25"/>
  <c r="J553" i="25"/>
  <c r="I554" i="25"/>
  <c r="J554" i="25"/>
  <c r="I555" i="25"/>
  <c r="J555" i="25"/>
  <c r="I556" i="25"/>
  <c r="J556" i="25"/>
  <c r="I557" i="25"/>
  <c r="J557" i="25"/>
  <c r="I558" i="25"/>
  <c r="J558" i="25"/>
  <c r="I559" i="25"/>
  <c r="J559" i="25"/>
  <c r="I560" i="25"/>
  <c r="J560" i="25"/>
  <c r="I561" i="25"/>
  <c r="J561" i="25"/>
  <c r="I562" i="25"/>
  <c r="J562" i="25"/>
  <c r="I563" i="25"/>
  <c r="J563" i="25"/>
  <c r="I564" i="25"/>
  <c r="J564" i="25"/>
  <c r="I565" i="25"/>
  <c r="J565" i="25"/>
  <c r="I566" i="25"/>
  <c r="J566" i="25"/>
  <c r="I567" i="25"/>
  <c r="J567" i="25"/>
  <c r="I568" i="25"/>
  <c r="J568" i="25"/>
  <c r="I569" i="25"/>
  <c r="J569" i="25"/>
  <c r="I570" i="25"/>
  <c r="J570" i="25"/>
  <c r="I571" i="25"/>
  <c r="J571" i="25"/>
  <c r="I572" i="25"/>
  <c r="J572" i="25"/>
  <c r="I573" i="25"/>
  <c r="J573" i="25"/>
  <c r="I574" i="25"/>
  <c r="J574" i="25"/>
  <c r="I575" i="25"/>
  <c r="J575" i="25"/>
  <c r="I576" i="25"/>
  <c r="J576" i="25"/>
  <c r="I577" i="25"/>
  <c r="J577" i="25"/>
  <c r="I578" i="25"/>
  <c r="J578" i="25"/>
  <c r="I579" i="25"/>
  <c r="J579" i="25"/>
  <c r="I580" i="25"/>
  <c r="J580" i="25"/>
  <c r="I581" i="25"/>
  <c r="J581" i="25"/>
  <c r="I582" i="25"/>
  <c r="J582" i="25"/>
  <c r="I583" i="25"/>
  <c r="J583" i="25"/>
  <c r="I584" i="25"/>
  <c r="J584" i="25"/>
  <c r="I585" i="25"/>
  <c r="J585" i="25"/>
  <c r="I586" i="25"/>
  <c r="J586" i="25"/>
  <c r="I587" i="25"/>
  <c r="J587" i="25"/>
  <c r="I588" i="25"/>
  <c r="J588" i="25"/>
  <c r="I589" i="25"/>
  <c r="J589" i="25"/>
  <c r="I590" i="25"/>
  <c r="J590" i="25"/>
  <c r="I591" i="25"/>
  <c r="J591" i="25"/>
  <c r="I592" i="25"/>
  <c r="J592" i="25"/>
  <c r="I593" i="25"/>
  <c r="J593" i="25"/>
  <c r="I594" i="25"/>
  <c r="J594" i="25"/>
  <c r="I595" i="25"/>
  <c r="J595" i="25"/>
  <c r="I596" i="25"/>
  <c r="J596" i="25"/>
  <c r="I597" i="25"/>
  <c r="J597" i="25"/>
  <c r="I598" i="25"/>
  <c r="J598" i="25"/>
  <c r="I599" i="25"/>
  <c r="J599" i="25"/>
  <c r="I600" i="25"/>
  <c r="J600" i="25"/>
  <c r="I601" i="25"/>
  <c r="J601" i="25"/>
  <c r="I602" i="25"/>
  <c r="J602" i="25"/>
  <c r="I603" i="25"/>
  <c r="J603" i="25"/>
  <c r="I604" i="25"/>
  <c r="J604" i="25"/>
  <c r="I605" i="25"/>
  <c r="J605" i="25"/>
  <c r="I606" i="25"/>
  <c r="J606" i="25"/>
  <c r="I607" i="25"/>
  <c r="J607" i="25"/>
  <c r="I608" i="25"/>
  <c r="J608" i="25"/>
  <c r="I609" i="25"/>
  <c r="J609" i="25"/>
  <c r="I610" i="25"/>
  <c r="J610" i="25"/>
  <c r="I611" i="25"/>
  <c r="J611" i="25"/>
  <c r="I612" i="25"/>
  <c r="J612" i="25"/>
  <c r="I613" i="25"/>
  <c r="J613" i="25"/>
  <c r="I614" i="25"/>
  <c r="J614" i="25"/>
  <c r="I615" i="25"/>
  <c r="J615" i="25"/>
  <c r="I616" i="25"/>
  <c r="J616" i="25"/>
  <c r="I617" i="25"/>
  <c r="J617" i="25"/>
  <c r="I618" i="25"/>
  <c r="J618" i="25"/>
  <c r="I619" i="25"/>
  <c r="J619" i="25"/>
  <c r="I620" i="25"/>
  <c r="J620" i="25"/>
  <c r="I621" i="25"/>
  <c r="J621" i="25"/>
  <c r="I622" i="25"/>
  <c r="J622" i="25"/>
  <c r="I623" i="25"/>
  <c r="J623" i="25"/>
  <c r="I624" i="25"/>
  <c r="J624" i="25"/>
  <c r="I625" i="25"/>
  <c r="J625" i="25"/>
  <c r="I626" i="25"/>
  <c r="J626" i="25"/>
  <c r="I627" i="25"/>
  <c r="J627" i="25"/>
  <c r="I628" i="25"/>
  <c r="J628" i="25"/>
  <c r="I629" i="25"/>
  <c r="J629" i="25"/>
  <c r="I630" i="25"/>
  <c r="J630" i="25"/>
  <c r="I631" i="25"/>
  <c r="J631" i="25"/>
  <c r="I632" i="25"/>
  <c r="J632" i="25"/>
  <c r="I633" i="25"/>
  <c r="J633" i="25"/>
  <c r="I634" i="25"/>
  <c r="J634" i="25"/>
  <c r="I635" i="25"/>
  <c r="J635" i="25"/>
  <c r="I636" i="25"/>
  <c r="J636" i="25"/>
  <c r="I637" i="25"/>
  <c r="J637" i="25"/>
  <c r="I638" i="25"/>
  <c r="J638" i="25"/>
  <c r="I639" i="25"/>
  <c r="J639" i="25"/>
  <c r="I640" i="25"/>
  <c r="J640" i="25"/>
  <c r="I641" i="25"/>
  <c r="J641" i="25"/>
  <c r="I642" i="25"/>
  <c r="J642" i="25"/>
  <c r="I643" i="25"/>
  <c r="J643" i="25"/>
  <c r="I644" i="25"/>
  <c r="J644" i="25"/>
  <c r="I645" i="25"/>
  <c r="J645" i="25"/>
  <c r="I646" i="25"/>
  <c r="J646" i="25"/>
  <c r="I647" i="25"/>
  <c r="J647" i="25"/>
  <c r="I648" i="25"/>
  <c r="J648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14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2" i="25"/>
  <c r="E383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2" i="25"/>
  <c r="E423" i="25"/>
  <c r="E424" i="25"/>
  <c r="E425" i="25"/>
  <c r="E426" i="25"/>
  <c r="E427" i="25"/>
  <c r="E428" i="25"/>
  <c r="E429" i="25"/>
  <c r="E430" i="25"/>
  <c r="E431" i="25"/>
  <c r="E432" i="25"/>
  <c r="E433" i="25"/>
  <c r="E434" i="25"/>
  <c r="E435" i="25"/>
  <c r="E436" i="25"/>
  <c r="E437" i="25"/>
  <c r="E438" i="25"/>
  <c r="E439" i="25"/>
  <c r="E440" i="25"/>
  <c r="E441" i="25"/>
  <c r="E442" i="25"/>
  <c r="E443" i="25"/>
  <c r="E444" i="25"/>
  <c r="E445" i="25"/>
  <c r="E446" i="25"/>
  <c r="E447" i="25"/>
  <c r="E448" i="25"/>
  <c r="E449" i="25"/>
  <c r="E450" i="25"/>
  <c r="E451" i="25"/>
  <c r="E452" i="25"/>
  <c r="E453" i="25"/>
  <c r="E454" i="25"/>
  <c r="E455" i="25"/>
  <c r="E456" i="25"/>
  <c r="E457" i="25"/>
  <c r="E458" i="25"/>
  <c r="E459" i="25"/>
  <c r="E460" i="25"/>
  <c r="E461" i="25"/>
  <c r="E462" i="25"/>
  <c r="E463" i="25"/>
  <c r="E464" i="25"/>
  <c r="E465" i="25"/>
  <c r="E466" i="25"/>
  <c r="E467" i="25"/>
  <c r="E468" i="25"/>
  <c r="E469" i="25"/>
  <c r="E470" i="25"/>
  <c r="E471" i="25"/>
  <c r="E472" i="25"/>
  <c r="E473" i="25"/>
  <c r="E474" i="25"/>
  <c r="E475" i="25"/>
  <c r="E476" i="25"/>
  <c r="E477" i="25"/>
  <c r="E478" i="25"/>
  <c r="E479" i="25"/>
  <c r="E480" i="25"/>
  <c r="E481" i="25"/>
  <c r="E482" i="25"/>
  <c r="E483" i="25"/>
  <c r="E484" i="25"/>
  <c r="E485" i="25"/>
  <c r="E486" i="25"/>
  <c r="E487" i="25"/>
  <c r="E488" i="25"/>
  <c r="E489" i="25"/>
  <c r="E490" i="25"/>
  <c r="E491" i="25"/>
  <c r="E492" i="25"/>
  <c r="E493" i="25"/>
  <c r="E494" i="25"/>
  <c r="E495" i="25"/>
  <c r="E496" i="25"/>
  <c r="E497" i="25"/>
  <c r="E498" i="25"/>
  <c r="E499" i="25"/>
  <c r="E500" i="25"/>
  <c r="E501" i="25"/>
  <c r="E502" i="25"/>
  <c r="E503" i="25"/>
  <c r="E504" i="25"/>
  <c r="E505" i="25"/>
  <c r="E506" i="25"/>
  <c r="E507" i="25"/>
  <c r="E508" i="25"/>
  <c r="E509" i="25"/>
  <c r="E510" i="25"/>
  <c r="E511" i="25"/>
  <c r="E512" i="25"/>
  <c r="E513" i="25"/>
  <c r="E514" i="25"/>
  <c r="E515" i="25"/>
  <c r="E516" i="25"/>
  <c r="E517" i="25"/>
  <c r="E518" i="25"/>
  <c r="E519" i="25"/>
  <c r="E520" i="25"/>
  <c r="E521" i="25"/>
  <c r="E522" i="25"/>
  <c r="E523" i="25"/>
  <c r="E524" i="25"/>
  <c r="E525" i="25"/>
  <c r="E526" i="25"/>
  <c r="E527" i="25"/>
  <c r="E528" i="25"/>
  <c r="E529" i="25"/>
  <c r="E530" i="25"/>
  <c r="E531" i="25"/>
  <c r="E532" i="25"/>
  <c r="E533" i="25"/>
  <c r="E534" i="25"/>
  <c r="E535" i="25"/>
  <c r="E536" i="25"/>
  <c r="E537" i="25"/>
  <c r="E538" i="25"/>
  <c r="E539" i="25"/>
  <c r="E540" i="25"/>
  <c r="E541" i="25"/>
  <c r="E542" i="25"/>
  <c r="E543" i="25"/>
  <c r="E544" i="25"/>
  <c r="E545" i="25"/>
  <c r="E546" i="25"/>
  <c r="E547" i="25"/>
  <c r="E548" i="25"/>
  <c r="E549" i="25"/>
  <c r="E550" i="25"/>
  <c r="E551" i="25"/>
  <c r="E552" i="25"/>
  <c r="E553" i="25"/>
  <c r="E554" i="25"/>
  <c r="E555" i="25"/>
  <c r="E556" i="25"/>
  <c r="E557" i="25"/>
  <c r="E558" i="25"/>
  <c r="E559" i="25"/>
  <c r="E560" i="25"/>
  <c r="E561" i="25"/>
  <c r="E562" i="25"/>
  <c r="E563" i="25"/>
  <c r="E564" i="25"/>
  <c r="E565" i="25"/>
  <c r="E566" i="25"/>
  <c r="E567" i="25"/>
  <c r="E568" i="25"/>
  <c r="E569" i="25"/>
  <c r="E570" i="25"/>
  <c r="E571" i="25"/>
  <c r="E572" i="25"/>
  <c r="E573" i="25"/>
  <c r="E574" i="25"/>
  <c r="E575" i="25"/>
  <c r="E576" i="25"/>
  <c r="E577" i="25"/>
  <c r="E578" i="25"/>
  <c r="E579" i="25"/>
  <c r="E580" i="25"/>
  <c r="E581" i="25"/>
  <c r="E582" i="25"/>
  <c r="E583" i="25"/>
  <c r="E584" i="25"/>
  <c r="E585" i="25"/>
  <c r="E586" i="25"/>
  <c r="E587" i="25"/>
  <c r="E588" i="25"/>
  <c r="E589" i="25"/>
  <c r="E590" i="25"/>
  <c r="E591" i="25"/>
  <c r="E592" i="25"/>
  <c r="E593" i="25"/>
  <c r="E594" i="25"/>
  <c r="E595" i="25"/>
  <c r="E596" i="25"/>
  <c r="E597" i="25"/>
  <c r="E598" i="25"/>
  <c r="E599" i="25"/>
  <c r="E600" i="25"/>
  <c r="E601" i="25"/>
  <c r="E602" i="25"/>
  <c r="E603" i="25"/>
  <c r="E604" i="25"/>
  <c r="E605" i="25"/>
  <c r="E606" i="25"/>
  <c r="E607" i="25"/>
  <c r="E608" i="25"/>
  <c r="E609" i="25"/>
  <c r="E610" i="25"/>
  <c r="E611" i="25"/>
  <c r="E612" i="25"/>
  <c r="E613" i="25"/>
  <c r="E614" i="25"/>
  <c r="E615" i="25"/>
  <c r="E616" i="25"/>
  <c r="E617" i="25"/>
  <c r="E618" i="25"/>
  <c r="E619" i="25"/>
  <c r="E620" i="25"/>
  <c r="E621" i="25"/>
  <c r="E622" i="25"/>
  <c r="E623" i="25"/>
  <c r="E624" i="25"/>
  <c r="E625" i="25"/>
  <c r="E626" i="25"/>
  <c r="E627" i="25"/>
  <c r="E628" i="25"/>
  <c r="E629" i="25"/>
  <c r="E630" i="25"/>
  <c r="E631" i="25"/>
  <c r="E632" i="25"/>
  <c r="E633" i="25"/>
  <c r="E634" i="25"/>
  <c r="E635" i="25"/>
  <c r="E636" i="25"/>
  <c r="E637" i="25"/>
  <c r="E638" i="25"/>
  <c r="E639" i="25"/>
  <c r="E640" i="25"/>
  <c r="E641" i="25"/>
  <c r="E642" i="25"/>
  <c r="E643" i="25"/>
  <c r="E644" i="25"/>
  <c r="E645" i="25"/>
  <c r="E646" i="25"/>
  <c r="E647" i="25"/>
  <c r="E648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6" i="25"/>
  <c r="D307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5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59" i="25"/>
  <c r="D360" i="25"/>
  <c r="D361" i="25"/>
  <c r="D362" i="25"/>
  <c r="D363" i="25"/>
  <c r="D364" i="25"/>
  <c r="D365" i="25"/>
  <c r="D366" i="25"/>
  <c r="D367" i="25"/>
  <c r="D368" i="25"/>
  <c r="D369" i="25"/>
  <c r="D370" i="25"/>
  <c r="D371" i="25"/>
  <c r="D372" i="25"/>
  <c r="D373" i="25"/>
  <c r="D374" i="25"/>
  <c r="D375" i="25"/>
  <c r="D376" i="25"/>
  <c r="D377" i="25"/>
  <c r="D378" i="25"/>
  <c r="D379" i="25"/>
  <c r="D380" i="25"/>
  <c r="D381" i="25"/>
  <c r="D382" i="25"/>
  <c r="D383" i="25"/>
  <c r="D384" i="25"/>
  <c r="D385" i="25"/>
  <c r="D386" i="25"/>
  <c r="D387" i="25"/>
  <c r="D388" i="25"/>
  <c r="D389" i="25"/>
  <c r="D390" i="25"/>
  <c r="D391" i="25"/>
  <c r="D392" i="25"/>
  <c r="D393" i="25"/>
  <c r="D394" i="25"/>
  <c r="D395" i="25"/>
  <c r="D396" i="25"/>
  <c r="D397" i="25"/>
  <c r="D398" i="25"/>
  <c r="D399" i="25"/>
  <c r="D400" i="25"/>
  <c r="D401" i="25"/>
  <c r="D402" i="25"/>
  <c r="D403" i="25"/>
  <c r="D404" i="25"/>
  <c r="D405" i="25"/>
  <c r="D406" i="25"/>
  <c r="D407" i="25"/>
  <c r="D408" i="25"/>
  <c r="D409" i="25"/>
  <c r="D410" i="25"/>
  <c r="D411" i="25"/>
  <c r="D412" i="25"/>
  <c r="D413" i="25"/>
  <c r="D414" i="25"/>
  <c r="D415" i="25"/>
  <c r="D416" i="25"/>
  <c r="D417" i="25"/>
  <c r="D418" i="25"/>
  <c r="D419" i="25"/>
  <c r="D420" i="25"/>
  <c r="D421" i="25"/>
  <c r="D422" i="25"/>
  <c r="D423" i="25"/>
  <c r="D424" i="25"/>
  <c r="D425" i="25"/>
  <c r="D426" i="25"/>
  <c r="D427" i="25"/>
  <c r="D428" i="25"/>
  <c r="D429" i="25"/>
  <c r="D430" i="25"/>
  <c r="D431" i="25"/>
  <c r="D432" i="25"/>
  <c r="D433" i="25"/>
  <c r="D434" i="25"/>
  <c r="D435" i="25"/>
  <c r="D436" i="25"/>
  <c r="D437" i="25"/>
  <c r="D438" i="25"/>
  <c r="D439" i="25"/>
  <c r="D440" i="25"/>
  <c r="D441" i="25"/>
  <c r="D442" i="25"/>
  <c r="D443" i="25"/>
  <c r="D444" i="25"/>
  <c r="D445" i="25"/>
  <c r="D446" i="25"/>
  <c r="D447" i="25"/>
  <c r="D448" i="25"/>
  <c r="D449" i="25"/>
  <c r="D450" i="25"/>
  <c r="D451" i="25"/>
  <c r="D452" i="25"/>
  <c r="D453" i="25"/>
  <c r="D454" i="25"/>
  <c r="D455" i="25"/>
  <c r="D456" i="25"/>
  <c r="D457" i="25"/>
  <c r="D458" i="25"/>
  <c r="D459" i="25"/>
  <c r="D460" i="25"/>
  <c r="D461" i="25"/>
  <c r="D462" i="25"/>
  <c r="D463" i="25"/>
  <c r="D464" i="25"/>
  <c r="D465" i="25"/>
  <c r="D466" i="25"/>
  <c r="D467" i="25"/>
  <c r="D468" i="25"/>
  <c r="D469" i="25"/>
  <c r="D470" i="25"/>
  <c r="D471" i="25"/>
  <c r="D472" i="25"/>
  <c r="D473" i="25"/>
  <c r="D474" i="25"/>
  <c r="D475" i="25"/>
  <c r="D476" i="25"/>
  <c r="D477" i="25"/>
  <c r="D478" i="25"/>
  <c r="D479" i="25"/>
  <c r="D480" i="25"/>
  <c r="D481" i="25"/>
  <c r="D482" i="25"/>
  <c r="D483" i="25"/>
  <c r="D484" i="25"/>
  <c r="D485" i="25"/>
  <c r="D486" i="25"/>
  <c r="D487" i="25"/>
  <c r="D488" i="25"/>
  <c r="D489" i="25"/>
  <c r="D490" i="25"/>
  <c r="D491" i="25"/>
  <c r="D492" i="25"/>
  <c r="D493" i="25"/>
  <c r="D494" i="25"/>
  <c r="D495" i="25"/>
  <c r="D496" i="25"/>
  <c r="D497" i="25"/>
  <c r="D498" i="25"/>
  <c r="D499" i="25"/>
  <c r="D500" i="25"/>
  <c r="D501" i="25"/>
  <c r="D502" i="25"/>
  <c r="D503" i="25"/>
  <c r="D504" i="25"/>
  <c r="D505" i="25"/>
  <c r="D506" i="25"/>
  <c r="D507" i="25"/>
  <c r="D508" i="25"/>
  <c r="D509" i="25"/>
  <c r="D510" i="25"/>
  <c r="D511" i="25"/>
  <c r="D512" i="25"/>
  <c r="D513" i="25"/>
  <c r="D514" i="25"/>
  <c r="D515" i="25"/>
  <c r="D516" i="25"/>
  <c r="D517" i="25"/>
  <c r="D518" i="25"/>
  <c r="D519" i="25"/>
  <c r="D520" i="25"/>
  <c r="D521" i="25"/>
  <c r="D522" i="25"/>
  <c r="D523" i="25"/>
  <c r="D524" i="25"/>
  <c r="D525" i="25"/>
  <c r="D526" i="25"/>
  <c r="D527" i="25"/>
  <c r="D528" i="25"/>
  <c r="D529" i="25"/>
  <c r="D530" i="25"/>
  <c r="D531" i="25"/>
  <c r="D532" i="25"/>
  <c r="D533" i="25"/>
  <c r="D534" i="25"/>
  <c r="D535" i="25"/>
  <c r="D536" i="25"/>
  <c r="D537" i="25"/>
  <c r="D538" i="25"/>
  <c r="D539" i="25"/>
  <c r="D540" i="25"/>
  <c r="D541" i="25"/>
  <c r="D542" i="25"/>
  <c r="D543" i="25"/>
  <c r="D544" i="25"/>
  <c r="D545" i="25"/>
  <c r="D546" i="25"/>
  <c r="D547" i="25"/>
  <c r="D548" i="25"/>
  <c r="D549" i="25"/>
  <c r="D550" i="25"/>
  <c r="D551" i="25"/>
  <c r="D552" i="25"/>
  <c r="D553" i="25"/>
  <c r="D554" i="25"/>
  <c r="D555" i="25"/>
  <c r="D556" i="25"/>
  <c r="D557" i="25"/>
  <c r="D558" i="25"/>
  <c r="D559" i="25"/>
  <c r="D560" i="25"/>
  <c r="D561" i="25"/>
  <c r="D562" i="25"/>
  <c r="D563" i="25"/>
  <c r="D564" i="25"/>
  <c r="D565" i="25"/>
  <c r="D566" i="25"/>
  <c r="D567" i="25"/>
  <c r="D568" i="25"/>
  <c r="D569" i="25"/>
  <c r="D570" i="25"/>
  <c r="D571" i="25"/>
  <c r="D572" i="25"/>
  <c r="D573" i="25"/>
  <c r="D574" i="25"/>
  <c r="D575" i="25"/>
  <c r="D576" i="25"/>
  <c r="D577" i="25"/>
  <c r="D578" i="25"/>
  <c r="D579" i="25"/>
  <c r="D580" i="25"/>
  <c r="D581" i="25"/>
  <c r="D582" i="25"/>
  <c r="D583" i="25"/>
  <c r="D584" i="25"/>
  <c r="D585" i="25"/>
  <c r="D586" i="25"/>
  <c r="D587" i="25"/>
  <c r="D588" i="25"/>
  <c r="D589" i="25"/>
  <c r="D590" i="25"/>
  <c r="D591" i="25"/>
  <c r="D592" i="25"/>
  <c r="D593" i="25"/>
  <c r="D594" i="25"/>
  <c r="D595" i="25"/>
  <c r="D596" i="25"/>
  <c r="D597" i="25"/>
  <c r="D598" i="25"/>
  <c r="D599" i="25"/>
  <c r="D600" i="25"/>
  <c r="D601" i="25"/>
  <c r="D602" i="25"/>
  <c r="D603" i="25"/>
  <c r="D604" i="25"/>
  <c r="D605" i="25"/>
  <c r="D606" i="25"/>
  <c r="D607" i="25"/>
  <c r="D608" i="25"/>
  <c r="D609" i="25"/>
  <c r="D610" i="25"/>
  <c r="D611" i="25"/>
  <c r="D612" i="25"/>
  <c r="D613" i="25"/>
  <c r="D614" i="25"/>
  <c r="D615" i="25"/>
  <c r="D616" i="25"/>
  <c r="D617" i="25"/>
  <c r="D618" i="25"/>
  <c r="D619" i="25"/>
  <c r="D620" i="25"/>
  <c r="D621" i="25"/>
  <c r="D622" i="25"/>
  <c r="D623" i="25"/>
  <c r="D624" i="25"/>
  <c r="D625" i="25"/>
  <c r="D626" i="25"/>
  <c r="D627" i="25"/>
  <c r="D628" i="25"/>
  <c r="D629" i="25"/>
  <c r="D630" i="25"/>
  <c r="D631" i="25"/>
  <c r="D632" i="25"/>
  <c r="D633" i="25"/>
  <c r="D634" i="25"/>
  <c r="D635" i="25"/>
  <c r="D636" i="25"/>
  <c r="D637" i="25"/>
  <c r="D638" i="25"/>
  <c r="D639" i="25"/>
  <c r="D640" i="25"/>
  <c r="D641" i="25"/>
  <c r="D642" i="25"/>
  <c r="D643" i="25"/>
  <c r="D644" i="25"/>
  <c r="D645" i="25"/>
  <c r="D646" i="25"/>
  <c r="D647" i="25"/>
  <c r="D648" i="25"/>
  <c r="D13" i="25"/>
  <c r="E13" i="25"/>
  <c r="N7" i="25"/>
  <c r="L7" i="25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2" i="17"/>
  <c r="C62" i="17"/>
  <c r="B63" i="17"/>
  <c r="C63" i="17"/>
  <c r="B64" i="17"/>
  <c r="C64" i="17"/>
  <c r="B65" i="17"/>
  <c r="C65" i="17"/>
  <c r="B66" i="17"/>
  <c r="C66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B74" i="17"/>
  <c r="C74" i="17"/>
  <c r="B75" i="17"/>
  <c r="C75" i="17"/>
  <c r="B76" i="17"/>
  <c r="C76" i="17"/>
  <c r="B77" i="17"/>
  <c r="C77" i="17"/>
  <c r="B78" i="17"/>
  <c r="C78" i="17"/>
  <c r="B79" i="17"/>
  <c r="C79" i="17"/>
  <c r="B80" i="17"/>
  <c r="C80" i="17"/>
  <c r="B81" i="17"/>
  <c r="C81" i="17"/>
  <c r="B82" i="17"/>
  <c r="C82" i="17"/>
  <c r="B83" i="17"/>
  <c r="C83" i="17"/>
  <c r="B84" i="17"/>
  <c r="C84" i="17"/>
  <c r="B85" i="17"/>
  <c r="C85" i="17"/>
  <c r="B86" i="17"/>
  <c r="C86" i="17"/>
  <c r="B87" i="17"/>
  <c r="C87" i="17"/>
  <c r="B88" i="17"/>
  <c r="C88" i="17"/>
  <c r="B89" i="17"/>
  <c r="C89" i="17"/>
  <c r="B90" i="17"/>
  <c r="C90" i="17"/>
  <c r="B91" i="17"/>
  <c r="C91" i="17"/>
  <c r="B92" i="17"/>
  <c r="C92" i="17"/>
  <c r="B93" i="17"/>
  <c r="C93" i="17"/>
  <c r="B94" i="17"/>
  <c r="C94" i="17"/>
  <c r="B95" i="17"/>
  <c r="C95" i="17"/>
  <c r="B96" i="17"/>
  <c r="C96" i="17"/>
  <c r="B97" i="17"/>
  <c r="C97" i="17"/>
  <c r="B98" i="17"/>
  <c r="C98" i="17"/>
  <c r="B99" i="17"/>
  <c r="C99" i="17"/>
  <c r="B100" i="17"/>
  <c r="C100" i="17"/>
  <c r="B101" i="17"/>
  <c r="C101" i="17"/>
  <c r="B102" i="17"/>
  <c r="C102" i="17"/>
  <c r="B103" i="17"/>
  <c r="C103" i="17"/>
  <c r="B104" i="17"/>
  <c r="C104" i="17"/>
  <c r="B105" i="17"/>
  <c r="C105" i="17"/>
  <c r="B106" i="17"/>
  <c r="C106" i="17"/>
  <c r="B107" i="17"/>
  <c r="C107" i="17"/>
  <c r="B108" i="17"/>
  <c r="C108" i="17"/>
  <c r="B109" i="17"/>
  <c r="C109" i="17"/>
  <c r="B110" i="17"/>
  <c r="C110" i="17"/>
  <c r="B111" i="17"/>
  <c r="C111" i="17"/>
  <c r="B112" i="17"/>
  <c r="C112" i="17"/>
  <c r="B113" i="17"/>
  <c r="C113" i="17"/>
  <c r="B114" i="17"/>
  <c r="C114" i="17"/>
  <c r="B115" i="17"/>
  <c r="C115" i="17"/>
  <c r="B116" i="17"/>
  <c r="C116" i="17"/>
  <c r="B117" i="17"/>
  <c r="C117" i="17"/>
  <c r="B118" i="17"/>
  <c r="C118" i="17"/>
  <c r="B119" i="17"/>
  <c r="C119" i="17"/>
  <c r="B120" i="17"/>
  <c r="C120" i="17"/>
  <c r="B121" i="17"/>
  <c r="C121" i="17"/>
  <c r="B122" i="17"/>
  <c r="C122" i="17"/>
  <c r="B123" i="17"/>
  <c r="C123" i="17"/>
  <c r="B124" i="17"/>
  <c r="C124" i="17"/>
  <c r="B125" i="17"/>
  <c r="C125" i="17"/>
  <c r="B126" i="17"/>
  <c r="C126" i="17"/>
  <c r="B127" i="17"/>
  <c r="C127" i="17"/>
  <c r="B128" i="17"/>
  <c r="C128" i="17"/>
  <c r="B129" i="17"/>
  <c r="C129" i="17"/>
  <c r="B130" i="17"/>
  <c r="C130" i="17"/>
  <c r="B131" i="17"/>
  <c r="C131" i="17"/>
  <c r="B132" i="17"/>
  <c r="C132" i="17"/>
  <c r="B133" i="17"/>
  <c r="C133" i="17"/>
  <c r="B134" i="17"/>
  <c r="C134" i="17"/>
  <c r="B135" i="17"/>
  <c r="C135" i="17"/>
  <c r="B136" i="17"/>
  <c r="C136" i="17"/>
  <c r="B137" i="17"/>
  <c r="C137" i="17"/>
  <c r="B138" i="17"/>
  <c r="C138" i="17"/>
  <c r="B139" i="17"/>
  <c r="C139" i="17"/>
  <c r="B140" i="17"/>
  <c r="C140" i="17"/>
  <c r="B141" i="17"/>
  <c r="C141" i="17"/>
  <c r="B142" i="17"/>
  <c r="C142" i="17"/>
  <c r="B143" i="17"/>
  <c r="C143" i="17"/>
  <c r="B144" i="17"/>
  <c r="C144" i="17"/>
  <c r="B145" i="17"/>
  <c r="C145" i="17"/>
  <c r="B146" i="17"/>
  <c r="C146" i="17"/>
  <c r="B147" i="17"/>
  <c r="C147" i="17"/>
  <c r="B148" i="17"/>
  <c r="C148" i="17"/>
  <c r="B149" i="17"/>
  <c r="C149" i="17"/>
  <c r="B150" i="17"/>
  <c r="C150" i="17"/>
  <c r="B151" i="17"/>
  <c r="C151" i="17"/>
  <c r="B152" i="17"/>
  <c r="C152" i="17"/>
  <c r="B153" i="17"/>
  <c r="C153" i="17"/>
  <c r="B154" i="17"/>
  <c r="C154" i="17"/>
  <c r="B155" i="17"/>
  <c r="C155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78" i="17"/>
  <c r="C178" i="17"/>
  <c r="B179" i="17"/>
  <c r="C179" i="17"/>
  <c r="B180" i="17"/>
  <c r="C180" i="17"/>
  <c r="B181" i="17"/>
  <c r="C181" i="17"/>
  <c r="B182" i="17"/>
  <c r="C182" i="17"/>
  <c r="B183" i="17"/>
  <c r="C183" i="17"/>
  <c r="B184" i="17"/>
  <c r="C184" i="17"/>
  <c r="B185" i="17"/>
  <c r="C185" i="17"/>
  <c r="B186" i="17"/>
  <c r="C186" i="17"/>
  <c r="B187" i="17"/>
  <c r="C187" i="17"/>
  <c r="B188" i="17"/>
  <c r="C188" i="17"/>
  <c r="B189" i="17"/>
  <c r="C189" i="17"/>
  <c r="B190" i="17"/>
  <c r="C190" i="17"/>
  <c r="B191" i="17"/>
  <c r="C191" i="17"/>
  <c r="B192" i="17"/>
  <c r="C192" i="17"/>
  <c r="B193" i="17"/>
  <c r="C193" i="17"/>
  <c r="B194" i="17"/>
  <c r="C194" i="17"/>
  <c r="B195" i="17"/>
  <c r="C195" i="17"/>
  <c r="B196" i="17"/>
  <c r="C196" i="17"/>
  <c r="B197" i="17"/>
  <c r="C197" i="17"/>
  <c r="B198" i="17"/>
  <c r="C198" i="17"/>
  <c r="B199" i="17"/>
  <c r="C199" i="17"/>
  <c r="B200" i="17"/>
  <c r="C200" i="17"/>
  <c r="B201" i="17"/>
  <c r="C201" i="17"/>
  <c r="B202" i="17"/>
  <c r="C202" i="17"/>
  <c r="B203" i="17"/>
  <c r="C203" i="17"/>
  <c r="B204" i="17"/>
  <c r="C204" i="17"/>
  <c r="B205" i="17"/>
  <c r="C205" i="17"/>
  <c r="B206" i="17"/>
  <c r="C206" i="17"/>
  <c r="B207" i="17"/>
  <c r="C207" i="17"/>
  <c r="B208" i="17"/>
  <c r="C208" i="17"/>
  <c r="B209" i="17"/>
  <c r="C209" i="17"/>
  <c r="B210" i="17"/>
  <c r="C210" i="17"/>
  <c r="B211" i="17"/>
  <c r="C211" i="17"/>
  <c r="B212" i="17"/>
  <c r="C212" i="17"/>
  <c r="B213" i="17"/>
  <c r="C213" i="17"/>
  <c r="B214" i="17"/>
  <c r="C214" i="17"/>
  <c r="B215" i="17"/>
  <c r="C215" i="17"/>
  <c r="B216" i="17"/>
  <c r="C216" i="17"/>
  <c r="B217" i="17"/>
  <c r="C217" i="17"/>
  <c r="B218" i="17"/>
  <c r="C218" i="17"/>
  <c r="B219" i="17"/>
  <c r="C219" i="17"/>
  <c r="B220" i="17"/>
  <c r="C220" i="17"/>
  <c r="B221" i="17"/>
  <c r="C221" i="17"/>
  <c r="B222" i="17"/>
  <c r="C222" i="17"/>
  <c r="B223" i="17"/>
  <c r="C223" i="17"/>
  <c r="B224" i="17"/>
  <c r="C224" i="17"/>
  <c r="B225" i="17"/>
  <c r="C225" i="17"/>
  <c r="B226" i="17"/>
  <c r="C226" i="17"/>
  <c r="B227" i="17"/>
  <c r="C227" i="17"/>
  <c r="B228" i="17"/>
  <c r="C228" i="17"/>
  <c r="B229" i="17"/>
  <c r="C229" i="17"/>
  <c r="B13" i="17"/>
  <c r="C13" i="17"/>
  <c r="M8" i="14"/>
  <c r="D14" i="14"/>
  <c r="E14" i="14"/>
  <c r="D15" i="14"/>
  <c r="D13" i="14"/>
  <c r="F14" i="14"/>
  <c r="G14" i="14"/>
  <c r="H14" i="14"/>
  <c r="P8" i="14"/>
  <c r="O8" i="14"/>
  <c r="I14" i="14"/>
  <c r="J14" i="14"/>
  <c r="E15" i="14"/>
  <c r="D16" i="14"/>
  <c r="F15" i="14"/>
  <c r="G15" i="14"/>
  <c r="H15" i="14"/>
  <c r="I15" i="14"/>
  <c r="J15" i="14"/>
  <c r="E16" i="14"/>
  <c r="D17" i="14"/>
  <c r="F16" i="14"/>
  <c r="G16" i="14"/>
  <c r="H16" i="14"/>
  <c r="I16" i="14"/>
  <c r="J16" i="14"/>
  <c r="E17" i="14"/>
  <c r="D18" i="14"/>
  <c r="F17" i="14"/>
  <c r="G17" i="14"/>
  <c r="H17" i="14"/>
  <c r="I17" i="14"/>
  <c r="J17" i="14"/>
  <c r="E18" i="14"/>
  <c r="D19" i="14"/>
  <c r="F18" i="14"/>
  <c r="G18" i="14"/>
  <c r="H18" i="14"/>
  <c r="I18" i="14"/>
  <c r="J18" i="14"/>
  <c r="E19" i="14"/>
  <c r="D20" i="14"/>
  <c r="F19" i="14"/>
  <c r="G19" i="14"/>
  <c r="H19" i="14"/>
  <c r="I19" i="14"/>
  <c r="J19" i="14"/>
  <c r="E20" i="14"/>
  <c r="D21" i="14"/>
  <c r="F20" i="14"/>
  <c r="G20" i="14"/>
  <c r="H20" i="14"/>
  <c r="I20" i="14"/>
  <c r="J20" i="14"/>
  <c r="E21" i="14"/>
  <c r="D22" i="14"/>
  <c r="F21" i="14"/>
  <c r="G21" i="14"/>
  <c r="H21" i="14"/>
  <c r="I21" i="14"/>
  <c r="J21" i="14"/>
  <c r="E22" i="14"/>
  <c r="D23" i="14"/>
  <c r="F22" i="14"/>
  <c r="G22" i="14"/>
  <c r="H22" i="14"/>
  <c r="I22" i="14"/>
  <c r="J22" i="14"/>
  <c r="E23" i="14"/>
  <c r="D24" i="14"/>
  <c r="F23" i="14"/>
  <c r="G23" i="14"/>
  <c r="H23" i="14"/>
  <c r="I23" i="14"/>
  <c r="J23" i="14"/>
  <c r="E24" i="14"/>
  <c r="D25" i="14"/>
  <c r="F24" i="14"/>
  <c r="G24" i="14"/>
  <c r="H24" i="14"/>
  <c r="I24" i="14"/>
  <c r="J24" i="14"/>
  <c r="E25" i="14"/>
  <c r="D26" i="14"/>
  <c r="F25" i="14"/>
  <c r="G25" i="14"/>
  <c r="H25" i="14"/>
  <c r="I25" i="14"/>
  <c r="J25" i="14"/>
  <c r="E26" i="14"/>
  <c r="D27" i="14"/>
  <c r="F26" i="14"/>
  <c r="G26" i="14"/>
  <c r="H26" i="14"/>
  <c r="I26" i="14"/>
  <c r="J26" i="14"/>
  <c r="E27" i="14"/>
  <c r="D28" i="14"/>
  <c r="F27" i="14"/>
  <c r="G27" i="14"/>
  <c r="H27" i="14"/>
  <c r="I27" i="14"/>
  <c r="J27" i="14"/>
  <c r="E28" i="14"/>
  <c r="D29" i="14"/>
  <c r="F28" i="14"/>
  <c r="G28" i="14"/>
  <c r="H28" i="14"/>
  <c r="I28" i="14"/>
  <c r="J28" i="14"/>
  <c r="E29" i="14"/>
  <c r="D30" i="14"/>
  <c r="F29" i="14"/>
  <c r="G29" i="14"/>
  <c r="H29" i="14"/>
  <c r="I29" i="14"/>
  <c r="J29" i="14"/>
  <c r="E30" i="14"/>
  <c r="D31" i="14"/>
  <c r="F30" i="14"/>
  <c r="G30" i="14"/>
  <c r="H30" i="14"/>
  <c r="I30" i="14"/>
  <c r="J30" i="14"/>
  <c r="E31" i="14"/>
  <c r="D32" i="14"/>
  <c r="F31" i="14"/>
  <c r="G31" i="14"/>
  <c r="H31" i="14"/>
  <c r="I31" i="14"/>
  <c r="J31" i="14"/>
  <c r="E32" i="14"/>
  <c r="D33" i="14"/>
  <c r="F32" i="14"/>
  <c r="G32" i="14"/>
  <c r="H32" i="14"/>
  <c r="I32" i="14"/>
  <c r="J32" i="14"/>
  <c r="E33" i="14"/>
  <c r="D34" i="14"/>
  <c r="F33" i="14"/>
  <c r="G33" i="14"/>
  <c r="H33" i="14"/>
  <c r="I33" i="14"/>
  <c r="J33" i="14"/>
  <c r="E34" i="14"/>
  <c r="D35" i="14"/>
  <c r="F34" i="14"/>
  <c r="G34" i="14"/>
  <c r="H34" i="14"/>
  <c r="I34" i="14"/>
  <c r="J34" i="14"/>
  <c r="E35" i="14"/>
  <c r="D36" i="14"/>
  <c r="F35" i="14"/>
  <c r="G35" i="14"/>
  <c r="H35" i="14"/>
  <c r="I35" i="14"/>
  <c r="J35" i="14"/>
  <c r="E36" i="14"/>
  <c r="D37" i="14"/>
  <c r="F36" i="14"/>
  <c r="G36" i="14"/>
  <c r="H36" i="14"/>
  <c r="I36" i="14"/>
  <c r="J36" i="14"/>
  <c r="E37" i="14"/>
  <c r="D38" i="14"/>
  <c r="F37" i="14"/>
  <c r="G37" i="14"/>
  <c r="H37" i="14"/>
  <c r="I37" i="14"/>
  <c r="J37" i="14"/>
  <c r="E38" i="14"/>
  <c r="D39" i="14"/>
  <c r="F38" i="14"/>
  <c r="G38" i="14"/>
  <c r="H38" i="14"/>
  <c r="I38" i="14"/>
  <c r="J38" i="14"/>
  <c r="E39" i="14"/>
  <c r="D40" i="14"/>
  <c r="F39" i="14"/>
  <c r="G39" i="14"/>
  <c r="H39" i="14"/>
  <c r="I39" i="14"/>
  <c r="J39" i="14"/>
  <c r="E40" i="14"/>
  <c r="D41" i="14"/>
  <c r="F40" i="14"/>
  <c r="G40" i="14"/>
  <c r="H40" i="14"/>
  <c r="I40" i="14"/>
  <c r="J40" i="14"/>
  <c r="E41" i="14"/>
  <c r="D42" i="14"/>
  <c r="F41" i="14"/>
  <c r="G41" i="14"/>
  <c r="H41" i="14"/>
  <c r="I41" i="14"/>
  <c r="J41" i="14"/>
  <c r="E42" i="14"/>
  <c r="D43" i="14"/>
  <c r="F42" i="14"/>
  <c r="G42" i="14"/>
  <c r="H42" i="14"/>
  <c r="I42" i="14"/>
  <c r="J42" i="14"/>
  <c r="E43" i="14"/>
  <c r="D44" i="14"/>
  <c r="F43" i="14"/>
  <c r="G43" i="14"/>
  <c r="H43" i="14"/>
  <c r="I43" i="14"/>
  <c r="J43" i="14"/>
  <c r="E44" i="14"/>
  <c r="D45" i="14"/>
  <c r="F44" i="14"/>
  <c r="G44" i="14"/>
  <c r="H44" i="14"/>
  <c r="I44" i="14"/>
  <c r="J44" i="14"/>
  <c r="E45" i="14"/>
  <c r="D46" i="14"/>
  <c r="F45" i="14"/>
  <c r="G45" i="14"/>
  <c r="H45" i="14"/>
  <c r="I45" i="14"/>
  <c r="J45" i="14"/>
  <c r="E46" i="14"/>
  <c r="D47" i="14"/>
  <c r="F46" i="14"/>
  <c r="G46" i="14"/>
  <c r="H46" i="14"/>
  <c r="I46" i="14"/>
  <c r="J46" i="14"/>
  <c r="E47" i="14"/>
  <c r="D48" i="14"/>
  <c r="F47" i="14"/>
  <c r="G47" i="14"/>
  <c r="H47" i="14"/>
  <c r="I47" i="14"/>
  <c r="J47" i="14"/>
  <c r="E48" i="14"/>
  <c r="D49" i="14"/>
  <c r="F48" i="14"/>
  <c r="G48" i="14"/>
  <c r="H48" i="14"/>
  <c r="I48" i="14"/>
  <c r="J48" i="14"/>
  <c r="E49" i="14"/>
  <c r="D50" i="14"/>
  <c r="F49" i="14"/>
  <c r="G49" i="14"/>
  <c r="H49" i="14"/>
  <c r="I49" i="14"/>
  <c r="J49" i="14"/>
  <c r="E50" i="14"/>
  <c r="D51" i="14"/>
  <c r="F50" i="14"/>
  <c r="G50" i="14"/>
  <c r="H50" i="14"/>
  <c r="I50" i="14"/>
  <c r="J50" i="14"/>
  <c r="E51" i="14"/>
  <c r="D52" i="14"/>
  <c r="F51" i="14"/>
  <c r="G51" i="14"/>
  <c r="H51" i="14"/>
  <c r="I51" i="14"/>
  <c r="J51" i="14"/>
  <c r="E52" i="14"/>
  <c r="D53" i="14"/>
  <c r="F52" i="14"/>
  <c r="G52" i="14"/>
  <c r="H52" i="14"/>
  <c r="I52" i="14"/>
  <c r="J52" i="14"/>
  <c r="E53" i="14"/>
  <c r="D54" i="14"/>
  <c r="F53" i="14"/>
  <c r="G53" i="14"/>
  <c r="H53" i="14"/>
  <c r="I53" i="14"/>
  <c r="J53" i="14"/>
  <c r="E54" i="14"/>
  <c r="D55" i="14"/>
  <c r="F54" i="14"/>
  <c r="G54" i="14"/>
  <c r="H54" i="14"/>
  <c r="I54" i="14"/>
  <c r="J54" i="14"/>
  <c r="E55" i="14"/>
  <c r="D56" i="14"/>
  <c r="F55" i="14"/>
  <c r="G55" i="14"/>
  <c r="H55" i="14"/>
  <c r="I55" i="14"/>
  <c r="J55" i="14"/>
  <c r="E56" i="14"/>
  <c r="D57" i="14"/>
  <c r="F56" i="14"/>
  <c r="G56" i="14"/>
  <c r="H56" i="14"/>
  <c r="I56" i="14"/>
  <c r="J56" i="14"/>
  <c r="E57" i="14"/>
  <c r="D58" i="14"/>
  <c r="F57" i="14"/>
  <c r="G57" i="14"/>
  <c r="H57" i="14"/>
  <c r="I57" i="14"/>
  <c r="J57" i="14"/>
  <c r="E58" i="14"/>
  <c r="D59" i="14"/>
  <c r="F58" i="14"/>
  <c r="G58" i="14"/>
  <c r="H58" i="14"/>
  <c r="I58" i="14"/>
  <c r="J58" i="14"/>
  <c r="E59" i="14"/>
  <c r="D60" i="14"/>
  <c r="F59" i="14"/>
  <c r="G59" i="14"/>
  <c r="H59" i="14"/>
  <c r="I59" i="14"/>
  <c r="J59" i="14"/>
  <c r="E60" i="14"/>
  <c r="D61" i="14"/>
  <c r="F60" i="14"/>
  <c r="G60" i="14"/>
  <c r="H60" i="14"/>
  <c r="I60" i="14"/>
  <c r="J60" i="14"/>
  <c r="E61" i="14"/>
  <c r="D62" i="14"/>
  <c r="F61" i="14"/>
  <c r="G61" i="14"/>
  <c r="H61" i="14"/>
  <c r="I61" i="14"/>
  <c r="J61" i="14"/>
  <c r="E62" i="14"/>
  <c r="D63" i="14"/>
  <c r="F62" i="14"/>
  <c r="G62" i="14"/>
  <c r="H62" i="14"/>
  <c r="I62" i="14"/>
  <c r="J62" i="14"/>
  <c r="E63" i="14"/>
  <c r="D64" i="14"/>
  <c r="F63" i="14"/>
  <c r="G63" i="14"/>
  <c r="H63" i="14"/>
  <c r="I63" i="14"/>
  <c r="J63" i="14"/>
  <c r="E64" i="14"/>
  <c r="D65" i="14"/>
  <c r="F64" i="14"/>
  <c r="G64" i="14"/>
  <c r="H64" i="14"/>
  <c r="I64" i="14"/>
  <c r="J64" i="14"/>
  <c r="E65" i="14"/>
  <c r="D66" i="14"/>
  <c r="F65" i="14"/>
  <c r="G65" i="14"/>
  <c r="H65" i="14"/>
  <c r="I65" i="14"/>
  <c r="J65" i="14"/>
  <c r="E66" i="14"/>
  <c r="D67" i="14"/>
  <c r="F66" i="14"/>
  <c r="G66" i="14"/>
  <c r="H66" i="14"/>
  <c r="I66" i="14"/>
  <c r="J66" i="14"/>
  <c r="E67" i="14"/>
  <c r="D68" i="14"/>
  <c r="F67" i="14"/>
  <c r="G67" i="14"/>
  <c r="H67" i="14"/>
  <c r="I67" i="14"/>
  <c r="J67" i="14"/>
  <c r="E68" i="14"/>
  <c r="D69" i="14"/>
  <c r="F68" i="14"/>
  <c r="G68" i="14"/>
  <c r="H68" i="14"/>
  <c r="I68" i="14"/>
  <c r="J68" i="14"/>
  <c r="E69" i="14"/>
  <c r="D70" i="14"/>
  <c r="F69" i="14"/>
  <c r="G69" i="14"/>
  <c r="H69" i="14"/>
  <c r="I69" i="14"/>
  <c r="J69" i="14"/>
  <c r="E70" i="14"/>
  <c r="D71" i="14"/>
  <c r="F70" i="14"/>
  <c r="G70" i="14"/>
  <c r="H70" i="14"/>
  <c r="I70" i="14"/>
  <c r="J70" i="14"/>
  <c r="E71" i="14"/>
  <c r="D72" i="14"/>
  <c r="F71" i="14"/>
  <c r="G71" i="14"/>
  <c r="H71" i="14"/>
  <c r="I71" i="14"/>
  <c r="J71" i="14"/>
  <c r="E72" i="14"/>
  <c r="D73" i="14"/>
  <c r="F72" i="14"/>
  <c r="G72" i="14"/>
  <c r="H72" i="14"/>
  <c r="I72" i="14"/>
  <c r="J72" i="14"/>
  <c r="E73" i="14"/>
  <c r="D74" i="14"/>
  <c r="F73" i="14"/>
  <c r="G73" i="14"/>
  <c r="H73" i="14"/>
  <c r="I73" i="14"/>
  <c r="J73" i="14"/>
  <c r="E74" i="14"/>
  <c r="D75" i="14"/>
  <c r="F74" i="14"/>
  <c r="G74" i="14"/>
  <c r="H74" i="14"/>
  <c r="I74" i="14"/>
  <c r="J74" i="14"/>
  <c r="E75" i="14"/>
  <c r="D76" i="14"/>
  <c r="F75" i="14"/>
  <c r="G75" i="14"/>
  <c r="H75" i="14"/>
  <c r="I75" i="14"/>
  <c r="J75" i="14"/>
  <c r="E76" i="14"/>
  <c r="D77" i="14"/>
  <c r="F76" i="14"/>
  <c r="G76" i="14"/>
  <c r="H76" i="14"/>
  <c r="I76" i="14"/>
  <c r="J76" i="14"/>
  <c r="E77" i="14"/>
  <c r="D78" i="14"/>
  <c r="F77" i="14"/>
  <c r="G77" i="14"/>
  <c r="H77" i="14"/>
  <c r="I77" i="14"/>
  <c r="J77" i="14"/>
  <c r="E78" i="14"/>
  <c r="D79" i="14"/>
  <c r="F78" i="14"/>
  <c r="G78" i="14"/>
  <c r="H78" i="14"/>
  <c r="I78" i="14"/>
  <c r="J78" i="14"/>
  <c r="E79" i="14"/>
  <c r="D80" i="14"/>
  <c r="F79" i="14"/>
  <c r="G79" i="14"/>
  <c r="H79" i="14"/>
  <c r="I79" i="14"/>
  <c r="J79" i="14"/>
  <c r="E80" i="14"/>
  <c r="D81" i="14"/>
  <c r="F80" i="14"/>
  <c r="G80" i="14"/>
  <c r="H80" i="14"/>
  <c r="I80" i="14"/>
  <c r="J80" i="14"/>
  <c r="E81" i="14"/>
  <c r="D82" i="14"/>
  <c r="F81" i="14"/>
  <c r="G81" i="14"/>
  <c r="H81" i="14"/>
  <c r="I81" i="14"/>
  <c r="J81" i="14"/>
  <c r="E82" i="14"/>
  <c r="D83" i="14"/>
  <c r="F82" i="14"/>
  <c r="G82" i="14"/>
  <c r="H82" i="14"/>
  <c r="I82" i="14"/>
  <c r="J82" i="14"/>
  <c r="E83" i="14"/>
  <c r="D84" i="14"/>
  <c r="F83" i="14"/>
  <c r="G83" i="14"/>
  <c r="H83" i="14"/>
  <c r="I83" i="14"/>
  <c r="J83" i="14"/>
  <c r="E84" i="14"/>
  <c r="D85" i="14"/>
  <c r="F84" i="14"/>
  <c r="G84" i="14"/>
  <c r="H84" i="14"/>
  <c r="I84" i="14"/>
  <c r="J84" i="14"/>
  <c r="E85" i="14"/>
  <c r="D86" i="14"/>
  <c r="F85" i="14"/>
  <c r="G85" i="14"/>
  <c r="H85" i="14"/>
  <c r="I85" i="14"/>
  <c r="J85" i="14"/>
  <c r="E86" i="14"/>
  <c r="D87" i="14"/>
  <c r="F86" i="14"/>
  <c r="G86" i="14"/>
  <c r="H86" i="14"/>
  <c r="I86" i="14"/>
  <c r="J86" i="14"/>
  <c r="E87" i="14"/>
  <c r="D88" i="14"/>
  <c r="F87" i="14"/>
  <c r="G87" i="14"/>
  <c r="H87" i="14"/>
  <c r="I87" i="14"/>
  <c r="J87" i="14"/>
  <c r="E88" i="14"/>
  <c r="D89" i="14"/>
  <c r="F88" i="14"/>
  <c r="G88" i="14"/>
  <c r="H88" i="14"/>
  <c r="I88" i="14"/>
  <c r="J88" i="14"/>
  <c r="E89" i="14"/>
  <c r="D90" i="14"/>
  <c r="F89" i="14"/>
  <c r="G89" i="14"/>
  <c r="H89" i="14"/>
  <c r="I89" i="14"/>
  <c r="J89" i="14"/>
  <c r="E90" i="14"/>
  <c r="D91" i="14"/>
  <c r="F90" i="14"/>
  <c r="G90" i="14"/>
  <c r="H90" i="14"/>
  <c r="I90" i="14"/>
  <c r="J90" i="14"/>
  <c r="E91" i="14"/>
  <c r="D92" i="14"/>
  <c r="F91" i="14"/>
  <c r="G91" i="14"/>
  <c r="H91" i="14"/>
  <c r="I91" i="14"/>
  <c r="J91" i="14"/>
  <c r="E92" i="14"/>
  <c r="D93" i="14"/>
  <c r="F92" i="14"/>
  <c r="G92" i="14"/>
  <c r="H92" i="14"/>
  <c r="I92" i="14"/>
  <c r="J92" i="14"/>
  <c r="E93" i="14"/>
  <c r="D94" i="14"/>
  <c r="F93" i="14"/>
  <c r="G93" i="14"/>
  <c r="H93" i="14"/>
  <c r="I93" i="14"/>
  <c r="J93" i="14"/>
  <c r="E94" i="14"/>
  <c r="D95" i="14"/>
  <c r="F94" i="14"/>
  <c r="G94" i="14"/>
  <c r="H94" i="14"/>
  <c r="I94" i="14"/>
  <c r="J94" i="14"/>
  <c r="E95" i="14"/>
  <c r="D96" i="14"/>
  <c r="F95" i="14"/>
  <c r="G95" i="14"/>
  <c r="H95" i="14"/>
  <c r="I95" i="14"/>
  <c r="J95" i="14"/>
  <c r="E96" i="14"/>
  <c r="D97" i="14"/>
  <c r="F96" i="14"/>
  <c r="G96" i="14"/>
  <c r="H96" i="14"/>
  <c r="I96" i="14"/>
  <c r="J96" i="14"/>
  <c r="E97" i="14"/>
  <c r="D98" i="14"/>
  <c r="F97" i="14"/>
  <c r="G97" i="14"/>
  <c r="H97" i="14"/>
  <c r="I97" i="14"/>
  <c r="J97" i="14"/>
  <c r="E98" i="14"/>
  <c r="D99" i="14"/>
  <c r="F98" i="14"/>
  <c r="G98" i="14"/>
  <c r="H98" i="14"/>
  <c r="I98" i="14"/>
  <c r="J98" i="14"/>
  <c r="E99" i="14"/>
  <c r="D100" i="14"/>
  <c r="F99" i="14"/>
  <c r="G99" i="14"/>
  <c r="H99" i="14"/>
  <c r="I99" i="14"/>
  <c r="J99" i="14"/>
  <c r="E100" i="14"/>
  <c r="D101" i="14"/>
  <c r="F100" i="14"/>
  <c r="G100" i="14"/>
  <c r="H100" i="14"/>
  <c r="I100" i="14"/>
  <c r="J100" i="14"/>
  <c r="E101" i="14"/>
  <c r="D102" i="14"/>
  <c r="F101" i="14"/>
  <c r="G101" i="14"/>
  <c r="H101" i="14"/>
  <c r="I101" i="14"/>
  <c r="J101" i="14"/>
  <c r="E102" i="14"/>
  <c r="D103" i="14"/>
  <c r="F102" i="14"/>
  <c r="G102" i="14"/>
  <c r="H102" i="14"/>
  <c r="I102" i="14"/>
  <c r="J102" i="14"/>
  <c r="E103" i="14"/>
  <c r="D104" i="14"/>
  <c r="F103" i="14"/>
  <c r="G103" i="14"/>
  <c r="H103" i="14"/>
  <c r="I103" i="14"/>
  <c r="J103" i="14"/>
  <c r="E104" i="14"/>
  <c r="D105" i="14"/>
  <c r="F104" i="14"/>
  <c r="G104" i="14"/>
  <c r="H104" i="14"/>
  <c r="I104" i="14"/>
  <c r="J104" i="14"/>
  <c r="E105" i="14"/>
  <c r="D106" i="14"/>
  <c r="F105" i="14"/>
  <c r="G105" i="14"/>
  <c r="H105" i="14"/>
  <c r="I105" i="14"/>
  <c r="J105" i="14"/>
  <c r="E106" i="14"/>
  <c r="D107" i="14"/>
  <c r="F106" i="14"/>
  <c r="G106" i="14"/>
  <c r="H106" i="14"/>
  <c r="I106" i="14"/>
  <c r="J106" i="14"/>
  <c r="E107" i="14"/>
  <c r="D108" i="14"/>
  <c r="F107" i="14"/>
  <c r="G107" i="14"/>
  <c r="H107" i="14"/>
  <c r="I107" i="14"/>
  <c r="J107" i="14"/>
  <c r="E108" i="14"/>
  <c r="D109" i="14"/>
  <c r="F108" i="14"/>
  <c r="G108" i="14"/>
  <c r="H108" i="14"/>
  <c r="I108" i="14"/>
  <c r="J108" i="14"/>
  <c r="E109" i="14"/>
  <c r="D110" i="14"/>
  <c r="F109" i="14"/>
  <c r="G109" i="14"/>
  <c r="H109" i="14"/>
  <c r="I109" i="14"/>
  <c r="J109" i="14"/>
  <c r="E110" i="14"/>
  <c r="D111" i="14"/>
  <c r="F110" i="14"/>
  <c r="G110" i="14"/>
  <c r="H110" i="14"/>
  <c r="I110" i="14"/>
  <c r="J110" i="14"/>
  <c r="E111" i="14"/>
  <c r="D112" i="14"/>
  <c r="F111" i="14"/>
  <c r="G111" i="14"/>
  <c r="H111" i="14"/>
  <c r="I111" i="14"/>
  <c r="J111" i="14"/>
  <c r="E112" i="14"/>
  <c r="D113" i="14"/>
  <c r="F112" i="14"/>
  <c r="G112" i="14"/>
  <c r="H112" i="14"/>
  <c r="I112" i="14"/>
  <c r="J112" i="14"/>
  <c r="E113" i="14"/>
  <c r="D114" i="14"/>
  <c r="F113" i="14"/>
  <c r="G113" i="14"/>
  <c r="H113" i="14"/>
  <c r="I113" i="14"/>
  <c r="J113" i="14"/>
  <c r="E114" i="14"/>
  <c r="D115" i="14"/>
  <c r="F114" i="14"/>
  <c r="G114" i="14"/>
  <c r="H114" i="14"/>
  <c r="I114" i="14"/>
  <c r="J114" i="14"/>
  <c r="E115" i="14"/>
  <c r="D116" i="14"/>
  <c r="F115" i="14"/>
  <c r="G115" i="14"/>
  <c r="H115" i="14"/>
  <c r="I115" i="14"/>
  <c r="J115" i="14"/>
  <c r="E116" i="14"/>
  <c r="D117" i="14"/>
  <c r="F116" i="14"/>
  <c r="G116" i="14"/>
  <c r="H116" i="14"/>
  <c r="I116" i="14"/>
  <c r="J116" i="14"/>
  <c r="E117" i="14"/>
  <c r="D118" i="14"/>
  <c r="F117" i="14"/>
  <c r="G117" i="14"/>
  <c r="H117" i="14"/>
  <c r="I117" i="14"/>
  <c r="J117" i="14"/>
  <c r="E118" i="14"/>
  <c r="D119" i="14"/>
  <c r="F118" i="14"/>
  <c r="G118" i="14"/>
  <c r="H118" i="14"/>
  <c r="I118" i="14"/>
  <c r="J118" i="14"/>
  <c r="E119" i="14"/>
  <c r="D120" i="14"/>
  <c r="F119" i="14"/>
  <c r="G119" i="14"/>
  <c r="H119" i="14"/>
  <c r="I119" i="14"/>
  <c r="J119" i="14"/>
  <c r="E120" i="14"/>
  <c r="D121" i="14"/>
  <c r="F120" i="14"/>
  <c r="G120" i="14"/>
  <c r="H120" i="14"/>
  <c r="I120" i="14"/>
  <c r="J120" i="14"/>
  <c r="E121" i="14"/>
  <c r="D122" i="14"/>
  <c r="F121" i="14"/>
  <c r="G121" i="14"/>
  <c r="H121" i="14"/>
  <c r="I121" i="14"/>
  <c r="J121" i="14"/>
  <c r="E122" i="14"/>
  <c r="D123" i="14"/>
  <c r="F122" i="14"/>
  <c r="G122" i="14"/>
  <c r="H122" i="14"/>
  <c r="I122" i="14"/>
  <c r="J122" i="14"/>
  <c r="E123" i="14"/>
  <c r="D124" i="14"/>
  <c r="F123" i="14"/>
  <c r="G123" i="14"/>
  <c r="H123" i="14"/>
  <c r="I123" i="14"/>
  <c r="J123" i="14"/>
  <c r="E124" i="14"/>
  <c r="D125" i="14"/>
  <c r="F124" i="14"/>
  <c r="G124" i="14"/>
  <c r="H124" i="14"/>
  <c r="I124" i="14"/>
  <c r="J124" i="14"/>
  <c r="E125" i="14"/>
  <c r="D126" i="14"/>
  <c r="F125" i="14"/>
  <c r="G125" i="14"/>
  <c r="H125" i="14"/>
  <c r="I125" i="14"/>
  <c r="J125" i="14"/>
  <c r="E126" i="14"/>
  <c r="D127" i="14"/>
  <c r="F126" i="14"/>
  <c r="G126" i="14"/>
  <c r="H126" i="14"/>
  <c r="I126" i="14"/>
  <c r="J126" i="14"/>
  <c r="E127" i="14"/>
  <c r="D128" i="14"/>
  <c r="F127" i="14"/>
  <c r="G127" i="14"/>
  <c r="H127" i="14"/>
  <c r="I127" i="14"/>
  <c r="J127" i="14"/>
  <c r="E128" i="14"/>
  <c r="D129" i="14"/>
  <c r="F128" i="14"/>
  <c r="G128" i="14"/>
  <c r="H128" i="14"/>
  <c r="I128" i="14"/>
  <c r="J128" i="14"/>
  <c r="E129" i="14"/>
  <c r="D130" i="14"/>
  <c r="F129" i="14"/>
  <c r="G129" i="14"/>
  <c r="H129" i="14"/>
  <c r="I129" i="14"/>
  <c r="J129" i="14"/>
  <c r="E130" i="14"/>
  <c r="D131" i="14"/>
  <c r="F130" i="14"/>
  <c r="G130" i="14"/>
  <c r="H130" i="14"/>
  <c r="I130" i="14"/>
  <c r="J130" i="14"/>
  <c r="E131" i="14"/>
  <c r="D132" i="14"/>
  <c r="F131" i="14"/>
  <c r="G131" i="14"/>
  <c r="H131" i="14"/>
  <c r="I131" i="14"/>
  <c r="J131" i="14"/>
  <c r="E132" i="14"/>
  <c r="D133" i="14"/>
  <c r="F132" i="14"/>
  <c r="G132" i="14"/>
  <c r="H132" i="14"/>
  <c r="I132" i="14"/>
  <c r="J132" i="14"/>
  <c r="E133" i="14"/>
  <c r="D134" i="14"/>
  <c r="F133" i="14"/>
  <c r="G133" i="14"/>
  <c r="H133" i="14"/>
  <c r="I133" i="14"/>
  <c r="J133" i="14"/>
  <c r="E134" i="14"/>
  <c r="D135" i="14"/>
  <c r="F134" i="14"/>
  <c r="G134" i="14"/>
  <c r="H134" i="14"/>
  <c r="I134" i="14"/>
  <c r="J134" i="14"/>
  <c r="E135" i="14"/>
  <c r="D136" i="14"/>
  <c r="F135" i="14"/>
  <c r="G135" i="14"/>
  <c r="H135" i="14"/>
  <c r="I135" i="14"/>
  <c r="J135" i="14"/>
  <c r="E136" i="14"/>
  <c r="D137" i="14"/>
  <c r="F136" i="14"/>
  <c r="G136" i="14"/>
  <c r="H136" i="14"/>
  <c r="I136" i="14"/>
  <c r="J136" i="14"/>
  <c r="E137" i="14"/>
  <c r="D138" i="14"/>
  <c r="F137" i="14"/>
  <c r="G137" i="14"/>
  <c r="H137" i="14"/>
  <c r="I137" i="14"/>
  <c r="J137" i="14"/>
  <c r="E138" i="14"/>
  <c r="D139" i="14"/>
  <c r="F138" i="14"/>
  <c r="G138" i="14"/>
  <c r="H138" i="14"/>
  <c r="I138" i="14"/>
  <c r="J138" i="14"/>
  <c r="E139" i="14"/>
  <c r="D140" i="14"/>
  <c r="F139" i="14"/>
  <c r="G139" i="14"/>
  <c r="H139" i="14"/>
  <c r="I139" i="14"/>
  <c r="J139" i="14"/>
  <c r="E140" i="14"/>
  <c r="D141" i="14"/>
  <c r="F140" i="14"/>
  <c r="G140" i="14"/>
  <c r="H140" i="14"/>
  <c r="I140" i="14"/>
  <c r="J140" i="14"/>
  <c r="E141" i="14"/>
  <c r="D142" i="14"/>
  <c r="F141" i="14"/>
  <c r="G141" i="14"/>
  <c r="H141" i="14"/>
  <c r="I141" i="14"/>
  <c r="J141" i="14"/>
  <c r="E142" i="14"/>
  <c r="D143" i="14"/>
  <c r="F142" i="14"/>
  <c r="G142" i="14"/>
  <c r="H142" i="14"/>
  <c r="I142" i="14"/>
  <c r="J142" i="14"/>
  <c r="E143" i="14"/>
  <c r="D144" i="14"/>
  <c r="F143" i="14"/>
  <c r="G143" i="14"/>
  <c r="H143" i="14"/>
  <c r="I143" i="14"/>
  <c r="J143" i="14"/>
  <c r="E144" i="14"/>
  <c r="D145" i="14"/>
  <c r="F144" i="14"/>
  <c r="G144" i="14"/>
  <c r="H144" i="14"/>
  <c r="I144" i="14"/>
  <c r="J144" i="14"/>
  <c r="E145" i="14"/>
  <c r="D146" i="14"/>
  <c r="F145" i="14"/>
  <c r="G145" i="14"/>
  <c r="H145" i="14"/>
  <c r="I145" i="14"/>
  <c r="J145" i="14"/>
  <c r="E146" i="14"/>
  <c r="D147" i="14"/>
  <c r="F146" i="14"/>
  <c r="G146" i="14"/>
  <c r="H146" i="14"/>
  <c r="I146" i="14"/>
  <c r="J146" i="14"/>
  <c r="E147" i="14"/>
  <c r="D148" i="14"/>
  <c r="F147" i="14"/>
  <c r="G147" i="14"/>
  <c r="H147" i="14"/>
  <c r="I147" i="14"/>
  <c r="J147" i="14"/>
  <c r="E148" i="14"/>
  <c r="D149" i="14"/>
  <c r="F148" i="14"/>
  <c r="G148" i="14"/>
  <c r="H148" i="14"/>
  <c r="I148" i="14"/>
  <c r="J148" i="14"/>
  <c r="E149" i="14"/>
  <c r="D150" i="14"/>
  <c r="F149" i="14"/>
  <c r="G149" i="14"/>
  <c r="H149" i="14"/>
  <c r="I149" i="14"/>
  <c r="J149" i="14"/>
  <c r="E150" i="14"/>
  <c r="D151" i="14"/>
  <c r="F150" i="14"/>
  <c r="G150" i="14"/>
  <c r="H150" i="14"/>
  <c r="I150" i="14"/>
  <c r="J150" i="14"/>
  <c r="E151" i="14"/>
  <c r="D152" i="14"/>
  <c r="F151" i="14"/>
  <c r="G151" i="14"/>
  <c r="H151" i="14"/>
  <c r="I151" i="14"/>
  <c r="J151" i="14"/>
  <c r="E152" i="14"/>
  <c r="D153" i="14"/>
  <c r="F152" i="14"/>
  <c r="G152" i="14"/>
  <c r="H152" i="14"/>
  <c r="I152" i="14"/>
  <c r="J152" i="14"/>
  <c r="E153" i="14"/>
  <c r="D154" i="14"/>
  <c r="F153" i="14"/>
  <c r="G153" i="14"/>
  <c r="H153" i="14"/>
  <c r="I153" i="14"/>
  <c r="J153" i="14"/>
  <c r="E154" i="14"/>
  <c r="D155" i="14"/>
  <c r="F154" i="14"/>
  <c r="G154" i="14"/>
  <c r="H154" i="14"/>
  <c r="I154" i="14"/>
  <c r="J154" i="14"/>
  <c r="E155" i="14"/>
  <c r="D156" i="14"/>
  <c r="F155" i="14"/>
  <c r="G155" i="14"/>
  <c r="H155" i="14"/>
  <c r="I155" i="14"/>
  <c r="J155" i="14"/>
  <c r="E156" i="14"/>
  <c r="D157" i="14"/>
  <c r="F156" i="14"/>
  <c r="G156" i="14"/>
  <c r="H156" i="14"/>
  <c r="I156" i="14"/>
  <c r="J156" i="14"/>
  <c r="E157" i="14"/>
  <c r="D158" i="14"/>
  <c r="F157" i="14"/>
  <c r="G157" i="14"/>
  <c r="H157" i="14"/>
  <c r="I157" i="14"/>
  <c r="J157" i="14"/>
  <c r="E158" i="14"/>
  <c r="D159" i="14"/>
  <c r="F158" i="14"/>
  <c r="G158" i="14"/>
  <c r="H158" i="14"/>
  <c r="I158" i="14"/>
  <c r="J158" i="14"/>
  <c r="E159" i="14"/>
  <c r="D160" i="14"/>
  <c r="F159" i="14"/>
  <c r="G159" i="14"/>
  <c r="H159" i="14"/>
  <c r="I159" i="14"/>
  <c r="J159" i="14"/>
  <c r="E160" i="14"/>
  <c r="D161" i="14"/>
  <c r="F160" i="14"/>
  <c r="G160" i="14"/>
  <c r="H160" i="14"/>
  <c r="I160" i="14"/>
  <c r="J160" i="14"/>
  <c r="E161" i="14"/>
  <c r="D162" i="14"/>
  <c r="F161" i="14"/>
  <c r="G161" i="14"/>
  <c r="H161" i="14"/>
  <c r="I161" i="14"/>
  <c r="J161" i="14"/>
  <c r="E162" i="14"/>
  <c r="D163" i="14"/>
  <c r="F162" i="14"/>
  <c r="G162" i="14"/>
  <c r="H162" i="14"/>
  <c r="I162" i="14"/>
  <c r="J162" i="14"/>
  <c r="E163" i="14"/>
  <c r="D164" i="14"/>
  <c r="F163" i="14"/>
  <c r="G163" i="14"/>
  <c r="H163" i="14"/>
  <c r="I163" i="14"/>
  <c r="J163" i="14"/>
  <c r="E164" i="14"/>
  <c r="D165" i="14"/>
  <c r="F164" i="14"/>
  <c r="G164" i="14"/>
  <c r="H164" i="14"/>
  <c r="I164" i="14"/>
  <c r="J164" i="14"/>
  <c r="E165" i="14"/>
  <c r="D166" i="14"/>
  <c r="F165" i="14"/>
  <c r="G165" i="14"/>
  <c r="H165" i="14"/>
  <c r="I165" i="14"/>
  <c r="J165" i="14"/>
  <c r="E166" i="14"/>
  <c r="D167" i="14"/>
  <c r="F166" i="14"/>
  <c r="G166" i="14"/>
  <c r="H166" i="14"/>
  <c r="I166" i="14"/>
  <c r="J166" i="14"/>
  <c r="E167" i="14"/>
  <c r="D168" i="14"/>
  <c r="F167" i="14"/>
  <c r="G167" i="14"/>
  <c r="H167" i="14"/>
  <c r="I167" i="14"/>
  <c r="J167" i="14"/>
  <c r="E168" i="14"/>
  <c r="D169" i="14"/>
  <c r="F168" i="14"/>
  <c r="G168" i="14"/>
  <c r="H168" i="14"/>
  <c r="I168" i="14"/>
  <c r="J168" i="14"/>
  <c r="E169" i="14"/>
  <c r="D170" i="14"/>
  <c r="F169" i="14"/>
  <c r="G169" i="14"/>
  <c r="H169" i="14"/>
  <c r="I169" i="14"/>
  <c r="J169" i="14"/>
  <c r="E170" i="14"/>
  <c r="D171" i="14"/>
  <c r="F170" i="14"/>
  <c r="G170" i="14"/>
  <c r="H170" i="14"/>
  <c r="I170" i="14"/>
  <c r="J170" i="14"/>
  <c r="E171" i="14"/>
  <c r="D172" i="14"/>
  <c r="F171" i="14"/>
  <c r="G171" i="14"/>
  <c r="H171" i="14"/>
  <c r="I171" i="14"/>
  <c r="J171" i="14"/>
  <c r="E172" i="14"/>
  <c r="D173" i="14"/>
  <c r="F172" i="14"/>
  <c r="G172" i="14"/>
  <c r="H172" i="14"/>
  <c r="I172" i="14"/>
  <c r="J172" i="14"/>
  <c r="E173" i="14"/>
  <c r="D174" i="14"/>
  <c r="F173" i="14"/>
  <c r="G173" i="14"/>
  <c r="H173" i="14"/>
  <c r="I173" i="14"/>
  <c r="J173" i="14"/>
  <c r="E174" i="14"/>
  <c r="D175" i="14"/>
  <c r="F174" i="14"/>
  <c r="G174" i="14"/>
  <c r="H174" i="14"/>
  <c r="I174" i="14"/>
  <c r="J174" i="14"/>
  <c r="E175" i="14"/>
  <c r="D176" i="14"/>
  <c r="F175" i="14"/>
  <c r="G175" i="14"/>
  <c r="H175" i="14"/>
  <c r="I175" i="14"/>
  <c r="J175" i="14"/>
  <c r="E176" i="14"/>
  <c r="D177" i="14"/>
  <c r="F176" i="14"/>
  <c r="G176" i="14"/>
  <c r="H176" i="14"/>
  <c r="I176" i="14"/>
  <c r="J176" i="14"/>
  <c r="E177" i="14"/>
  <c r="D178" i="14"/>
  <c r="F177" i="14"/>
  <c r="G177" i="14"/>
  <c r="H177" i="14"/>
  <c r="I177" i="14"/>
  <c r="J177" i="14"/>
  <c r="E178" i="14"/>
  <c r="D179" i="14"/>
  <c r="F178" i="14"/>
  <c r="G178" i="14"/>
  <c r="H178" i="14"/>
  <c r="I178" i="14"/>
  <c r="J178" i="14"/>
  <c r="E179" i="14"/>
  <c r="D180" i="14"/>
  <c r="F179" i="14"/>
  <c r="G179" i="14"/>
  <c r="H179" i="14"/>
  <c r="I179" i="14"/>
  <c r="J179" i="14"/>
  <c r="E180" i="14"/>
  <c r="D181" i="14"/>
  <c r="F180" i="14"/>
  <c r="G180" i="14"/>
  <c r="H180" i="14"/>
  <c r="I180" i="14"/>
  <c r="J180" i="14"/>
  <c r="E181" i="14"/>
  <c r="D182" i="14"/>
  <c r="F181" i="14"/>
  <c r="G181" i="14"/>
  <c r="H181" i="14"/>
  <c r="I181" i="14"/>
  <c r="J181" i="14"/>
  <c r="E182" i="14"/>
  <c r="D183" i="14"/>
  <c r="F182" i="14"/>
  <c r="G182" i="14"/>
  <c r="H182" i="14"/>
  <c r="I182" i="14"/>
  <c r="J182" i="14"/>
  <c r="E183" i="14"/>
  <c r="D184" i="14"/>
  <c r="F183" i="14"/>
  <c r="G183" i="14"/>
  <c r="H183" i="14"/>
  <c r="I183" i="14"/>
  <c r="J183" i="14"/>
  <c r="E184" i="14"/>
  <c r="D185" i="14"/>
  <c r="F184" i="14"/>
  <c r="G184" i="14"/>
  <c r="H184" i="14"/>
  <c r="I184" i="14"/>
  <c r="J184" i="14"/>
  <c r="E185" i="14"/>
  <c r="D186" i="14"/>
  <c r="F185" i="14"/>
  <c r="G185" i="14"/>
  <c r="H185" i="14"/>
  <c r="I185" i="14"/>
  <c r="J185" i="14"/>
  <c r="E186" i="14"/>
  <c r="D187" i="14"/>
  <c r="F186" i="14"/>
  <c r="G186" i="14"/>
  <c r="H186" i="14"/>
  <c r="I186" i="14"/>
  <c r="J186" i="14"/>
  <c r="E187" i="14"/>
  <c r="D188" i="14"/>
  <c r="F187" i="14"/>
  <c r="G187" i="14"/>
  <c r="H187" i="14"/>
  <c r="I187" i="14"/>
  <c r="J187" i="14"/>
  <c r="E188" i="14"/>
  <c r="D189" i="14"/>
  <c r="F188" i="14"/>
  <c r="G188" i="14"/>
  <c r="H188" i="14"/>
  <c r="I188" i="14"/>
  <c r="J188" i="14"/>
  <c r="E189" i="14"/>
  <c r="D190" i="14"/>
  <c r="F189" i="14"/>
  <c r="G189" i="14"/>
  <c r="H189" i="14"/>
  <c r="I189" i="14"/>
  <c r="J189" i="14"/>
  <c r="E190" i="14"/>
  <c r="D191" i="14"/>
  <c r="F190" i="14"/>
  <c r="G190" i="14"/>
  <c r="H190" i="14"/>
  <c r="I190" i="14"/>
  <c r="J190" i="14"/>
  <c r="E191" i="14"/>
  <c r="D192" i="14"/>
  <c r="F191" i="14"/>
  <c r="G191" i="14"/>
  <c r="H191" i="14"/>
  <c r="I191" i="14"/>
  <c r="J191" i="14"/>
  <c r="E192" i="14"/>
  <c r="D193" i="14"/>
  <c r="F192" i="14"/>
  <c r="G192" i="14"/>
  <c r="H192" i="14"/>
  <c r="I192" i="14"/>
  <c r="J192" i="14"/>
  <c r="E193" i="14"/>
  <c r="D194" i="14"/>
  <c r="F193" i="14"/>
  <c r="G193" i="14"/>
  <c r="H193" i="14"/>
  <c r="I193" i="14"/>
  <c r="J193" i="14"/>
  <c r="E194" i="14"/>
  <c r="D195" i="14"/>
  <c r="F194" i="14"/>
  <c r="G194" i="14"/>
  <c r="H194" i="14"/>
  <c r="I194" i="14"/>
  <c r="J194" i="14"/>
  <c r="E195" i="14"/>
  <c r="D196" i="14"/>
  <c r="F195" i="14"/>
  <c r="G195" i="14"/>
  <c r="H195" i="14"/>
  <c r="I195" i="14"/>
  <c r="J195" i="14"/>
  <c r="E196" i="14"/>
  <c r="D197" i="14"/>
  <c r="F196" i="14"/>
  <c r="G196" i="14"/>
  <c r="H196" i="14"/>
  <c r="I196" i="14"/>
  <c r="J196" i="14"/>
  <c r="E197" i="14"/>
  <c r="D198" i="14"/>
  <c r="F197" i="14"/>
  <c r="G197" i="14"/>
  <c r="H197" i="14"/>
  <c r="I197" i="14"/>
  <c r="J197" i="14"/>
  <c r="E198" i="14"/>
  <c r="D199" i="14"/>
  <c r="F198" i="14"/>
  <c r="G198" i="14"/>
  <c r="H198" i="14"/>
  <c r="I198" i="14"/>
  <c r="J198" i="14"/>
  <c r="E199" i="14"/>
  <c r="D200" i="14"/>
  <c r="F199" i="14"/>
  <c r="G199" i="14"/>
  <c r="H199" i="14"/>
  <c r="I199" i="14"/>
  <c r="J199" i="14"/>
  <c r="E200" i="14"/>
  <c r="D201" i="14"/>
  <c r="F200" i="14"/>
  <c r="G200" i="14"/>
  <c r="H200" i="14"/>
  <c r="I200" i="14"/>
  <c r="J200" i="14"/>
  <c r="E201" i="14"/>
  <c r="D202" i="14"/>
  <c r="F201" i="14"/>
  <c r="G201" i="14"/>
  <c r="H201" i="14"/>
  <c r="I201" i="14"/>
  <c r="J201" i="14"/>
  <c r="E202" i="14"/>
  <c r="D203" i="14"/>
  <c r="F202" i="14"/>
  <c r="G202" i="14"/>
  <c r="H202" i="14"/>
  <c r="I202" i="14"/>
  <c r="J202" i="14"/>
  <c r="E203" i="14"/>
  <c r="D204" i="14"/>
  <c r="F203" i="14"/>
  <c r="G203" i="14"/>
  <c r="H203" i="14"/>
  <c r="I203" i="14"/>
  <c r="J203" i="14"/>
  <c r="E204" i="14"/>
  <c r="D205" i="14"/>
  <c r="F204" i="14"/>
  <c r="G204" i="14"/>
  <c r="H204" i="14"/>
  <c r="I204" i="14"/>
  <c r="J204" i="14"/>
  <c r="E205" i="14"/>
  <c r="D206" i="14"/>
  <c r="F205" i="14"/>
  <c r="G205" i="14"/>
  <c r="H205" i="14"/>
  <c r="I205" i="14"/>
  <c r="J205" i="14"/>
  <c r="E206" i="14"/>
  <c r="D207" i="14"/>
  <c r="F206" i="14"/>
  <c r="G206" i="14"/>
  <c r="H206" i="14"/>
  <c r="I206" i="14"/>
  <c r="J206" i="14"/>
  <c r="E207" i="14"/>
  <c r="D208" i="14"/>
  <c r="F207" i="14"/>
  <c r="G207" i="14"/>
  <c r="H207" i="14"/>
  <c r="I207" i="14"/>
  <c r="J207" i="14"/>
  <c r="E208" i="14"/>
  <c r="D209" i="14"/>
  <c r="F208" i="14"/>
  <c r="G208" i="14"/>
  <c r="H208" i="14"/>
  <c r="I208" i="14"/>
  <c r="J208" i="14"/>
  <c r="E209" i="14"/>
  <c r="D210" i="14"/>
  <c r="F209" i="14"/>
  <c r="G209" i="14"/>
  <c r="H209" i="14"/>
  <c r="I209" i="14"/>
  <c r="J209" i="14"/>
  <c r="E210" i="14"/>
  <c r="D211" i="14"/>
  <c r="F210" i="14"/>
  <c r="G210" i="14"/>
  <c r="H210" i="14"/>
  <c r="I210" i="14"/>
  <c r="J210" i="14"/>
  <c r="E211" i="14"/>
  <c r="D212" i="14"/>
  <c r="F211" i="14"/>
  <c r="G211" i="14"/>
  <c r="H211" i="14"/>
  <c r="I211" i="14"/>
  <c r="J211" i="14"/>
  <c r="E212" i="14"/>
  <c r="D213" i="14"/>
  <c r="F212" i="14"/>
  <c r="G212" i="14"/>
  <c r="H212" i="14"/>
  <c r="I212" i="14"/>
  <c r="J212" i="14"/>
  <c r="E213" i="14"/>
  <c r="D214" i="14"/>
  <c r="F213" i="14"/>
  <c r="G213" i="14"/>
  <c r="H213" i="14"/>
  <c r="I213" i="14"/>
  <c r="J213" i="14"/>
  <c r="E214" i="14"/>
  <c r="D215" i="14"/>
  <c r="F214" i="14"/>
  <c r="G214" i="14"/>
  <c r="H214" i="14"/>
  <c r="I214" i="14"/>
  <c r="J214" i="14"/>
  <c r="E215" i="14"/>
  <c r="D216" i="14"/>
  <c r="F215" i="14"/>
  <c r="G215" i="14"/>
  <c r="H215" i="14"/>
  <c r="I215" i="14"/>
  <c r="J215" i="14"/>
  <c r="E216" i="14"/>
  <c r="D217" i="14"/>
  <c r="F216" i="14"/>
  <c r="G216" i="14"/>
  <c r="H216" i="14"/>
  <c r="I216" i="14"/>
  <c r="J216" i="14"/>
  <c r="E217" i="14"/>
  <c r="D218" i="14"/>
  <c r="F217" i="14"/>
  <c r="G217" i="14"/>
  <c r="H217" i="14"/>
  <c r="I217" i="14"/>
  <c r="J217" i="14"/>
  <c r="E218" i="14"/>
  <c r="D219" i="14"/>
  <c r="F218" i="14"/>
  <c r="G218" i="14"/>
  <c r="H218" i="14"/>
  <c r="I218" i="14"/>
  <c r="J218" i="14"/>
  <c r="E219" i="14"/>
  <c r="D220" i="14"/>
  <c r="F219" i="14"/>
  <c r="G219" i="14"/>
  <c r="H219" i="14"/>
  <c r="I219" i="14"/>
  <c r="J219" i="14"/>
  <c r="E220" i="14"/>
  <c r="D221" i="14"/>
  <c r="F220" i="14"/>
  <c r="G220" i="14"/>
  <c r="H220" i="14"/>
  <c r="I220" i="14"/>
  <c r="J220" i="14"/>
  <c r="E221" i="14"/>
  <c r="D222" i="14"/>
  <c r="F221" i="14"/>
  <c r="G221" i="14"/>
  <c r="H221" i="14"/>
  <c r="I221" i="14"/>
  <c r="J221" i="14"/>
  <c r="E222" i="14"/>
  <c r="D223" i="14"/>
  <c r="F222" i="14"/>
  <c r="G222" i="14"/>
  <c r="H222" i="14"/>
  <c r="I222" i="14"/>
  <c r="J222" i="14"/>
  <c r="E223" i="14"/>
  <c r="D224" i="14"/>
  <c r="F223" i="14"/>
  <c r="G223" i="14"/>
  <c r="H223" i="14"/>
  <c r="I223" i="14"/>
  <c r="J223" i="14"/>
  <c r="E224" i="14"/>
  <c r="D225" i="14"/>
  <c r="F224" i="14"/>
  <c r="G224" i="14"/>
  <c r="H224" i="14"/>
  <c r="I224" i="14"/>
  <c r="J224" i="14"/>
  <c r="E225" i="14"/>
  <c r="D226" i="14"/>
  <c r="F225" i="14"/>
  <c r="G225" i="14"/>
  <c r="H225" i="14"/>
  <c r="I225" i="14"/>
  <c r="J225" i="14"/>
  <c r="E226" i="14"/>
  <c r="D227" i="14"/>
  <c r="F226" i="14"/>
  <c r="G226" i="14"/>
  <c r="H226" i="14"/>
  <c r="I226" i="14"/>
  <c r="J226" i="14"/>
  <c r="E227" i="14"/>
  <c r="D228" i="14"/>
  <c r="F227" i="14"/>
  <c r="G227" i="14"/>
  <c r="H227" i="14"/>
  <c r="I227" i="14"/>
  <c r="J227" i="14"/>
  <c r="E228" i="14"/>
  <c r="D229" i="14"/>
  <c r="F228" i="14"/>
  <c r="G228" i="14"/>
  <c r="H228" i="14"/>
  <c r="I228" i="14"/>
  <c r="J228" i="14"/>
  <c r="E229" i="14"/>
  <c r="D230" i="14"/>
  <c r="F229" i="14"/>
  <c r="G229" i="14"/>
  <c r="H229" i="14"/>
  <c r="I229" i="14"/>
  <c r="J229" i="14"/>
  <c r="E230" i="14"/>
  <c r="D231" i="14"/>
  <c r="F230" i="14"/>
  <c r="G230" i="14"/>
  <c r="H230" i="14"/>
  <c r="I230" i="14"/>
  <c r="J230" i="14"/>
  <c r="E231" i="14"/>
  <c r="D232" i="14"/>
  <c r="F231" i="14"/>
  <c r="G231" i="14"/>
  <c r="H231" i="14"/>
  <c r="I231" i="14"/>
  <c r="J231" i="14"/>
  <c r="E232" i="14"/>
  <c r="D233" i="14"/>
  <c r="F232" i="14"/>
  <c r="G232" i="14"/>
  <c r="H232" i="14"/>
  <c r="I232" i="14"/>
  <c r="J232" i="14"/>
  <c r="E233" i="14"/>
  <c r="D234" i="14"/>
  <c r="F233" i="14"/>
  <c r="G233" i="14"/>
  <c r="H233" i="14"/>
  <c r="I233" i="14"/>
  <c r="J233" i="14"/>
  <c r="E234" i="14"/>
  <c r="D235" i="14"/>
  <c r="F234" i="14"/>
  <c r="G234" i="14"/>
  <c r="H234" i="14"/>
  <c r="I234" i="14"/>
  <c r="J234" i="14"/>
  <c r="E235" i="14"/>
  <c r="D236" i="14"/>
  <c r="F235" i="14"/>
  <c r="G235" i="14"/>
  <c r="H235" i="14"/>
  <c r="I235" i="14"/>
  <c r="J235" i="14"/>
  <c r="E236" i="14"/>
  <c r="D237" i="14"/>
  <c r="F236" i="14"/>
  <c r="G236" i="14"/>
  <c r="H236" i="14"/>
  <c r="I236" i="14"/>
  <c r="J236" i="14"/>
  <c r="E237" i="14"/>
  <c r="D238" i="14"/>
  <c r="F237" i="14"/>
  <c r="G237" i="14"/>
  <c r="H237" i="14"/>
  <c r="I237" i="14"/>
  <c r="J237" i="14"/>
  <c r="E238" i="14"/>
  <c r="D239" i="14"/>
  <c r="F238" i="14"/>
  <c r="G238" i="14"/>
  <c r="H238" i="14"/>
  <c r="I238" i="14"/>
  <c r="J238" i="14"/>
  <c r="E239" i="14"/>
  <c r="D240" i="14"/>
  <c r="F239" i="14"/>
  <c r="G239" i="14"/>
  <c r="H239" i="14"/>
  <c r="I239" i="14"/>
  <c r="J239" i="14"/>
  <c r="E240" i="14"/>
  <c r="D241" i="14"/>
  <c r="F240" i="14"/>
  <c r="G240" i="14"/>
  <c r="H240" i="14"/>
  <c r="I240" i="14"/>
  <c r="J240" i="14"/>
  <c r="E241" i="14"/>
  <c r="D242" i="14"/>
  <c r="F241" i="14"/>
  <c r="G241" i="14"/>
  <c r="H241" i="14"/>
  <c r="I241" i="14"/>
  <c r="J241" i="14"/>
  <c r="E242" i="14"/>
  <c r="D243" i="14"/>
  <c r="F242" i="14"/>
  <c r="G242" i="14"/>
  <c r="H242" i="14"/>
  <c r="I242" i="14"/>
  <c r="J242" i="14"/>
  <c r="E243" i="14"/>
  <c r="D244" i="14"/>
  <c r="F243" i="14"/>
  <c r="G243" i="14"/>
  <c r="H243" i="14"/>
  <c r="I243" i="14"/>
  <c r="J243" i="14"/>
  <c r="E244" i="14"/>
  <c r="D245" i="14"/>
  <c r="F244" i="14"/>
  <c r="G244" i="14"/>
  <c r="H244" i="14"/>
  <c r="I244" i="14"/>
  <c r="J244" i="14"/>
  <c r="E245" i="14"/>
  <c r="D246" i="14"/>
  <c r="F245" i="14"/>
  <c r="G245" i="14"/>
  <c r="H245" i="14"/>
  <c r="I245" i="14"/>
  <c r="J245" i="14"/>
  <c r="E246" i="14"/>
  <c r="D247" i="14"/>
  <c r="F246" i="14"/>
  <c r="G246" i="14"/>
  <c r="H246" i="14"/>
  <c r="I246" i="14"/>
  <c r="J246" i="14"/>
  <c r="E247" i="14"/>
  <c r="D248" i="14"/>
  <c r="F247" i="14"/>
  <c r="G247" i="14"/>
  <c r="H247" i="14"/>
  <c r="I247" i="14"/>
  <c r="J247" i="14"/>
  <c r="E248" i="14"/>
  <c r="D249" i="14"/>
  <c r="F248" i="14"/>
  <c r="G248" i="14"/>
  <c r="H248" i="14"/>
  <c r="I248" i="14"/>
  <c r="J248" i="14"/>
  <c r="E249" i="14"/>
  <c r="D250" i="14"/>
  <c r="F249" i="14"/>
  <c r="G249" i="14"/>
  <c r="H249" i="14"/>
  <c r="I249" i="14"/>
  <c r="J249" i="14"/>
  <c r="E250" i="14"/>
  <c r="D251" i="14"/>
  <c r="F250" i="14"/>
  <c r="G250" i="14"/>
  <c r="H250" i="14"/>
  <c r="I250" i="14"/>
  <c r="J250" i="14"/>
  <c r="E251" i="14"/>
  <c r="D252" i="14"/>
  <c r="F251" i="14"/>
  <c r="G251" i="14"/>
  <c r="H251" i="14"/>
  <c r="I251" i="14"/>
  <c r="J251" i="14"/>
  <c r="E252" i="14"/>
  <c r="D253" i="14"/>
  <c r="F252" i="14"/>
  <c r="G252" i="14"/>
  <c r="H252" i="14"/>
  <c r="I252" i="14"/>
  <c r="J252" i="14"/>
  <c r="E253" i="14"/>
  <c r="D254" i="14"/>
  <c r="F253" i="14"/>
  <c r="G253" i="14"/>
  <c r="H253" i="14"/>
  <c r="I253" i="14"/>
  <c r="J253" i="14"/>
  <c r="E254" i="14"/>
  <c r="D255" i="14"/>
  <c r="F254" i="14"/>
  <c r="G254" i="14"/>
  <c r="H254" i="14"/>
  <c r="I254" i="14"/>
  <c r="J254" i="14"/>
  <c r="E255" i="14"/>
  <c r="D256" i="14"/>
  <c r="F255" i="14"/>
  <c r="G255" i="14"/>
  <c r="H255" i="14"/>
  <c r="I255" i="14"/>
  <c r="J255" i="14"/>
  <c r="E256" i="14"/>
  <c r="D257" i="14"/>
  <c r="F256" i="14"/>
  <c r="G256" i="14"/>
  <c r="H256" i="14"/>
  <c r="I256" i="14"/>
  <c r="J256" i="14"/>
  <c r="E257" i="14"/>
  <c r="D258" i="14"/>
  <c r="F257" i="14"/>
  <c r="G257" i="14"/>
  <c r="H257" i="14"/>
  <c r="I257" i="14"/>
  <c r="J257" i="14"/>
  <c r="E258" i="14"/>
  <c r="D259" i="14"/>
  <c r="F258" i="14"/>
  <c r="G258" i="14"/>
  <c r="H258" i="14"/>
  <c r="I258" i="14"/>
  <c r="J258" i="14"/>
  <c r="E259" i="14"/>
  <c r="D260" i="14"/>
  <c r="F259" i="14"/>
  <c r="G259" i="14"/>
  <c r="H259" i="14"/>
  <c r="I259" i="14"/>
  <c r="J259" i="14"/>
  <c r="E260" i="14"/>
  <c r="D261" i="14"/>
  <c r="F260" i="14"/>
  <c r="G260" i="14"/>
  <c r="H260" i="14"/>
  <c r="I260" i="14"/>
  <c r="J260" i="14"/>
  <c r="E261" i="14"/>
  <c r="D262" i="14"/>
  <c r="F261" i="14"/>
  <c r="G261" i="14"/>
  <c r="H261" i="14"/>
  <c r="I261" i="14"/>
  <c r="J261" i="14"/>
  <c r="E262" i="14"/>
  <c r="D263" i="14"/>
  <c r="F262" i="14"/>
  <c r="G262" i="14"/>
  <c r="H262" i="14"/>
  <c r="I262" i="14"/>
  <c r="J262" i="14"/>
  <c r="E263" i="14"/>
  <c r="D264" i="14"/>
  <c r="F263" i="14"/>
  <c r="G263" i="14"/>
  <c r="H263" i="14"/>
  <c r="I263" i="14"/>
  <c r="J263" i="14"/>
  <c r="E264" i="14"/>
  <c r="D265" i="14"/>
  <c r="F264" i="14"/>
  <c r="G264" i="14"/>
  <c r="H264" i="14"/>
  <c r="I264" i="14"/>
  <c r="J264" i="14"/>
  <c r="E265" i="14"/>
  <c r="D266" i="14"/>
  <c r="F265" i="14"/>
  <c r="G265" i="14"/>
  <c r="H265" i="14"/>
  <c r="I265" i="14"/>
  <c r="J265" i="14"/>
  <c r="E266" i="14"/>
  <c r="D267" i="14"/>
  <c r="F266" i="14"/>
  <c r="G266" i="14"/>
  <c r="H266" i="14"/>
  <c r="I266" i="14"/>
  <c r="J266" i="14"/>
  <c r="E267" i="14"/>
  <c r="D268" i="14"/>
  <c r="F267" i="14"/>
  <c r="G267" i="14"/>
  <c r="H267" i="14"/>
  <c r="I267" i="14"/>
  <c r="J267" i="14"/>
  <c r="E268" i="14"/>
  <c r="D269" i="14"/>
  <c r="F268" i="14"/>
  <c r="G268" i="14"/>
  <c r="H268" i="14"/>
  <c r="I268" i="14"/>
  <c r="J268" i="14"/>
  <c r="E269" i="14"/>
  <c r="D270" i="14"/>
  <c r="F269" i="14"/>
  <c r="G269" i="14"/>
  <c r="H269" i="14"/>
  <c r="I269" i="14"/>
  <c r="J269" i="14"/>
  <c r="E270" i="14"/>
  <c r="D271" i="14"/>
  <c r="F270" i="14"/>
  <c r="G270" i="14"/>
  <c r="H270" i="14"/>
  <c r="I270" i="14"/>
  <c r="J270" i="14"/>
  <c r="E271" i="14"/>
  <c r="D272" i="14"/>
  <c r="F271" i="14"/>
  <c r="G271" i="14"/>
  <c r="H271" i="14"/>
  <c r="I271" i="14"/>
  <c r="J271" i="14"/>
  <c r="E272" i="14"/>
  <c r="D273" i="14"/>
  <c r="F272" i="14"/>
  <c r="G272" i="14"/>
  <c r="H272" i="14"/>
  <c r="I272" i="14"/>
  <c r="J272" i="14"/>
  <c r="E273" i="14"/>
  <c r="D274" i="14"/>
  <c r="F273" i="14"/>
  <c r="G273" i="14"/>
  <c r="H273" i="14"/>
  <c r="I273" i="14"/>
  <c r="J273" i="14"/>
  <c r="E274" i="14"/>
  <c r="D275" i="14"/>
  <c r="F274" i="14"/>
  <c r="G274" i="14"/>
  <c r="H274" i="14"/>
  <c r="I274" i="14"/>
  <c r="J274" i="14"/>
  <c r="E275" i="14"/>
  <c r="D276" i="14"/>
  <c r="F275" i="14"/>
  <c r="G275" i="14"/>
  <c r="H275" i="14"/>
  <c r="I275" i="14"/>
  <c r="J275" i="14"/>
  <c r="E276" i="14"/>
  <c r="D277" i="14"/>
  <c r="F276" i="14"/>
  <c r="G276" i="14"/>
  <c r="H276" i="14"/>
  <c r="I276" i="14"/>
  <c r="J276" i="14"/>
  <c r="E277" i="14"/>
  <c r="D278" i="14"/>
  <c r="F277" i="14"/>
  <c r="G277" i="14"/>
  <c r="H277" i="14"/>
  <c r="I277" i="14"/>
  <c r="J277" i="14"/>
  <c r="E278" i="14"/>
  <c r="D279" i="14"/>
  <c r="F278" i="14"/>
  <c r="G278" i="14"/>
  <c r="H278" i="14"/>
  <c r="I278" i="14"/>
  <c r="J278" i="14"/>
  <c r="E279" i="14"/>
  <c r="D280" i="14"/>
  <c r="F279" i="14"/>
  <c r="G279" i="14"/>
  <c r="H279" i="14"/>
  <c r="I279" i="14"/>
  <c r="J279" i="14"/>
  <c r="E280" i="14"/>
  <c r="D281" i="14"/>
  <c r="F280" i="14"/>
  <c r="G280" i="14"/>
  <c r="H280" i="14"/>
  <c r="I280" i="14"/>
  <c r="J280" i="14"/>
  <c r="E281" i="14"/>
  <c r="D282" i="14"/>
  <c r="F281" i="14"/>
  <c r="G281" i="14"/>
  <c r="H281" i="14"/>
  <c r="I281" i="14"/>
  <c r="J281" i="14"/>
  <c r="E282" i="14"/>
  <c r="D283" i="14"/>
  <c r="F282" i="14"/>
  <c r="G282" i="14"/>
  <c r="H282" i="14"/>
  <c r="I282" i="14"/>
  <c r="J282" i="14"/>
  <c r="E283" i="14"/>
  <c r="D284" i="14"/>
  <c r="F283" i="14"/>
  <c r="G283" i="14"/>
  <c r="H283" i="14"/>
  <c r="I283" i="14"/>
  <c r="J283" i="14"/>
  <c r="E284" i="14"/>
  <c r="D285" i="14"/>
  <c r="F284" i="14"/>
  <c r="G284" i="14"/>
  <c r="H284" i="14"/>
  <c r="I284" i="14"/>
  <c r="J284" i="14"/>
  <c r="E285" i="14"/>
  <c r="D286" i="14"/>
  <c r="F285" i="14"/>
  <c r="G285" i="14"/>
  <c r="H285" i="14"/>
  <c r="I285" i="14"/>
  <c r="J285" i="14"/>
  <c r="E286" i="14"/>
  <c r="D287" i="14"/>
  <c r="F286" i="14"/>
  <c r="G286" i="14"/>
  <c r="H286" i="14"/>
  <c r="I286" i="14"/>
  <c r="J286" i="14"/>
  <c r="E287" i="14"/>
  <c r="D288" i="14"/>
  <c r="F287" i="14"/>
  <c r="G287" i="14"/>
  <c r="H287" i="14"/>
  <c r="I287" i="14"/>
  <c r="J287" i="14"/>
  <c r="E288" i="14"/>
  <c r="D289" i="14"/>
  <c r="F288" i="14"/>
  <c r="G288" i="14"/>
  <c r="H288" i="14"/>
  <c r="I288" i="14"/>
  <c r="J288" i="14"/>
  <c r="E289" i="14"/>
  <c r="D290" i="14"/>
  <c r="F289" i="14"/>
  <c r="G289" i="14"/>
  <c r="H289" i="14"/>
  <c r="I289" i="14"/>
  <c r="J289" i="14"/>
  <c r="E290" i="14"/>
  <c r="D291" i="14"/>
  <c r="F290" i="14"/>
  <c r="G290" i="14"/>
  <c r="H290" i="14"/>
  <c r="I290" i="14"/>
  <c r="J290" i="14"/>
  <c r="E291" i="14"/>
  <c r="D292" i="14"/>
  <c r="F291" i="14"/>
  <c r="G291" i="14"/>
  <c r="H291" i="14"/>
  <c r="I291" i="14"/>
  <c r="J291" i="14"/>
  <c r="E292" i="14"/>
  <c r="D293" i="14"/>
  <c r="F292" i="14"/>
  <c r="G292" i="14"/>
  <c r="H292" i="14"/>
  <c r="I292" i="14"/>
  <c r="J292" i="14"/>
  <c r="E293" i="14"/>
  <c r="D294" i="14"/>
  <c r="F293" i="14"/>
  <c r="G293" i="14"/>
  <c r="H293" i="14"/>
  <c r="I293" i="14"/>
  <c r="J293" i="14"/>
  <c r="E294" i="14"/>
  <c r="D295" i="14"/>
  <c r="F294" i="14"/>
  <c r="G294" i="14"/>
  <c r="H294" i="14"/>
  <c r="I294" i="14"/>
  <c r="J294" i="14"/>
  <c r="E295" i="14"/>
  <c r="D296" i="14"/>
  <c r="F295" i="14"/>
  <c r="G295" i="14"/>
  <c r="H295" i="14"/>
  <c r="I295" i="14"/>
  <c r="J295" i="14"/>
  <c r="E296" i="14"/>
  <c r="D297" i="14"/>
  <c r="F296" i="14"/>
  <c r="G296" i="14"/>
  <c r="H296" i="14"/>
  <c r="I296" i="14"/>
  <c r="J296" i="14"/>
  <c r="E297" i="14"/>
  <c r="D298" i="14"/>
  <c r="F297" i="14"/>
  <c r="G297" i="14"/>
  <c r="H297" i="14"/>
  <c r="I297" i="14"/>
  <c r="J297" i="14"/>
  <c r="E298" i="14"/>
  <c r="D299" i="14"/>
  <c r="F298" i="14"/>
  <c r="G298" i="14"/>
  <c r="H298" i="14"/>
  <c r="I298" i="14"/>
  <c r="J298" i="14"/>
  <c r="E299" i="14"/>
  <c r="D300" i="14"/>
  <c r="F299" i="14"/>
  <c r="G299" i="14"/>
  <c r="H299" i="14"/>
  <c r="I299" i="14"/>
  <c r="J299" i="14"/>
  <c r="E300" i="14"/>
  <c r="D301" i="14"/>
  <c r="F300" i="14"/>
  <c r="G300" i="14"/>
  <c r="H300" i="14"/>
  <c r="I300" i="14"/>
  <c r="J300" i="14"/>
  <c r="E301" i="14"/>
  <c r="D302" i="14"/>
  <c r="F301" i="14"/>
  <c r="G301" i="14"/>
  <c r="H301" i="14"/>
  <c r="I301" i="14"/>
  <c r="J301" i="14"/>
  <c r="E302" i="14"/>
  <c r="D303" i="14"/>
  <c r="F302" i="14"/>
  <c r="G302" i="14"/>
  <c r="H302" i="14"/>
  <c r="I302" i="14"/>
  <c r="J302" i="14"/>
  <c r="E303" i="14"/>
  <c r="D304" i="14"/>
  <c r="F303" i="14"/>
  <c r="G303" i="14"/>
  <c r="H303" i="14"/>
  <c r="I303" i="14"/>
  <c r="J303" i="14"/>
  <c r="E304" i="14"/>
  <c r="D305" i="14"/>
  <c r="F304" i="14"/>
  <c r="G304" i="14"/>
  <c r="H304" i="14"/>
  <c r="I304" i="14"/>
  <c r="J304" i="14"/>
  <c r="E305" i="14"/>
  <c r="D306" i="14"/>
  <c r="F305" i="14"/>
  <c r="G305" i="14"/>
  <c r="H305" i="14"/>
  <c r="I305" i="14"/>
  <c r="J305" i="14"/>
  <c r="E306" i="14"/>
  <c r="D307" i="14"/>
  <c r="F306" i="14"/>
  <c r="G306" i="14"/>
  <c r="H306" i="14"/>
  <c r="I306" i="14"/>
  <c r="J306" i="14"/>
  <c r="E307" i="14"/>
  <c r="D308" i="14"/>
  <c r="F307" i="14"/>
  <c r="G307" i="14"/>
  <c r="H307" i="14"/>
  <c r="I307" i="14"/>
  <c r="J307" i="14"/>
  <c r="E308" i="14"/>
  <c r="D309" i="14"/>
  <c r="F308" i="14"/>
  <c r="G308" i="14"/>
  <c r="H308" i="14"/>
  <c r="I308" i="14"/>
  <c r="J308" i="14"/>
  <c r="E309" i="14"/>
  <c r="D310" i="14"/>
  <c r="F309" i="14"/>
  <c r="G309" i="14"/>
  <c r="H309" i="14"/>
  <c r="I309" i="14"/>
  <c r="J309" i="14"/>
  <c r="E310" i="14"/>
  <c r="D311" i="14"/>
  <c r="F310" i="14"/>
  <c r="G310" i="14"/>
  <c r="H310" i="14"/>
  <c r="I310" i="14"/>
  <c r="J310" i="14"/>
  <c r="E311" i="14"/>
  <c r="D312" i="14"/>
  <c r="F311" i="14"/>
  <c r="G311" i="14"/>
  <c r="H311" i="14"/>
  <c r="I311" i="14"/>
  <c r="J311" i="14"/>
  <c r="E312" i="14"/>
  <c r="D313" i="14"/>
  <c r="F312" i="14"/>
  <c r="G312" i="14"/>
  <c r="H312" i="14"/>
  <c r="I312" i="14"/>
  <c r="J312" i="14"/>
  <c r="E313" i="14"/>
  <c r="D314" i="14"/>
  <c r="F313" i="14"/>
  <c r="G313" i="14"/>
  <c r="H313" i="14"/>
  <c r="I313" i="14"/>
  <c r="J313" i="14"/>
  <c r="E314" i="14"/>
  <c r="D315" i="14"/>
  <c r="F314" i="14"/>
  <c r="G314" i="14"/>
  <c r="H314" i="14"/>
  <c r="I314" i="14"/>
  <c r="J314" i="14"/>
  <c r="E315" i="14"/>
  <c r="D316" i="14"/>
  <c r="F315" i="14"/>
  <c r="G315" i="14"/>
  <c r="H315" i="14"/>
  <c r="I315" i="14"/>
  <c r="J315" i="14"/>
  <c r="E316" i="14"/>
  <c r="D317" i="14"/>
  <c r="F316" i="14"/>
  <c r="G316" i="14"/>
  <c r="H316" i="14"/>
  <c r="I316" i="14"/>
  <c r="J316" i="14"/>
  <c r="E317" i="14"/>
  <c r="D318" i="14"/>
  <c r="F317" i="14"/>
  <c r="G317" i="14"/>
  <c r="H317" i="14"/>
  <c r="I317" i="14"/>
  <c r="J317" i="14"/>
  <c r="E318" i="14"/>
  <c r="D319" i="14"/>
  <c r="F318" i="14"/>
  <c r="G318" i="14"/>
  <c r="H318" i="14"/>
  <c r="I318" i="14"/>
  <c r="J318" i="14"/>
  <c r="E319" i="14"/>
  <c r="D320" i="14"/>
  <c r="F319" i="14"/>
  <c r="G319" i="14"/>
  <c r="H319" i="14"/>
  <c r="I319" i="14"/>
  <c r="J319" i="14"/>
  <c r="E320" i="14"/>
  <c r="D321" i="14"/>
  <c r="F320" i="14"/>
  <c r="G320" i="14"/>
  <c r="H320" i="14"/>
  <c r="I320" i="14"/>
  <c r="J320" i="14"/>
  <c r="E321" i="14"/>
  <c r="D322" i="14"/>
  <c r="F321" i="14"/>
  <c r="G321" i="14"/>
  <c r="H321" i="14"/>
  <c r="I321" i="14"/>
  <c r="J321" i="14"/>
  <c r="E322" i="14"/>
  <c r="D323" i="14"/>
  <c r="F322" i="14"/>
  <c r="G322" i="14"/>
  <c r="H322" i="14"/>
  <c r="I322" i="14"/>
  <c r="J322" i="14"/>
  <c r="E323" i="14"/>
  <c r="D324" i="14"/>
  <c r="F323" i="14"/>
  <c r="G323" i="14"/>
  <c r="H323" i="14"/>
  <c r="I323" i="14"/>
  <c r="J323" i="14"/>
  <c r="E324" i="14"/>
  <c r="D325" i="14"/>
  <c r="F324" i="14"/>
  <c r="G324" i="14"/>
  <c r="H324" i="14"/>
  <c r="I324" i="14"/>
  <c r="J324" i="14"/>
  <c r="E325" i="14"/>
  <c r="D326" i="14"/>
  <c r="F325" i="14"/>
  <c r="G325" i="14"/>
  <c r="H325" i="14"/>
  <c r="I325" i="14"/>
  <c r="J325" i="14"/>
  <c r="E326" i="14"/>
  <c r="D327" i="14"/>
  <c r="F326" i="14"/>
  <c r="G326" i="14"/>
  <c r="H326" i="14"/>
  <c r="I326" i="14"/>
  <c r="J326" i="14"/>
  <c r="E327" i="14"/>
  <c r="D328" i="14"/>
  <c r="F327" i="14"/>
  <c r="G327" i="14"/>
  <c r="H327" i="14"/>
  <c r="I327" i="14"/>
  <c r="J327" i="14"/>
  <c r="E328" i="14"/>
  <c r="D329" i="14"/>
  <c r="F328" i="14"/>
  <c r="G328" i="14"/>
  <c r="H328" i="14"/>
  <c r="I328" i="14"/>
  <c r="J328" i="14"/>
  <c r="E329" i="14"/>
  <c r="D330" i="14"/>
  <c r="F329" i="14"/>
  <c r="G329" i="14"/>
  <c r="H329" i="14"/>
  <c r="I329" i="14"/>
  <c r="J329" i="14"/>
  <c r="E330" i="14"/>
  <c r="D331" i="14"/>
  <c r="F330" i="14"/>
  <c r="G330" i="14"/>
  <c r="H330" i="14"/>
  <c r="I330" i="14"/>
  <c r="J330" i="14"/>
  <c r="E331" i="14"/>
  <c r="D332" i="14"/>
  <c r="F331" i="14"/>
  <c r="G331" i="14"/>
  <c r="H331" i="14"/>
  <c r="I331" i="14"/>
  <c r="J331" i="14"/>
  <c r="E332" i="14"/>
  <c r="D333" i="14"/>
  <c r="F332" i="14"/>
  <c r="G332" i="14"/>
  <c r="H332" i="14"/>
  <c r="I332" i="14"/>
  <c r="J332" i="14"/>
  <c r="E333" i="14"/>
  <c r="D334" i="14"/>
  <c r="F333" i="14"/>
  <c r="G333" i="14"/>
  <c r="H333" i="14"/>
  <c r="I333" i="14"/>
  <c r="J333" i="14"/>
  <c r="E334" i="14"/>
  <c r="D335" i="14"/>
  <c r="F334" i="14"/>
  <c r="G334" i="14"/>
  <c r="H334" i="14"/>
  <c r="I334" i="14"/>
  <c r="J334" i="14"/>
  <c r="E335" i="14"/>
  <c r="D336" i="14"/>
  <c r="F335" i="14"/>
  <c r="G335" i="14"/>
  <c r="H335" i="14"/>
  <c r="I335" i="14"/>
  <c r="J335" i="14"/>
  <c r="E336" i="14"/>
  <c r="D337" i="14"/>
  <c r="F336" i="14"/>
  <c r="G336" i="14"/>
  <c r="H336" i="14"/>
  <c r="I336" i="14"/>
  <c r="J336" i="14"/>
  <c r="E337" i="14"/>
  <c r="D338" i="14"/>
  <c r="F337" i="14"/>
  <c r="G337" i="14"/>
  <c r="H337" i="14"/>
  <c r="I337" i="14"/>
  <c r="J337" i="14"/>
  <c r="E338" i="14"/>
  <c r="D339" i="14"/>
  <c r="F338" i="14"/>
  <c r="G338" i="14"/>
  <c r="H338" i="14"/>
  <c r="I338" i="14"/>
  <c r="J338" i="14"/>
  <c r="E339" i="14"/>
  <c r="D340" i="14"/>
  <c r="F339" i="14"/>
  <c r="G339" i="14"/>
  <c r="H339" i="14"/>
  <c r="I339" i="14"/>
  <c r="J339" i="14"/>
  <c r="E340" i="14"/>
  <c r="D341" i="14"/>
  <c r="F340" i="14"/>
  <c r="G340" i="14"/>
  <c r="H340" i="14"/>
  <c r="I340" i="14"/>
  <c r="J340" i="14"/>
  <c r="E341" i="14"/>
  <c r="D342" i="14"/>
  <c r="F341" i="14"/>
  <c r="G341" i="14"/>
  <c r="H341" i="14"/>
  <c r="I341" i="14"/>
  <c r="J341" i="14"/>
  <c r="E342" i="14"/>
  <c r="D343" i="14"/>
  <c r="F342" i="14"/>
  <c r="G342" i="14"/>
  <c r="H342" i="14"/>
  <c r="I342" i="14"/>
  <c r="J342" i="14"/>
  <c r="E343" i="14"/>
  <c r="D344" i="14"/>
  <c r="F343" i="14"/>
  <c r="G343" i="14"/>
  <c r="H343" i="14"/>
  <c r="I343" i="14"/>
  <c r="J343" i="14"/>
  <c r="E344" i="14"/>
  <c r="D345" i="14"/>
  <c r="F344" i="14"/>
  <c r="G344" i="14"/>
  <c r="H344" i="14"/>
  <c r="I344" i="14"/>
  <c r="J344" i="14"/>
  <c r="E345" i="14"/>
  <c r="D346" i="14"/>
  <c r="F345" i="14"/>
  <c r="G345" i="14"/>
  <c r="H345" i="14"/>
  <c r="I345" i="14"/>
  <c r="J345" i="14"/>
  <c r="E346" i="14"/>
  <c r="D347" i="14"/>
  <c r="F346" i="14"/>
  <c r="G346" i="14"/>
  <c r="H346" i="14"/>
  <c r="I346" i="14"/>
  <c r="J346" i="14"/>
  <c r="E347" i="14"/>
  <c r="D348" i="14"/>
  <c r="F347" i="14"/>
  <c r="G347" i="14"/>
  <c r="H347" i="14"/>
  <c r="I347" i="14"/>
  <c r="J347" i="14"/>
  <c r="E348" i="14"/>
  <c r="D349" i="14"/>
  <c r="F348" i="14"/>
  <c r="G348" i="14"/>
  <c r="H348" i="14"/>
  <c r="I348" i="14"/>
  <c r="J348" i="14"/>
  <c r="E349" i="14"/>
  <c r="D350" i="14"/>
  <c r="F349" i="14"/>
  <c r="G349" i="14"/>
  <c r="H349" i="14"/>
  <c r="I349" i="14"/>
  <c r="J349" i="14"/>
  <c r="E350" i="14"/>
  <c r="D351" i="14"/>
  <c r="F350" i="14"/>
  <c r="G350" i="14"/>
  <c r="H350" i="14"/>
  <c r="I350" i="14"/>
  <c r="J350" i="14"/>
  <c r="E351" i="14"/>
  <c r="D352" i="14"/>
  <c r="F351" i="14"/>
  <c r="G351" i="14"/>
  <c r="H351" i="14"/>
  <c r="I351" i="14"/>
  <c r="J351" i="14"/>
  <c r="E352" i="14"/>
  <c r="D353" i="14"/>
  <c r="F352" i="14"/>
  <c r="G352" i="14"/>
  <c r="H352" i="14"/>
  <c r="I352" i="14"/>
  <c r="J352" i="14"/>
  <c r="E353" i="14"/>
  <c r="D354" i="14"/>
  <c r="F353" i="14"/>
  <c r="G353" i="14"/>
  <c r="H353" i="14"/>
  <c r="I353" i="14"/>
  <c r="J353" i="14"/>
  <c r="E354" i="14"/>
  <c r="D355" i="14"/>
  <c r="F354" i="14"/>
  <c r="G354" i="14"/>
  <c r="H354" i="14"/>
  <c r="I354" i="14"/>
  <c r="J354" i="14"/>
  <c r="E355" i="14"/>
  <c r="D356" i="14"/>
  <c r="F355" i="14"/>
  <c r="G355" i="14"/>
  <c r="H355" i="14"/>
  <c r="I355" i="14"/>
  <c r="J355" i="14"/>
  <c r="E356" i="14"/>
  <c r="D357" i="14"/>
  <c r="F356" i="14"/>
  <c r="G356" i="14"/>
  <c r="H356" i="14"/>
  <c r="I356" i="14"/>
  <c r="J356" i="14"/>
  <c r="E357" i="14"/>
  <c r="D358" i="14"/>
  <c r="F357" i="14"/>
  <c r="G357" i="14"/>
  <c r="H357" i="14"/>
  <c r="I357" i="14"/>
  <c r="J357" i="14"/>
  <c r="E358" i="14"/>
  <c r="D359" i="14"/>
  <c r="F358" i="14"/>
  <c r="G358" i="14"/>
  <c r="H358" i="14"/>
  <c r="I358" i="14"/>
  <c r="J358" i="14"/>
  <c r="E359" i="14"/>
  <c r="D360" i="14"/>
  <c r="F359" i="14"/>
  <c r="G359" i="14"/>
  <c r="H359" i="14"/>
  <c r="I359" i="14"/>
  <c r="J359" i="14"/>
  <c r="E360" i="14"/>
  <c r="D361" i="14"/>
  <c r="F360" i="14"/>
  <c r="G360" i="14"/>
  <c r="H360" i="14"/>
  <c r="I360" i="14"/>
  <c r="J360" i="14"/>
  <c r="E361" i="14"/>
  <c r="D362" i="14"/>
  <c r="F361" i="14"/>
  <c r="G361" i="14"/>
  <c r="H361" i="14"/>
  <c r="I361" i="14"/>
  <c r="J361" i="14"/>
  <c r="E362" i="14"/>
  <c r="D363" i="14"/>
  <c r="F362" i="14"/>
  <c r="G362" i="14"/>
  <c r="H362" i="14"/>
  <c r="I362" i="14"/>
  <c r="J362" i="14"/>
  <c r="E363" i="14"/>
  <c r="D364" i="14"/>
  <c r="F363" i="14"/>
  <c r="G363" i="14"/>
  <c r="H363" i="14"/>
  <c r="I363" i="14"/>
  <c r="J363" i="14"/>
  <c r="E364" i="14"/>
  <c r="D365" i="14"/>
  <c r="F364" i="14"/>
  <c r="G364" i="14"/>
  <c r="H364" i="14"/>
  <c r="I364" i="14"/>
  <c r="J364" i="14"/>
  <c r="E365" i="14"/>
  <c r="D366" i="14"/>
  <c r="F365" i="14"/>
  <c r="G365" i="14"/>
  <c r="H365" i="14"/>
  <c r="I365" i="14"/>
  <c r="J365" i="14"/>
  <c r="E366" i="14"/>
  <c r="D367" i="14"/>
  <c r="F366" i="14"/>
  <c r="G366" i="14"/>
  <c r="H366" i="14"/>
  <c r="I366" i="14"/>
  <c r="J366" i="14"/>
  <c r="E367" i="14"/>
  <c r="D368" i="14"/>
  <c r="F367" i="14"/>
  <c r="G367" i="14"/>
  <c r="H367" i="14"/>
  <c r="I367" i="14"/>
  <c r="J367" i="14"/>
  <c r="E368" i="14"/>
  <c r="D369" i="14"/>
  <c r="F368" i="14"/>
  <c r="G368" i="14"/>
  <c r="H368" i="14"/>
  <c r="I368" i="14"/>
  <c r="J368" i="14"/>
  <c r="E369" i="14"/>
  <c r="D370" i="14"/>
  <c r="F369" i="14"/>
  <c r="G369" i="14"/>
  <c r="H369" i="14"/>
  <c r="I369" i="14"/>
  <c r="J369" i="14"/>
  <c r="E370" i="14"/>
  <c r="D371" i="14"/>
  <c r="F370" i="14"/>
  <c r="G370" i="14"/>
  <c r="H370" i="14"/>
  <c r="I370" i="14"/>
  <c r="J370" i="14"/>
  <c r="E371" i="14"/>
  <c r="D372" i="14"/>
  <c r="F371" i="14"/>
  <c r="G371" i="14"/>
  <c r="H371" i="14"/>
  <c r="I371" i="14"/>
  <c r="J371" i="14"/>
  <c r="E372" i="14"/>
  <c r="D373" i="14"/>
  <c r="F372" i="14"/>
  <c r="G372" i="14"/>
  <c r="H372" i="14"/>
  <c r="I372" i="14"/>
  <c r="J372" i="14"/>
  <c r="E373" i="14"/>
  <c r="D374" i="14"/>
  <c r="F373" i="14"/>
  <c r="G373" i="14"/>
  <c r="H373" i="14"/>
  <c r="I373" i="14"/>
  <c r="J373" i="14"/>
  <c r="E374" i="14"/>
  <c r="D375" i="14"/>
  <c r="F374" i="14"/>
  <c r="G374" i="14"/>
  <c r="H374" i="14"/>
  <c r="I374" i="14"/>
  <c r="J374" i="14"/>
  <c r="E375" i="14"/>
  <c r="D376" i="14"/>
  <c r="F375" i="14"/>
  <c r="G375" i="14"/>
  <c r="H375" i="14"/>
  <c r="I375" i="14"/>
  <c r="J375" i="14"/>
  <c r="E376" i="14"/>
  <c r="D377" i="14"/>
  <c r="F376" i="14"/>
  <c r="G376" i="14"/>
  <c r="H376" i="14"/>
  <c r="I376" i="14"/>
  <c r="J376" i="14"/>
  <c r="E377" i="14"/>
  <c r="D378" i="14"/>
  <c r="F377" i="14"/>
  <c r="G377" i="14"/>
  <c r="H377" i="14"/>
  <c r="I377" i="14"/>
  <c r="J377" i="14"/>
  <c r="E378" i="14"/>
  <c r="D379" i="14"/>
  <c r="F378" i="14"/>
  <c r="G378" i="14"/>
  <c r="H378" i="14"/>
  <c r="I378" i="14"/>
  <c r="J378" i="14"/>
  <c r="E379" i="14"/>
  <c r="D380" i="14"/>
  <c r="F379" i="14"/>
  <c r="G379" i="14"/>
  <c r="H379" i="14"/>
  <c r="I379" i="14"/>
  <c r="J379" i="14"/>
  <c r="E380" i="14"/>
  <c r="D381" i="14"/>
  <c r="F380" i="14"/>
  <c r="G380" i="14"/>
  <c r="H380" i="14"/>
  <c r="I380" i="14"/>
  <c r="J380" i="14"/>
  <c r="E381" i="14"/>
  <c r="D382" i="14"/>
  <c r="F381" i="14"/>
  <c r="G381" i="14"/>
  <c r="H381" i="14"/>
  <c r="I381" i="14"/>
  <c r="J381" i="14"/>
  <c r="E382" i="14"/>
  <c r="D383" i="14"/>
  <c r="F382" i="14"/>
  <c r="G382" i="14"/>
  <c r="H382" i="14"/>
  <c r="I382" i="14"/>
  <c r="J382" i="14"/>
  <c r="E383" i="14"/>
  <c r="D384" i="14"/>
  <c r="F383" i="14"/>
  <c r="G383" i="14"/>
  <c r="H383" i="14"/>
  <c r="I383" i="14"/>
  <c r="J383" i="14"/>
  <c r="E384" i="14"/>
  <c r="D385" i="14"/>
  <c r="F384" i="14"/>
  <c r="G384" i="14"/>
  <c r="H384" i="14"/>
  <c r="I384" i="14"/>
  <c r="J384" i="14"/>
  <c r="E385" i="14"/>
  <c r="D386" i="14"/>
  <c r="F385" i="14"/>
  <c r="G385" i="14"/>
  <c r="H385" i="14"/>
  <c r="I385" i="14"/>
  <c r="J385" i="14"/>
  <c r="E386" i="14"/>
  <c r="D387" i="14"/>
  <c r="F386" i="14"/>
  <c r="G386" i="14"/>
  <c r="H386" i="14"/>
  <c r="I386" i="14"/>
  <c r="J386" i="14"/>
  <c r="E387" i="14"/>
  <c r="D388" i="14"/>
  <c r="F387" i="14"/>
  <c r="G387" i="14"/>
  <c r="H387" i="14"/>
  <c r="I387" i="14"/>
  <c r="J387" i="14"/>
  <c r="E388" i="14"/>
  <c r="D389" i="14"/>
  <c r="F388" i="14"/>
  <c r="G388" i="14"/>
  <c r="H388" i="14"/>
  <c r="I388" i="14"/>
  <c r="J388" i="14"/>
  <c r="E389" i="14"/>
  <c r="D390" i="14"/>
  <c r="F389" i="14"/>
  <c r="G389" i="14"/>
  <c r="H389" i="14"/>
  <c r="I389" i="14"/>
  <c r="J389" i="14"/>
  <c r="E390" i="14"/>
  <c r="D391" i="14"/>
  <c r="F390" i="14"/>
  <c r="G390" i="14"/>
  <c r="H390" i="14"/>
  <c r="I390" i="14"/>
  <c r="J390" i="14"/>
  <c r="E391" i="14"/>
  <c r="D392" i="14"/>
  <c r="F391" i="14"/>
  <c r="G391" i="14"/>
  <c r="H391" i="14"/>
  <c r="I391" i="14"/>
  <c r="J391" i="14"/>
  <c r="E392" i="14"/>
  <c r="D393" i="14"/>
  <c r="F392" i="14"/>
  <c r="G392" i="14"/>
  <c r="H392" i="14"/>
  <c r="I392" i="14"/>
  <c r="J392" i="14"/>
  <c r="E393" i="14"/>
  <c r="D394" i="14"/>
  <c r="F393" i="14"/>
  <c r="G393" i="14"/>
  <c r="H393" i="14"/>
  <c r="I393" i="14"/>
  <c r="J393" i="14"/>
  <c r="E394" i="14"/>
  <c r="D395" i="14"/>
  <c r="F394" i="14"/>
  <c r="G394" i="14"/>
  <c r="H394" i="14"/>
  <c r="I394" i="14"/>
  <c r="J394" i="14"/>
  <c r="E395" i="14"/>
  <c r="D396" i="14"/>
  <c r="F395" i="14"/>
  <c r="G395" i="14"/>
  <c r="H395" i="14"/>
  <c r="I395" i="14"/>
  <c r="J395" i="14"/>
  <c r="E396" i="14"/>
  <c r="D397" i="14"/>
  <c r="F396" i="14"/>
  <c r="G396" i="14"/>
  <c r="H396" i="14"/>
  <c r="I396" i="14"/>
  <c r="J396" i="14"/>
  <c r="E397" i="14"/>
  <c r="D398" i="14"/>
  <c r="F397" i="14"/>
  <c r="G397" i="14"/>
  <c r="H397" i="14"/>
  <c r="I397" i="14"/>
  <c r="J397" i="14"/>
  <c r="E398" i="14"/>
  <c r="D399" i="14"/>
  <c r="F398" i="14"/>
  <c r="G398" i="14"/>
  <c r="H398" i="14"/>
  <c r="I398" i="14"/>
  <c r="J398" i="14"/>
  <c r="E399" i="14"/>
  <c r="D400" i="14"/>
  <c r="F399" i="14"/>
  <c r="G399" i="14"/>
  <c r="H399" i="14"/>
  <c r="I399" i="14"/>
  <c r="J399" i="14"/>
  <c r="E400" i="14"/>
  <c r="D401" i="14"/>
  <c r="F400" i="14"/>
  <c r="G400" i="14"/>
  <c r="H400" i="14"/>
  <c r="I400" i="14"/>
  <c r="J400" i="14"/>
  <c r="E401" i="14"/>
  <c r="D402" i="14"/>
  <c r="F401" i="14"/>
  <c r="G401" i="14"/>
  <c r="H401" i="14"/>
  <c r="I401" i="14"/>
  <c r="J401" i="14"/>
  <c r="E402" i="14"/>
  <c r="D403" i="14"/>
  <c r="F402" i="14"/>
  <c r="G402" i="14"/>
  <c r="H402" i="14"/>
  <c r="I402" i="14"/>
  <c r="J402" i="14"/>
  <c r="E403" i="14"/>
  <c r="D404" i="14"/>
  <c r="F403" i="14"/>
  <c r="G403" i="14"/>
  <c r="H403" i="14"/>
  <c r="I403" i="14"/>
  <c r="J403" i="14"/>
  <c r="E404" i="14"/>
  <c r="D405" i="14"/>
  <c r="F404" i="14"/>
  <c r="G404" i="14"/>
  <c r="H404" i="14"/>
  <c r="I404" i="14"/>
  <c r="J404" i="14"/>
  <c r="E405" i="14"/>
  <c r="D406" i="14"/>
  <c r="F405" i="14"/>
  <c r="G405" i="14"/>
  <c r="H405" i="14"/>
  <c r="I405" i="14"/>
  <c r="J405" i="14"/>
  <c r="E406" i="14"/>
  <c r="D407" i="14"/>
  <c r="F406" i="14"/>
  <c r="G406" i="14"/>
  <c r="H406" i="14"/>
  <c r="I406" i="14"/>
  <c r="J406" i="14"/>
  <c r="E407" i="14"/>
  <c r="D408" i="14"/>
  <c r="F407" i="14"/>
  <c r="G407" i="14"/>
  <c r="H407" i="14"/>
  <c r="I407" i="14"/>
  <c r="J407" i="14"/>
  <c r="E408" i="14"/>
  <c r="D409" i="14"/>
  <c r="F408" i="14"/>
  <c r="G408" i="14"/>
  <c r="H408" i="14"/>
  <c r="I408" i="14"/>
  <c r="J408" i="14"/>
  <c r="E409" i="14"/>
  <c r="D410" i="14"/>
  <c r="F409" i="14"/>
  <c r="G409" i="14"/>
  <c r="H409" i="14"/>
  <c r="I409" i="14"/>
  <c r="J409" i="14"/>
  <c r="E410" i="14"/>
  <c r="D411" i="14"/>
  <c r="F410" i="14"/>
  <c r="G410" i="14"/>
  <c r="H410" i="14"/>
  <c r="I410" i="14"/>
  <c r="J410" i="14"/>
  <c r="E411" i="14"/>
  <c r="D412" i="14"/>
  <c r="F411" i="14"/>
  <c r="G411" i="14"/>
  <c r="H411" i="14"/>
  <c r="I411" i="14"/>
  <c r="J411" i="14"/>
  <c r="E412" i="14"/>
  <c r="D413" i="14"/>
  <c r="F412" i="14"/>
  <c r="G412" i="14"/>
  <c r="H412" i="14"/>
  <c r="I412" i="14"/>
  <c r="J412" i="14"/>
  <c r="E413" i="14"/>
  <c r="D414" i="14"/>
  <c r="F413" i="14"/>
  <c r="G413" i="14"/>
  <c r="H413" i="14"/>
  <c r="I413" i="14"/>
  <c r="J413" i="14"/>
  <c r="E414" i="14"/>
  <c r="D415" i="14"/>
  <c r="F414" i="14"/>
  <c r="G414" i="14"/>
  <c r="H414" i="14"/>
  <c r="I414" i="14"/>
  <c r="J414" i="14"/>
  <c r="E415" i="14"/>
  <c r="D416" i="14"/>
  <c r="F415" i="14"/>
  <c r="G415" i="14"/>
  <c r="H415" i="14"/>
  <c r="I415" i="14"/>
  <c r="J415" i="14"/>
  <c r="E416" i="14"/>
  <c r="D417" i="14"/>
  <c r="F416" i="14"/>
  <c r="G416" i="14"/>
  <c r="H416" i="14"/>
  <c r="I416" i="14"/>
  <c r="J416" i="14"/>
  <c r="E417" i="14"/>
  <c r="D418" i="14"/>
  <c r="F417" i="14"/>
  <c r="G417" i="14"/>
  <c r="H417" i="14"/>
  <c r="I417" i="14"/>
  <c r="J417" i="14"/>
  <c r="E418" i="14"/>
  <c r="D419" i="14"/>
  <c r="F418" i="14"/>
  <c r="G418" i="14"/>
  <c r="H418" i="14"/>
  <c r="I418" i="14"/>
  <c r="J418" i="14"/>
  <c r="E419" i="14"/>
  <c r="D420" i="14"/>
  <c r="F419" i="14"/>
  <c r="G419" i="14"/>
  <c r="H419" i="14"/>
  <c r="I419" i="14"/>
  <c r="J419" i="14"/>
  <c r="E420" i="14"/>
  <c r="D421" i="14"/>
  <c r="F420" i="14"/>
  <c r="G420" i="14"/>
  <c r="H420" i="14"/>
  <c r="I420" i="14"/>
  <c r="J420" i="14"/>
  <c r="E421" i="14"/>
  <c r="D422" i="14"/>
  <c r="F421" i="14"/>
  <c r="G421" i="14"/>
  <c r="H421" i="14"/>
  <c r="I421" i="14"/>
  <c r="J421" i="14"/>
  <c r="E422" i="14"/>
  <c r="D423" i="14"/>
  <c r="F422" i="14"/>
  <c r="G422" i="14"/>
  <c r="H422" i="14"/>
  <c r="I422" i="14"/>
  <c r="J422" i="14"/>
  <c r="E423" i="14"/>
  <c r="D424" i="14"/>
  <c r="F423" i="14"/>
  <c r="G423" i="14"/>
  <c r="H423" i="14"/>
  <c r="I423" i="14"/>
  <c r="J423" i="14"/>
  <c r="E424" i="14"/>
  <c r="D425" i="14"/>
  <c r="F424" i="14"/>
  <c r="G424" i="14"/>
  <c r="H424" i="14"/>
  <c r="I424" i="14"/>
  <c r="J424" i="14"/>
  <c r="E425" i="14"/>
  <c r="D426" i="14"/>
  <c r="F425" i="14"/>
  <c r="G425" i="14"/>
  <c r="H425" i="14"/>
  <c r="I425" i="14"/>
  <c r="J425" i="14"/>
  <c r="E426" i="14"/>
  <c r="D427" i="14"/>
  <c r="F426" i="14"/>
  <c r="G426" i="14"/>
  <c r="H426" i="14"/>
  <c r="I426" i="14"/>
  <c r="J426" i="14"/>
  <c r="E427" i="14"/>
  <c r="D428" i="14"/>
  <c r="F427" i="14"/>
  <c r="G427" i="14"/>
  <c r="H427" i="14"/>
  <c r="I427" i="14"/>
  <c r="J427" i="14"/>
  <c r="E428" i="14"/>
  <c r="D429" i="14"/>
  <c r="F428" i="14"/>
  <c r="G428" i="14"/>
  <c r="H428" i="14"/>
  <c r="I428" i="14"/>
  <c r="J428" i="14"/>
  <c r="E429" i="14"/>
  <c r="D430" i="14"/>
  <c r="F429" i="14"/>
  <c r="G429" i="14"/>
  <c r="H429" i="14"/>
  <c r="I429" i="14"/>
  <c r="J429" i="14"/>
  <c r="E430" i="14"/>
  <c r="D431" i="14"/>
  <c r="F430" i="14"/>
  <c r="G430" i="14"/>
  <c r="H430" i="14"/>
  <c r="I430" i="14"/>
  <c r="J430" i="14"/>
  <c r="E431" i="14"/>
  <c r="D432" i="14"/>
  <c r="F431" i="14"/>
  <c r="G431" i="14"/>
  <c r="H431" i="14"/>
  <c r="I431" i="14"/>
  <c r="J431" i="14"/>
  <c r="E432" i="14"/>
  <c r="D433" i="14"/>
  <c r="F432" i="14"/>
  <c r="G432" i="14"/>
  <c r="H432" i="14"/>
  <c r="I432" i="14"/>
  <c r="J432" i="14"/>
  <c r="E433" i="14"/>
  <c r="D434" i="14"/>
  <c r="F433" i="14"/>
  <c r="G433" i="14"/>
  <c r="H433" i="14"/>
  <c r="I433" i="14"/>
  <c r="J433" i="14"/>
  <c r="E434" i="14"/>
  <c r="D435" i="14"/>
  <c r="F434" i="14"/>
  <c r="G434" i="14"/>
  <c r="H434" i="14"/>
  <c r="I434" i="14"/>
  <c r="J434" i="14"/>
  <c r="E435" i="14"/>
  <c r="D436" i="14"/>
  <c r="F435" i="14"/>
  <c r="G435" i="14"/>
  <c r="H435" i="14"/>
  <c r="I435" i="14"/>
  <c r="J435" i="14"/>
  <c r="E436" i="14"/>
  <c r="D437" i="14"/>
  <c r="F436" i="14"/>
  <c r="G436" i="14"/>
  <c r="H436" i="14"/>
  <c r="I436" i="14"/>
  <c r="J436" i="14"/>
  <c r="E437" i="14"/>
  <c r="D438" i="14"/>
  <c r="F437" i="14"/>
  <c r="G437" i="14"/>
  <c r="H437" i="14"/>
  <c r="I437" i="14"/>
  <c r="J437" i="14"/>
  <c r="E438" i="14"/>
  <c r="D439" i="14"/>
  <c r="F438" i="14"/>
  <c r="G438" i="14"/>
  <c r="H438" i="14"/>
  <c r="I438" i="14"/>
  <c r="J438" i="14"/>
  <c r="E439" i="14"/>
  <c r="D440" i="14"/>
  <c r="F439" i="14"/>
  <c r="G439" i="14"/>
  <c r="H439" i="14"/>
  <c r="I439" i="14"/>
  <c r="J439" i="14"/>
  <c r="E440" i="14"/>
  <c r="D441" i="14"/>
  <c r="F440" i="14"/>
  <c r="G440" i="14"/>
  <c r="H440" i="14"/>
  <c r="I440" i="14"/>
  <c r="J440" i="14"/>
  <c r="E441" i="14"/>
  <c r="D442" i="14"/>
  <c r="F441" i="14"/>
  <c r="G441" i="14"/>
  <c r="H441" i="14"/>
  <c r="I441" i="14"/>
  <c r="J441" i="14"/>
  <c r="E442" i="14"/>
  <c r="D443" i="14"/>
  <c r="F442" i="14"/>
  <c r="G442" i="14"/>
  <c r="H442" i="14"/>
  <c r="I442" i="14"/>
  <c r="J442" i="14"/>
  <c r="E443" i="14"/>
  <c r="D444" i="14"/>
  <c r="F443" i="14"/>
  <c r="G443" i="14"/>
  <c r="H443" i="14"/>
  <c r="I443" i="14"/>
  <c r="J443" i="14"/>
  <c r="E444" i="14"/>
  <c r="D445" i="14"/>
  <c r="F444" i="14"/>
  <c r="G444" i="14"/>
  <c r="H444" i="14"/>
  <c r="I444" i="14"/>
  <c r="J444" i="14"/>
  <c r="E445" i="14"/>
  <c r="D446" i="14"/>
  <c r="F445" i="14"/>
  <c r="G445" i="14"/>
  <c r="H445" i="14"/>
  <c r="I445" i="14"/>
  <c r="J445" i="14"/>
  <c r="E446" i="14"/>
  <c r="D447" i="14"/>
  <c r="F446" i="14"/>
  <c r="G446" i="14"/>
  <c r="H446" i="14"/>
  <c r="I446" i="14"/>
  <c r="J446" i="14"/>
  <c r="E447" i="14"/>
  <c r="D448" i="14"/>
  <c r="F447" i="14"/>
  <c r="G447" i="14"/>
  <c r="H447" i="14"/>
  <c r="I447" i="14"/>
  <c r="J447" i="14"/>
  <c r="E448" i="14"/>
  <c r="D449" i="14"/>
  <c r="F448" i="14"/>
  <c r="G448" i="14"/>
  <c r="H448" i="14"/>
  <c r="I448" i="14"/>
  <c r="J448" i="14"/>
  <c r="E449" i="14"/>
  <c r="D450" i="14"/>
  <c r="F449" i="14"/>
  <c r="G449" i="14"/>
  <c r="H449" i="14"/>
  <c r="I449" i="14"/>
  <c r="J449" i="14"/>
  <c r="K13" i="14"/>
  <c r="E450" i="14"/>
  <c r="E13" i="14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13" i="13"/>
  <c r="E13" i="13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5" i="12"/>
  <c r="E115" i="12"/>
  <c r="D116" i="12"/>
  <c r="E116" i="12"/>
  <c r="D117" i="12"/>
  <c r="E117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124" i="12"/>
  <c r="E124" i="12"/>
  <c r="D125" i="12"/>
  <c r="E125" i="12"/>
  <c r="D126" i="12"/>
  <c r="E126" i="12"/>
  <c r="D127" i="12"/>
  <c r="E127" i="12"/>
  <c r="D128" i="12"/>
  <c r="E128" i="12"/>
  <c r="D129" i="12"/>
  <c r="E129" i="12"/>
  <c r="D130" i="12"/>
  <c r="E130" i="12"/>
  <c r="D131" i="12"/>
  <c r="E131" i="12"/>
  <c r="D132" i="12"/>
  <c r="E132" i="12"/>
  <c r="D133" i="12"/>
  <c r="E133" i="12"/>
  <c r="D134" i="12"/>
  <c r="E134" i="12"/>
  <c r="D135" i="12"/>
  <c r="E135" i="12"/>
  <c r="D136" i="12"/>
  <c r="E136" i="12"/>
  <c r="D137" i="12"/>
  <c r="E137" i="12"/>
  <c r="D138" i="12"/>
  <c r="E138" i="12"/>
  <c r="D139" i="12"/>
  <c r="E139" i="12"/>
  <c r="D140" i="12"/>
  <c r="E140" i="12"/>
  <c r="D141" i="12"/>
  <c r="E141" i="12"/>
  <c r="D142" i="12"/>
  <c r="E142" i="12"/>
  <c r="D143" i="12"/>
  <c r="E143" i="12"/>
  <c r="D144" i="12"/>
  <c r="E144" i="12"/>
  <c r="D145" i="12"/>
  <c r="E145" i="12"/>
  <c r="D146" i="12"/>
  <c r="E146" i="12"/>
  <c r="D147" i="12"/>
  <c r="E147" i="12"/>
  <c r="D148" i="12"/>
  <c r="E148" i="12"/>
  <c r="D149" i="12"/>
  <c r="E149" i="12"/>
  <c r="D150" i="12"/>
  <c r="E150" i="12"/>
  <c r="D151" i="12"/>
  <c r="E151" i="12"/>
  <c r="D152" i="12"/>
  <c r="E152" i="12"/>
  <c r="D153" i="12"/>
  <c r="E153" i="12"/>
  <c r="D154" i="12"/>
  <c r="E154" i="12"/>
  <c r="D155" i="12"/>
  <c r="E155" i="12"/>
  <c r="D156" i="12"/>
  <c r="E156" i="12"/>
  <c r="D157" i="12"/>
  <c r="E157" i="12"/>
  <c r="D158" i="12"/>
  <c r="E158" i="12"/>
  <c r="D159" i="12"/>
  <c r="E159" i="12"/>
  <c r="D160" i="12"/>
  <c r="E160" i="12"/>
  <c r="D161" i="12"/>
  <c r="E161" i="12"/>
  <c r="D162" i="12"/>
  <c r="E162" i="12"/>
  <c r="D163" i="12"/>
  <c r="E163" i="12"/>
  <c r="D164" i="12"/>
  <c r="E164" i="12"/>
  <c r="D165" i="12"/>
  <c r="E165" i="12"/>
  <c r="D166" i="12"/>
  <c r="E166" i="12"/>
  <c r="D167" i="12"/>
  <c r="E167" i="12"/>
  <c r="D168" i="12"/>
  <c r="E168" i="12"/>
  <c r="D169" i="12"/>
  <c r="E169" i="12"/>
  <c r="D170" i="12"/>
  <c r="E170" i="12"/>
  <c r="D171" i="12"/>
  <c r="E171" i="12"/>
  <c r="D172" i="12"/>
  <c r="E172" i="12"/>
  <c r="D173" i="12"/>
  <c r="E173" i="12"/>
  <c r="D174" i="12"/>
  <c r="E174" i="12"/>
  <c r="D175" i="12"/>
  <c r="E175" i="12"/>
  <c r="D176" i="12"/>
  <c r="E176" i="12"/>
  <c r="D177" i="12"/>
  <c r="E177" i="12"/>
  <c r="D178" i="12"/>
  <c r="E178" i="12"/>
  <c r="D179" i="12"/>
  <c r="E179" i="12"/>
  <c r="D180" i="12"/>
  <c r="E180" i="12"/>
  <c r="D181" i="12"/>
  <c r="E181" i="12"/>
  <c r="D182" i="12"/>
  <c r="E182" i="12"/>
  <c r="D183" i="12"/>
  <c r="E183" i="12"/>
  <c r="D184" i="12"/>
  <c r="E184" i="12"/>
  <c r="D185" i="12"/>
  <c r="E185" i="12"/>
  <c r="D186" i="12"/>
  <c r="E186" i="12"/>
  <c r="D187" i="12"/>
  <c r="E187" i="12"/>
  <c r="D188" i="12"/>
  <c r="E188" i="12"/>
  <c r="D189" i="12"/>
  <c r="E189" i="12"/>
  <c r="D190" i="12"/>
  <c r="E190" i="12"/>
  <c r="D191" i="12"/>
  <c r="E191" i="12"/>
  <c r="D192" i="12"/>
  <c r="E192" i="12"/>
  <c r="D193" i="12"/>
  <c r="E193" i="12"/>
  <c r="D194" i="12"/>
  <c r="E194" i="12"/>
  <c r="D195" i="12"/>
  <c r="E195" i="12"/>
  <c r="D196" i="12"/>
  <c r="E196" i="12"/>
  <c r="D197" i="12"/>
  <c r="E197" i="12"/>
  <c r="D198" i="12"/>
  <c r="E198" i="12"/>
  <c r="D199" i="12"/>
  <c r="E199" i="12"/>
  <c r="D200" i="12"/>
  <c r="E200" i="12"/>
  <c r="D201" i="12"/>
  <c r="E201" i="12"/>
  <c r="D202" i="12"/>
  <c r="E202" i="12"/>
  <c r="D203" i="12"/>
  <c r="E203" i="12"/>
  <c r="D204" i="12"/>
  <c r="E204" i="12"/>
  <c r="D205" i="12"/>
  <c r="E205" i="12"/>
  <c r="D206" i="12"/>
  <c r="E206" i="12"/>
  <c r="D207" i="12"/>
  <c r="E207" i="12"/>
  <c r="D208" i="12"/>
  <c r="E208" i="12"/>
  <c r="D209" i="12"/>
  <c r="E209" i="12"/>
  <c r="D210" i="12"/>
  <c r="E210" i="12"/>
  <c r="D211" i="12"/>
  <c r="E211" i="12"/>
  <c r="D212" i="12"/>
  <c r="E212" i="12"/>
  <c r="D213" i="12"/>
  <c r="E213" i="12"/>
  <c r="D214" i="12"/>
  <c r="E214" i="12"/>
  <c r="D215" i="12"/>
  <c r="E215" i="12"/>
  <c r="D216" i="12"/>
  <c r="E216" i="12"/>
  <c r="D217" i="12"/>
  <c r="E217" i="12"/>
  <c r="D218" i="12"/>
  <c r="E218" i="12"/>
  <c r="D219" i="12"/>
  <c r="E219" i="12"/>
  <c r="D220" i="12"/>
  <c r="E220" i="12"/>
  <c r="D221" i="12"/>
  <c r="E221" i="12"/>
  <c r="D222" i="12"/>
  <c r="E222" i="12"/>
  <c r="D223" i="12"/>
  <c r="E223" i="12"/>
  <c r="D224" i="12"/>
  <c r="E224" i="12"/>
  <c r="D225" i="12"/>
  <c r="E225" i="12"/>
  <c r="D226" i="12"/>
  <c r="E226" i="12"/>
  <c r="D227" i="12"/>
  <c r="E227" i="12"/>
  <c r="D228" i="12"/>
  <c r="E228" i="12"/>
  <c r="D229" i="12"/>
  <c r="E229" i="12"/>
  <c r="D230" i="12"/>
  <c r="E230" i="12"/>
  <c r="D231" i="12"/>
  <c r="E231" i="12"/>
  <c r="D232" i="12"/>
  <c r="E232" i="12"/>
  <c r="D233" i="12"/>
  <c r="E233" i="12"/>
  <c r="D234" i="12"/>
  <c r="E234" i="12"/>
  <c r="D235" i="12"/>
  <c r="E235" i="12"/>
  <c r="D236" i="12"/>
  <c r="E236" i="12"/>
  <c r="D237" i="12"/>
  <c r="E237" i="12"/>
  <c r="D238" i="12"/>
  <c r="E238" i="12"/>
  <c r="D239" i="12"/>
  <c r="E239" i="12"/>
  <c r="D240" i="12"/>
  <c r="E240" i="12"/>
  <c r="D241" i="12"/>
  <c r="E241" i="12"/>
  <c r="D242" i="12"/>
  <c r="E242" i="12"/>
  <c r="D243" i="12"/>
  <c r="E243" i="12"/>
  <c r="D244" i="12"/>
  <c r="E244" i="12"/>
  <c r="D245" i="12"/>
  <c r="E245" i="12"/>
  <c r="D246" i="12"/>
  <c r="E246" i="12"/>
  <c r="D247" i="12"/>
  <c r="E247" i="12"/>
  <c r="D248" i="12"/>
  <c r="E248" i="12"/>
  <c r="D249" i="12"/>
  <c r="E249" i="12"/>
  <c r="D250" i="12"/>
  <c r="E250" i="12"/>
  <c r="D251" i="12"/>
  <c r="E251" i="12"/>
  <c r="D252" i="12"/>
  <c r="E252" i="12"/>
  <c r="D253" i="12"/>
  <c r="E253" i="12"/>
  <c r="D254" i="12"/>
  <c r="E254" i="12"/>
  <c r="D255" i="12"/>
  <c r="E255" i="12"/>
  <c r="D256" i="12"/>
  <c r="E256" i="12"/>
  <c r="D257" i="12"/>
  <c r="E257" i="12"/>
  <c r="D258" i="12"/>
  <c r="E258" i="12"/>
  <c r="D259" i="12"/>
  <c r="E259" i="12"/>
  <c r="D260" i="12"/>
  <c r="E260" i="12"/>
  <c r="D261" i="12"/>
  <c r="E261" i="12"/>
  <c r="D262" i="12"/>
  <c r="E262" i="12"/>
  <c r="D263" i="12"/>
  <c r="E263" i="12"/>
  <c r="D264" i="12"/>
  <c r="E264" i="12"/>
  <c r="D265" i="12"/>
  <c r="E265" i="12"/>
  <c r="D266" i="12"/>
  <c r="E266" i="12"/>
  <c r="D267" i="12"/>
  <c r="E267" i="12"/>
  <c r="D268" i="12"/>
  <c r="E268" i="12"/>
  <c r="D269" i="12"/>
  <c r="E269" i="12"/>
  <c r="D270" i="12"/>
  <c r="E270" i="12"/>
  <c r="D271" i="12"/>
  <c r="E271" i="12"/>
  <c r="D272" i="12"/>
  <c r="E272" i="12"/>
  <c r="D273" i="12"/>
  <c r="E273" i="12"/>
  <c r="D274" i="12"/>
  <c r="E274" i="12"/>
  <c r="D275" i="12"/>
  <c r="E275" i="12"/>
  <c r="D276" i="12"/>
  <c r="E276" i="12"/>
  <c r="D277" i="12"/>
  <c r="E277" i="12"/>
  <c r="D278" i="12"/>
  <c r="E278" i="12"/>
  <c r="D279" i="12"/>
  <c r="E279" i="12"/>
  <c r="D280" i="12"/>
  <c r="E280" i="12"/>
  <c r="D281" i="12"/>
  <c r="E281" i="12"/>
  <c r="D282" i="12"/>
  <c r="E282" i="12"/>
  <c r="D283" i="12"/>
  <c r="E283" i="12"/>
  <c r="D284" i="12"/>
  <c r="E284" i="12"/>
  <c r="D285" i="12"/>
  <c r="E285" i="12"/>
  <c r="D286" i="12"/>
  <c r="E286" i="12"/>
  <c r="D287" i="12"/>
  <c r="E287" i="12"/>
  <c r="D288" i="12"/>
  <c r="E288" i="12"/>
  <c r="D289" i="12"/>
  <c r="E289" i="12"/>
  <c r="D290" i="12"/>
  <c r="E290" i="12"/>
  <c r="D291" i="12"/>
  <c r="E291" i="12"/>
  <c r="D292" i="12"/>
  <c r="E292" i="12"/>
  <c r="D293" i="12"/>
  <c r="E293" i="12"/>
  <c r="D294" i="12"/>
  <c r="E294" i="12"/>
  <c r="D295" i="12"/>
  <c r="E295" i="12"/>
  <c r="D296" i="12"/>
  <c r="E296" i="12"/>
  <c r="D297" i="12"/>
  <c r="E297" i="12"/>
  <c r="D298" i="12"/>
  <c r="E298" i="12"/>
  <c r="D299" i="12"/>
  <c r="E299" i="12"/>
  <c r="D300" i="12"/>
  <c r="E300" i="12"/>
  <c r="D301" i="12"/>
  <c r="E301" i="12"/>
  <c r="D302" i="12"/>
  <c r="E302" i="12"/>
  <c r="D303" i="12"/>
  <c r="E303" i="12"/>
  <c r="D304" i="12"/>
  <c r="E304" i="12"/>
  <c r="D305" i="12"/>
  <c r="E305" i="12"/>
  <c r="D306" i="12"/>
  <c r="E306" i="12"/>
  <c r="D307" i="12"/>
  <c r="E307" i="12"/>
  <c r="D308" i="12"/>
  <c r="E308" i="12"/>
  <c r="D309" i="12"/>
  <c r="E309" i="12"/>
  <c r="D310" i="12"/>
  <c r="E310" i="12"/>
  <c r="D311" i="12"/>
  <c r="E311" i="12"/>
  <c r="D312" i="12"/>
  <c r="E312" i="12"/>
  <c r="D313" i="12"/>
  <c r="E313" i="12"/>
  <c r="D314" i="12"/>
  <c r="E314" i="12"/>
  <c r="D315" i="12"/>
  <c r="E315" i="12"/>
  <c r="D316" i="12"/>
  <c r="E316" i="12"/>
  <c r="D317" i="12"/>
  <c r="E317" i="12"/>
  <c r="D318" i="12"/>
  <c r="E318" i="12"/>
  <c r="D319" i="12"/>
  <c r="E319" i="12"/>
  <c r="D320" i="12"/>
  <c r="E320" i="12"/>
  <c r="D321" i="12"/>
  <c r="E321" i="12"/>
  <c r="D322" i="12"/>
  <c r="E322" i="12"/>
  <c r="D323" i="12"/>
  <c r="E323" i="12"/>
  <c r="D324" i="12"/>
  <c r="E324" i="12"/>
  <c r="D325" i="12"/>
  <c r="E325" i="12"/>
  <c r="D326" i="12"/>
  <c r="E326" i="12"/>
  <c r="D327" i="12"/>
  <c r="E327" i="12"/>
  <c r="D328" i="12"/>
  <c r="E328" i="12"/>
  <c r="D329" i="12"/>
  <c r="E329" i="12"/>
  <c r="D330" i="12"/>
  <c r="E330" i="12"/>
  <c r="D331" i="12"/>
  <c r="E331" i="12"/>
  <c r="D332" i="12"/>
  <c r="E332" i="12"/>
  <c r="D333" i="12"/>
  <c r="E333" i="12"/>
  <c r="D334" i="12"/>
  <c r="E334" i="12"/>
  <c r="D335" i="12"/>
  <c r="E335" i="12"/>
  <c r="D336" i="12"/>
  <c r="E336" i="12"/>
  <c r="D337" i="12"/>
  <c r="E337" i="12"/>
  <c r="D338" i="12"/>
  <c r="E338" i="12"/>
  <c r="D339" i="12"/>
  <c r="E339" i="12"/>
  <c r="D340" i="12"/>
  <c r="E340" i="12"/>
  <c r="D341" i="12"/>
  <c r="E341" i="12"/>
  <c r="D342" i="12"/>
  <c r="E342" i="12"/>
  <c r="D343" i="12"/>
  <c r="E343" i="12"/>
  <c r="D344" i="12"/>
  <c r="E344" i="12"/>
  <c r="D345" i="12"/>
  <c r="E345" i="12"/>
  <c r="D346" i="12"/>
  <c r="E346" i="12"/>
  <c r="D347" i="12"/>
  <c r="E347" i="12"/>
  <c r="D348" i="12"/>
  <c r="E348" i="12"/>
  <c r="D349" i="12"/>
  <c r="E349" i="12"/>
  <c r="D350" i="12"/>
  <c r="E350" i="12"/>
  <c r="D351" i="12"/>
  <c r="E351" i="12"/>
  <c r="D352" i="12"/>
  <c r="E352" i="12"/>
  <c r="D353" i="12"/>
  <c r="E353" i="12"/>
  <c r="D354" i="12"/>
  <c r="E354" i="12"/>
  <c r="D355" i="12"/>
  <c r="E355" i="12"/>
  <c r="D356" i="12"/>
  <c r="E356" i="12"/>
  <c r="D357" i="12"/>
  <c r="E357" i="12"/>
  <c r="D358" i="12"/>
  <c r="E358" i="12"/>
  <c r="D359" i="12"/>
  <c r="E359" i="12"/>
  <c r="D360" i="12"/>
  <c r="E360" i="12"/>
  <c r="D361" i="12"/>
  <c r="E361" i="12"/>
  <c r="D362" i="12"/>
  <c r="E362" i="12"/>
  <c r="D363" i="12"/>
  <c r="E363" i="12"/>
  <c r="D364" i="12"/>
  <c r="E364" i="12"/>
  <c r="D365" i="12"/>
  <c r="E365" i="12"/>
  <c r="D366" i="12"/>
  <c r="E366" i="12"/>
  <c r="D367" i="12"/>
  <c r="E367" i="12"/>
  <c r="D368" i="12"/>
  <c r="E368" i="12"/>
  <c r="D369" i="12"/>
  <c r="E369" i="12"/>
  <c r="D370" i="12"/>
  <c r="E370" i="12"/>
  <c r="D371" i="12"/>
  <c r="E371" i="12"/>
  <c r="D372" i="12"/>
  <c r="E372" i="12"/>
  <c r="D373" i="12"/>
  <c r="E373" i="12"/>
  <c r="D374" i="12"/>
  <c r="E374" i="12"/>
  <c r="D375" i="12"/>
  <c r="E375" i="12"/>
  <c r="D376" i="12"/>
  <c r="E376" i="12"/>
  <c r="D377" i="12"/>
  <c r="E377" i="12"/>
  <c r="D378" i="12"/>
  <c r="E378" i="12"/>
  <c r="D379" i="12"/>
  <c r="E379" i="12"/>
  <c r="D380" i="12"/>
  <c r="E380" i="12"/>
  <c r="D381" i="12"/>
  <c r="E381" i="12"/>
  <c r="D382" i="12"/>
  <c r="E382" i="12"/>
  <c r="D383" i="12"/>
  <c r="E383" i="12"/>
  <c r="D384" i="12"/>
  <c r="E384" i="12"/>
  <c r="D385" i="12"/>
  <c r="E385" i="12"/>
  <c r="D386" i="12"/>
  <c r="E386" i="12"/>
  <c r="D387" i="12"/>
  <c r="E387" i="12"/>
  <c r="D388" i="12"/>
  <c r="E388" i="12"/>
  <c r="D389" i="12"/>
  <c r="E389" i="12"/>
  <c r="D390" i="12"/>
  <c r="E390" i="12"/>
  <c r="D391" i="12"/>
  <c r="E391" i="12"/>
  <c r="D392" i="12"/>
  <c r="E392" i="12"/>
  <c r="D393" i="12"/>
  <c r="E393" i="12"/>
  <c r="D394" i="12"/>
  <c r="E394" i="12"/>
  <c r="D395" i="12"/>
  <c r="E395" i="12"/>
  <c r="D396" i="12"/>
  <c r="E396" i="12"/>
  <c r="D397" i="12"/>
  <c r="E397" i="12"/>
  <c r="D398" i="12"/>
  <c r="E398" i="12"/>
  <c r="D399" i="12"/>
  <c r="E399" i="12"/>
  <c r="D400" i="12"/>
  <c r="E400" i="12"/>
  <c r="D401" i="12"/>
  <c r="E401" i="12"/>
  <c r="D402" i="12"/>
  <c r="E402" i="12"/>
  <c r="D403" i="12"/>
  <c r="E403" i="12"/>
  <c r="D404" i="12"/>
  <c r="E404" i="12"/>
  <c r="D405" i="12"/>
  <c r="E405" i="12"/>
  <c r="D406" i="12"/>
  <c r="E406" i="12"/>
  <c r="D407" i="12"/>
  <c r="E407" i="12"/>
  <c r="D408" i="12"/>
  <c r="E408" i="12"/>
  <c r="D409" i="12"/>
  <c r="E409" i="12"/>
  <c r="D410" i="12"/>
  <c r="E410" i="12"/>
  <c r="D411" i="12"/>
  <c r="E411" i="12"/>
  <c r="D412" i="12"/>
  <c r="E412" i="12"/>
  <c r="D413" i="12"/>
  <c r="E413" i="12"/>
  <c r="D414" i="12"/>
  <c r="E414" i="12"/>
  <c r="D415" i="12"/>
  <c r="E415" i="12"/>
  <c r="D416" i="12"/>
  <c r="E416" i="12"/>
  <c r="D417" i="12"/>
  <c r="E417" i="12"/>
  <c r="D418" i="12"/>
  <c r="E418" i="12"/>
  <c r="D419" i="12"/>
  <c r="E419" i="12"/>
  <c r="D420" i="12"/>
  <c r="E420" i="12"/>
  <c r="D421" i="12"/>
  <c r="E421" i="12"/>
  <c r="D422" i="12"/>
  <c r="E422" i="12"/>
  <c r="D423" i="12"/>
  <c r="E423" i="12"/>
  <c r="D424" i="12"/>
  <c r="E424" i="12"/>
  <c r="D425" i="12"/>
  <c r="E425" i="12"/>
  <c r="D426" i="12"/>
  <c r="E426" i="12"/>
  <c r="D427" i="12"/>
  <c r="E427" i="12"/>
  <c r="D428" i="12"/>
  <c r="E428" i="12"/>
  <c r="D429" i="12"/>
  <c r="E429" i="12"/>
  <c r="D430" i="12"/>
  <c r="E430" i="12"/>
  <c r="D431" i="12"/>
  <c r="E431" i="12"/>
  <c r="D432" i="12"/>
  <c r="E432" i="12"/>
  <c r="D433" i="12"/>
  <c r="E433" i="12"/>
  <c r="D434" i="12"/>
  <c r="E434" i="12"/>
  <c r="D435" i="12"/>
  <c r="E435" i="12"/>
  <c r="D436" i="12"/>
  <c r="E436" i="12"/>
  <c r="D437" i="12"/>
  <c r="E437" i="12"/>
  <c r="D438" i="12"/>
  <c r="E438" i="12"/>
  <c r="D439" i="12"/>
  <c r="E439" i="12"/>
  <c r="D440" i="12"/>
  <c r="E440" i="12"/>
  <c r="D441" i="12"/>
  <c r="E441" i="12"/>
  <c r="D442" i="12"/>
  <c r="E442" i="12"/>
  <c r="D443" i="12"/>
  <c r="E443" i="12"/>
  <c r="D444" i="12"/>
  <c r="E444" i="12"/>
  <c r="D445" i="12"/>
  <c r="E445" i="12"/>
  <c r="D446" i="12"/>
  <c r="E446" i="12"/>
  <c r="D447" i="12"/>
  <c r="E447" i="12"/>
  <c r="D448" i="12"/>
  <c r="E448" i="12"/>
  <c r="D449" i="12"/>
  <c r="E449" i="12"/>
  <c r="D450" i="12"/>
  <c r="E450" i="12"/>
  <c r="D451" i="12"/>
  <c r="E451" i="12"/>
  <c r="D452" i="12"/>
  <c r="E452" i="12"/>
  <c r="D453" i="12"/>
  <c r="E453" i="12"/>
  <c r="D454" i="12"/>
  <c r="E454" i="12"/>
  <c r="D455" i="12"/>
  <c r="E455" i="12"/>
  <c r="D456" i="12"/>
  <c r="E456" i="12"/>
  <c r="D457" i="12"/>
  <c r="E457" i="12"/>
  <c r="D458" i="12"/>
  <c r="E458" i="12"/>
  <c r="D459" i="12"/>
  <c r="E459" i="12"/>
  <c r="D460" i="12"/>
  <c r="E460" i="12"/>
  <c r="D461" i="12"/>
  <c r="E461" i="12"/>
  <c r="D462" i="12"/>
  <c r="E462" i="12"/>
  <c r="D463" i="12"/>
  <c r="E463" i="12"/>
  <c r="D464" i="12"/>
  <c r="E464" i="12"/>
  <c r="D465" i="12"/>
  <c r="E465" i="12"/>
  <c r="D466" i="12"/>
  <c r="E466" i="12"/>
  <c r="D467" i="12"/>
  <c r="E467" i="12"/>
  <c r="D468" i="12"/>
  <c r="E468" i="12"/>
  <c r="D469" i="12"/>
  <c r="E469" i="12"/>
  <c r="D470" i="12"/>
  <c r="E470" i="12"/>
  <c r="D471" i="12"/>
  <c r="E471" i="12"/>
  <c r="D472" i="12"/>
  <c r="E472" i="12"/>
  <c r="D473" i="12"/>
  <c r="E473" i="12"/>
  <c r="D474" i="12"/>
  <c r="E474" i="12"/>
  <c r="D475" i="12"/>
  <c r="E475" i="12"/>
  <c r="D476" i="12"/>
  <c r="E476" i="12"/>
  <c r="D477" i="12"/>
  <c r="E477" i="12"/>
  <c r="D478" i="12"/>
  <c r="E478" i="12"/>
  <c r="D479" i="12"/>
  <c r="E479" i="12"/>
  <c r="D480" i="12"/>
  <c r="E480" i="12"/>
  <c r="D481" i="12"/>
  <c r="E481" i="12"/>
  <c r="D482" i="12"/>
  <c r="E482" i="12"/>
  <c r="D483" i="12"/>
  <c r="E483" i="12"/>
  <c r="D484" i="12"/>
  <c r="E484" i="12"/>
  <c r="D485" i="12"/>
  <c r="E485" i="12"/>
  <c r="D486" i="12"/>
  <c r="E486" i="12"/>
  <c r="D487" i="12"/>
  <c r="E487" i="12"/>
  <c r="D488" i="12"/>
  <c r="E488" i="12"/>
  <c r="D489" i="12"/>
  <c r="E489" i="12"/>
  <c r="D490" i="12"/>
  <c r="E490" i="12"/>
  <c r="D491" i="12"/>
  <c r="E491" i="12"/>
  <c r="D492" i="12"/>
  <c r="E492" i="12"/>
  <c r="D493" i="12"/>
  <c r="E493" i="12"/>
  <c r="D494" i="12"/>
  <c r="E494" i="12"/>
  <c r="D495" i="12"/>
  <c r="E495" i="12"/>
  <c r="D496" i="12"/>
  <c r="E496" i="12"/>
  <c r="D497" i="12"/>
  <c r="E497" i="12"/>
  <c r="D498" i="12"/>
  <c r="E498" i="12"/>
  <c r="D499" i="12"/>
  <c r="E499" i="12"/>
  <c r="D500" i="12"/>
  <c r="E500" i="12"/>
  <c r="D501" i="12"/>
  <c r="E501" i="12"/>
  <c r="D502" i="12"/>
  <c r="E502" i="12"/>
  <c r="D503" i="12"/>
  <c r="E503" i="12"/>
  <c r="D504" i="12"/>
  <c r="E504" i="12"/>
  <c r="D505" i="12"/>
  <c r="E505" i="12"/>
  <c r="D506" i="12"/>
  <c r="E506" i="12"/>
  <c r="D507" i="12"/>
  <c r="E507" i="12"/>
  <c r="D508" i="12"/>
  <c r="E508" i="12"/>
  <c r="D509" i="12"/>
  <c r="E509" i="12"/>
  <c r="D510" i="12"/>
  <c r="E510" i="12"/>
  <c r="D511" i="12"/>
  <c r="E511" i="12"/>
  <c r="D512" i="12"/>
  <c r="E512" i="12"/>
  <c r="D513" i="12"/>
  <c r="E513" i="12"/>
  <c r="D514" i="12"/>
  <c r="E514" i="12"/>
  <c r="D515" i="12"/>
  <c r="E515" i="12"/>
  <c r="D516" i="12"/>
  <c r="E516" i="12"/>
  <c r="D517" i="12"/>
  <c r="E517" i="12"/>
  <c r="D518" i="12"/>
  <c r="E518" i="12"/>
  <c r="D519" i="12"/>
  <c r="E519" i="12"/>
  <c r="D520" i="12"/>
  <c r="E520" i="12"/>
  <c r="D521" i="12"/>
  <c r="E521" i="12"/>
  <c r="D522" i="12"/>
  <c r="E522" i="12"/>
  <c r="D523" i="12"/>
  <c r="E523" i="12"/>
  <c r="D524" i="12"/>
  <c r="E524" i="12"/>
  <c r="D525" i="12"/>
  <c r="E525" i="12"/>
  <c r="D526" i="12"/>
  <c r="E526" i="12"/>
  <c r="D527" i="12"/>
  <c r="E527" i="12"/>
  <c r="D528" i="12"/>
  <c r="E528" i="12"/>
  <c r="D529" i="12"/>
  <c r="E529" i="12"/>
  <c r="D530" i="12"/>
  <c r="E530" i="12"/>
  <c r="D531" i="12"/>
  <c r="E531" i="12"/>
  <c r="D532" i="12"/>
  <c r="E532" i="12"/>
  <c r="D533" i="12"/>
  <c r="E533" i="12"/>
  <c r="D534" i="12"/>
  <c r="E534" i="12"/>
  <c r="D535" i="12"/>
  <c r="E535" i="12"/>
  <c r="D536" i="12"/>
  <c r="E536" i="12"/>
  <c r="D537" i="12"/>
  <c r="E537" i="12"/>
  <c r="D538" i="12"/>
  <c r="E538" i="12"/>
  <c r="D539" i="12"/>
  <c r="E539" i="12"/>
  <c r="D540" i="12"/>
  <c r="E540" i="12"/>
  <c r="D541" i="12"/>
  <c r="E541" i="12"/>
  <c r="D542" i="12"/>
  <c r="E542" i="12"/>
  <c r="D543" i="12"/>
  <c r="E543" i="12"/>
  <c r="D544" i="12"/>
  <c r="E544" i="12"/>
  <c r="D545" i="12"/>
  <c r="E545" i="12"/>
  <c r="D546" i="12"/>
  <c r="E546" i="12"/>
  <c r="D547" i="12"/>
  <c r="E547" i="12"/>
  <c r="D548" i="12"/>
  <c r="E548" i="12"/>
  <c r="D549" i="12"/>
  <c r="E549" i="12"/>
  <c r="D550" i="12"/>
  <c r="E550" i="12"/>
  <c r="D551" i="12"/>
  <c r="E551" i="12"/>
  <c r="D552" i="12"/>
  <c r="E552" i="12"/>
  <c r="D553" i="12"/>
  <c r="E553" i="12"/>
  <c r="D554" i="12"/>
  <c r="E554" i="12"/>
  <c r="D555" i="12"/>
  <c r="E555" i="12"/>
  <c r="D556" i="12"/>
  <c r="E556" i="12"/>
  <c r="D557" i="12"/>
  <c r="E557" i="12"/>
  <c r="D558" i="12"/>
  <c r="E558" i="12"/>
  <c r="D559" i="12"/>
  <c r="E559" i="12"/>
  <c r="D560" i="12"/>
  <c r="E560" i="12"/>
  <c r="D561" i="12"/>
  <c r="E561" i="12"/>
  <c r="D562" i="12"/>
  <c r="E562" i="12"/>
  <c r="D563" i="12"/>
  <c r="E563" i="12"/>
  <c r="D564" i="12"/>
  <c r="E564" i="12"/>
  <c r="D565" i="12"/>
  <c r="E565" i="12"/>
  <c r="D566" i="12"/>
  <c r="E566" i="12"/>
  <c r="D567" i="12"/>
  <c r="E567" i="12"/>
  <c r="D568" i="12"/>
  <c r="E568" i="12"/>
  <c r="D569" i="12"/>
  <c r="E569" i="12"/>
  <c r="D570" i="12"/>
  <c r="E570" i="12"/>
  <c r="D571" i="12"/>
  <c r="E571" i="12"/>
  <c r="D572" i="12"/>
  <c r="E572" i="12"/>
  <c r="D573" i="12"/>
  <c r="E573" i="12"/>
  <c r="D574" i="12"/>
  <c r="E574" i="12"/>
  <c r="D575" i="12"/>
  <c r="E575" i="12"/>
  <c r="D576" i="12"/>
  <c r="E576" i="12"/>
  <c r="D577" i="12"/>
  <c r="E577" i="12"/>
  <c r="D578" i="12"/>
  <c r="E578" i="12"/>
  <c r="D579" i="12"/>
  <c r="E579" i="12"/>
  <c r="D580" i="12"/>
  <c r="E580" i="12"/>
  <c r="D581" i="12"/>
  <c r="E581" i="12"/>
  <c r="D582" i="12"/>
  <c r="E582" i="12"/>
  <c r="D583" i="12"/>
  <c r="E583" i="12"/>
  <c r="D584" i="12"/>
  <c r="E584" i="12"/>
  <c r="D585" i="12"/>
  <c r="E585" i="12"/>
  <c r="D586" i="12"/>
  <c r="E586" i="12"/>
  <c r="D587" i="12"/>
  <c r="E587" i="12"/>
  <c r="D588" i="12"/>
  <c r="E588" i="12"/>
  <c r="D589" i="12"/>
  <c r="E589" i="12"/>
  <c r="D590" i="12"/>
  <c r="E590" i="12"/>
  <c r="D591" i="12"/>
  <c r="E591" i="12"/>
  <c r="D592" i="12"/>
  <c r="E592" i="12"/>
  <c r="D593" i="12"/>
  <c r="E593" i="12"/>
  <c r="D594" i="12"/>
  <c r="E594" i="12"/>
  <c r="D595" i="12"/>
  <c r="E595" i="12"/>
  <c r="D596" i="12"/>
  <c r="E596" i="12"/>
  <c r="D597" i="12"/>
  <c r="E597" i="12"/>
  <c r="D598" i="12"/>
  <c r="E598" i="12"/>
  <c r="D599" i="12"/>
  <c r="E599" i="12"/>
  <c r="D600" i="12"/>
  <c r="E600" i="12"/>
  <c r="D601" i="12"/>
  <c r="E601" i="12"/>
  <c r="D602" i="12"/>
  <c r="E602" i="12"/>
  <c r="D603" i="12"/>
  <c r="E603" i="12"/>
  <c r="D604" i="12"/>
  <c r="E604" i="12"/>
  <c r="D605" i="12"/>
  <c r="E605" i="12"/>
  <c r="D606" i="12"/>
  <c r="E606" i="12"/>
  <c r="D607" i="12"/>
  <c r="E607" i="12"/>
  <c r="D608" i="12"/>
  <c r="E608" i="12"/>
  <c r="D609" i="12"/>
  <c r="E609" i="12"/>
  <c r="D610" i="12"/>
  <c r="E610" i="12"/>
  <c r="D611" i="12"/>
  <c r="E611" i="12"/>
  <c r="D612" i="12"/>
  <c r="E612" i="12"/>
  <c r="D613" i="12"/>
  <c r="E613" i="12"/>
  <c r="D614" i="12"/>
  <c r="E614" i="12"/>
  <c r="D615" i="12"/>
  <c r="E615" i="12"/>
  <c r="D616" i="12"/>
  <c r="E616" i="12"/>
  <c r="D617" i="12"/>
  <c r="E617" i="12"/>
  <c r="D618" i="12"/>
  <c r="E618" i="12"/>
  <c r="D619" i="12"/>
  <c r="E619" i="12"/>
  <c r="D620" i="12"/>
  <c r="E620" i="12"/>
  <c r="D621" i="12"/>
  <c r="E621" i="12"/>
  <c r="D622" i="12"/>
  <c r="E622" i="12"/>
  <c r="D623" i="12"/>
  <c r="E623" i="12"/>
  <c r="D624" i="12"/>
  <c r="E624" i="12"/>
  <c r="D625" i="12"/>
  <c r="E625" i="12"/>
  <c r="D626" i="12"/>
  <c r="E626" i="12"/>
  <c r="D627" i="12"/>
  <c r="E627" i="12"/>
  <c r="D628" i="12"/>
  <c r="E628" i="12"/>
  <c r="D629" i="12"/>
  <c r="E629" i="12"/>
  <c r="D630" i="12"/>
  <c r="E630" i="12"/>
  <c r="D631" i="12"/>
  <c r="E631" i="12"/>
  <c r="D632" i="12"/>
  <c r="E632" i="12"/>
  <c r="D633" i="12"/>
  <c r="E633" i="12"/>
  <c r="D634" i="12"/>
  <c r="E634" i="12"/>
  <c r="D635" i="12"/>
  <c r="E635" i="12"/>
  <c r="D636" i="12"/>
  <c r="E636" i="12"/>
  <c r="D637" i="12"/>
  <c r="E637" i="12"/>
  <c r="D638" i="12"/>
  <c r="E638" i="12"/>
  <c r="D639" i="12"/>
  <c r="E639" i="12"/>
  <c r="D640" i="12"/>
  <c r="E640" i="12"/>
  <c r="D641" i="12"/>
  <c r="E641" i="12"/>
  <c r="D642" i="12"/>
  <c r="E642" i="12"/>
  <c r="D643" i="12"/>
  <c r="E643" i="12"/>
  <c r="D644" i="12"/>
  <c r="E644" i="12"/>
  <c r="D645" i="12"/>
  <c r="E645" i="12"/>
  <c r="D646" i="12"/>
  <c r="E646" i="12"/>
  <c r="D647" i="12"/>
  <c r="E647" i="12"/>
  <c r="D648" i="12"/>
  <c r="E648" i="12"/>
  <c r="D649" i="12"/>
  <c r="E649" i="12"/>
  <c r="D650" i="12"/>
  <c r="E650" i="12"/>
  <c r="D651" i="12"/>
  <c r="E651" i="12"/>
  <c r="D652" i="12"/>
  <c r="E652" i="12"/>
  <c r="D653" i="12"/>
  <c r="E653" i="12"/>
  <c r="D654" i="12"/>
  <c r="E654" i="12"/>
  <c r="D655" i="12"/>
  <c r="E655" i="12"/>
  <c r="D656" i="12"/>
  <c r="E656" i="12"/>
  <c r="D657" i="12"/>
  <c r="E657" i="12"/>
  <c r="D658" i="12"/>
  <c r="E658" i="12"/>
  <c r="D659" i="12"/>
  <c r="E659" i="12"/>
  <c r="D660" i="12"/>
  <c r="E660" i="12"/>
  <c r="D661" i="12"/>
  <c r="E661" i="12"/>
  <c r="D13" i="12"/>
  <c r="E13" i="12"/>
  <c r="D14" i="23"/>
  <c r="E14" i="23"/>
  <c r="D15" i="23"/>
  <c r="E15" i="23"/>
  <c r="D16" i="23"/>
  <c r="E16" i="23"/>
  <c r="D17" i="23"/>
  <c r="E17" i="23"/>
  <c r="D18" i="23"/>
  <c r="E18" i="23"/>
  <c r="D19" i="23"/>
  <c r="E19" i="23"/>
  <c r="D20" i="23"/>
  <c r="E20" i="23"/>
  <c r="D21" i="23"/>
  <c r="E21" i="23"/>
  <c r="D22" i="23"/>
  <c r="E22" i="23"/>
  <c r="D23" i="23"/>
  <c r="E23" i="23"/>
  <c r="D24" i="23"/>
  <c r="E24" i="23"/>
  <c r="D25" i="23"/>
  <c r="E25" i="23"/>
  <c r="D26" i="23"/>
  <c r="E26" i="23"/>
  <c r="D27" i="23"/>
  <c r="E27" i="23"/>
  <c r="D28" i="23"/>
  <c r="E28" i="23"/>
  <c r="D29" i="23"/>
  <c r="E29" i="23"/>
  <c r="D30" i="23"/>
  <c r="E30" i="23"/>
  <c r="D31" i="23"/>
  <c r="E31" i="23"/>
  <c r="D32" i="23"/>
  <c r="E32" i="23"/>
  <c r="D33" i="23"/>
  <c r="E33" i="23"/>
  <c r="D34" i="23"/>
  <c r="E34" i="23"/>
  <c r="D35" i="23"/>
  <c r="E35" i="23"/>
  <c r="D36" i="23"/>
  <c r="E36" i="23"/>
  <c r="D37" i="23"/>
  <c r="E37" i="23"/>
  <c r="D38" i="23"/>
  <c r="E38" i="23"/>
  <c r="D39" i="23"/>
  <c r="E39" i="23"/>
  <c r="D40" i="23"/>
  <c r="E40" i="23"/>
  <c r="D41" i="23"/>
  <c r="E41" i="23"/>
  <c r="D42" i="23"/>
  <c r="E42" i="23"/>
  <c r="D43" i="23"/>
  <c r="E43" i="23"/>
  <c r="D44" i="23"/>
  <c r="E44" i="23"/>
  <c r="D45" i="23"/>
  <c r="E45" i="23"/>
  <c r="D46" i="23"/>
  <c r="E46" i="23"/>
  <c r="D47" i="23"/>
  <c r="E47" i="23"/>
  <c r="D48" i="23"/>
  <c r="E48" i="23"/>
  <c r="D49" i="23"/>
  <c r="E49" i="23"/>
  <c r="D50" i="23"/>
  <c r="E50" i="23"/>
  <c r="D51" i="23"/>
  <c r="E51" i="23"/>
  <c r="D52" i="23"/>
  <c r="E52" i="23"/>
  <c r="D53" i="23"/>
  <c r="E53" i="23"/>
  <c r="D54" i="23"/>
  <c r="E54" i="23"/>
  <c r="D55" i="23"/>
  <c r="E55" i="23"/>
  <c r="D56" i="23"/>
  <c r="E56" i="23"/>
  <c r="D57" i="23"/>
  <c r="E57" i="23"/>
  <c r="D58" i="23"/>
  <c r="E58" i="23"/>
  <c r="D59" i="23"/>
  <c r="E59" i="23"/>
  <c r="D60" i="23"/>
  <c r="E60" i="23"/>
  <c r="D61" i="23"/>
  <c r="E61" i="23"/>
  <c r="D62" i="23"/>
  <c r="E62" i="23"/>
  <c r="D63" i="23"/>
  <c r="E63" i="23"/>
  <c r="D64" i="23"/>
  <c r="E64" i="23"/>
  <c r="D65" i="23"/>
  <c r="E65" i="23"/>
  <c r="D66" i="23"/>
  <c r="E66" i="23"/>
  <c r="D67" i="23"/>
  <c r="E67" i="23"/>
  <c r="D68" i="23"/>
  <c r="E68" i="23"/>
  <c r="D69" i="23"/>
  <c r="E69" i="23"/>
  <c r="D70" i="23"/>
  <c r="E70" i="23"/>
  <c r="D71" i="23"/>
  <c r="E71" i="23"/>
  <c r="D72" i="23"/>
  <c r="E72" i="23"/>
  <c r="D73" i="23"/>
  <c r="E73" i="23"/>
  <c r="D74" i="23"/>
  <c r="E74" i="23"/>
  <c r="D75" i="23"/>
  <c r="E75" i="23"/>
  <c r="D76" i="23"/>
  <c r="E76" i="23"/>
  <c r="D77" i="23"/>
  <c r="E77" i="23"/>
  <c r="D78" i="23"/>
  <c r="E78" i="23"/>
  <c r="D79" i="23"/>
  <c r="E79" i="23"/>
  <c r="D80" i="23"/>
  <c r="E80" i="23"/>
  <c r="D81" i="23"/>
  <c r="E81" i="23"/>
  <c r="D82" i="23"/>
  <c r="E82" i="23"/>
  <c r="D83" i="23"/>
  <c r="E83" i="23"/>
  <c r="D84" i="23"/>
  <c r="E84" i="23"/>
  <c r="D85" i="23"/>
  <c r="E85" i="23"/>
  <c r="D86" i="23"/>
  <c r="E86" i="23"/>
  <c r="D87" i="23"/>
  <c r="E87" i="23"/>
  <c r="D88" i="23"/>
  <c r="E88" i="23"/>
  <c r="D89" i="23"/>
  <c r="E89" i="23"/>
  <c r="D90" i="23"/>
  <c r="E90" i="23"/>
  <c r="D91" i="23"/>
  <c r="E91" i="23"/>
  <c r="D92" i="23"/>
  <c r="E92" i="23"/>
  <c r="D93" i="23"/>
  <c r="E93" i="23"/>
  <c r="D94" i="23"/>
  <c r="E94" i="23"/>
  <c r="D95" i="23"/>
  <c r="E95" i="23"/>
  <c r="D96" i="23"/>
  <c r="E96" i="23"/>
  <c r="D97" i="23"/>
  <c r="E97" i="23"/>
  <c r="D98" i="23"/>
  <c r="E98" i="23"/>
  <c r="D99" i="23"/>
  <c r="E99" i="23"/>
  <c r="D100" i="23"/>
  <c r="E100" i="23"/>
  <c r="D101" i="23"/>
  <c r="E101" i="23"/>
  <c r="D102" i="23"/>
  <c r="E102" i="23"/>
  <c r="D103" i="23"/>
  <c r="E103" i="23"/>
  <c r="D104" i="23"/>
  <c r="E104" i="23"/>
  <c r="D105" i="23"/>
  <c r="E105" i="23"/>
  <c r="D106" i="23"/>
  <c r="E106" i="23"/>
  <c r="D107" i="23"/>
  <c r="E107" i="23"/>
  <c r="D108" i="23"/>
  <c r="E108" i="23"/>
  <c r="D109" i="23"/>
  <c r="E109" i="23"/>
  <c r="D110" i="23"/>
  <c r="E110" i="23"/>
  <c r="D111" i="23"/>
  <c r="E111" i="23"/>
  <c r="D112" i="23"/>
  <c r="E112" i="23"/>
  <c r="D113" i="23"/>
  <c r="E113" i="23"/>
  <c r="D114" i="23"/>
  <c r="E114" i="23"/>
  <c r="D115" i="23"/>
  <c r="E115" i="23"/>
  <c r="D116" i="23"/>
  <c r="E116" i="23"/>
  <c r="D117" i="23"/>
  <c r="E117" i="23"/>
  <c r="D118" i="23"/>
  <c r="E118" i="23"/>
  <c r="D119" i="23"/>
  <c r="E119" i="23"/>
  <c r="D120" i="23"/>
  <c r="E120" i="23"/>
  <c r="D121" i="23"/>
  <c r="E121" i="23"/>
  <c r="D122" i="23"/>
  <c r="E122" i="23"/>
  <c r="D123" i="23"/>
  <c r="E123" i="23"/>
  <c r="D124" i="23"/>
  <c r="E124" i="23"/>
  <c r="D125" i="23"/>
  <c r="E125" i="23"/>
  <c r="D126" i="23"/>
  <c r="E126" i="23"/>
  <c r="D127" i="23"/>
  <c r="E127" i="23"/>
  <c r="D128" i="23"/>
  <c r="E128" i="23"/>
  <c r="D129" i="23"/>
  <c r="E129" i="23"/>
  <c r="D130" i="23"/>
  <c r="E130" i="23"/>
  <c r="D131" i="23"/>
  <c r="E131" i="23"/>
  <c r="D132" i="23"/>
  <c r="E132" i="23"/>
  <c r="D133" i="23"/>
  <c r="E133" i="23"/>
  <c r="D134" i="23"/>
  <c r="E134" i="23"/>
  <c r="D135" i="23"/>
  <c r="E135" i="23"/>
  <c r="D136" i="23"/>
  <c r="E136" i="23"/>
  <c r="D137" i="23"/>
  <c r="E137" i="23"/>
  <c r="D138" i="23"/>
  <c r="E138" i="23"/>
  <c r="D139" i="23"/>
  <c r="E139" i="23"/>
  <c r="D140" i="23"/>
  <c r="E140" i="23"/>
  <c r="D141" i="23"/>
  <c r="E141" i="23"/>
  <c r="D142" i="23"/>
  <c r="E142" i="23"/>
  <c r="D143" i="23"/>
  <c r="E143" i="23"/>
  <c r="D144" i="23"/>
  <c r="E144" i="23"/>
  <c r="D145" i="23"/>
  <c r="E145" i="23"/>
  <c r="D146" i="23"/>
  <c r="E146" i="23"/>
  <c r="D147" i="23"/>
  <c r="E147" i="23"/>
  <c r="D148" i="23"/>
  <c r="E148" i="23"/>
  <c r="D149" i="23"/>
  <c r="E149" i="23"/>
  <c r="D150" i="23"/>
  <c r="E150" i="23"/>
  <c r="D151" i="23"/>
  <c r="E151" i="23"/>
  <c r="D152" i="23"/>
  <c r="E152" i="23"/>
  <c r="D153" i="23"/>
  <c r="E153" i="23"/>
  <c r="D154" i="23"/>
  <c r="E154" i="23"/>
  <c r="D155" i="23"/>
  <c r="E155" i="23"/>
  <c r="D156" i="23"/>
  <c r="E156" i="23"/>
  <c r="D157" i="23"/>
  <c r="E157" i="23"/>
  <c r="D158" i="23"/>
  <c r="E158" i="23"/>
  <c r="D159" i="23"/>
  <c r="E159" i="23"/>
  <c r="D160" i="23"/>
  <c r="E160" i="23"/>
  <c r="D161" i="23"/>
  <c r="E161" i="23"/>
  <c r="D162" i="23"/>
  <c r="E162" i="23"/>
  <c r="D163" i="23"/>
  <c r="E163" i="23"/>
  <c r="D164" i="23"/>
  <c r="E164" i="23"/>
  <c r="D165" i="23"/>
  <c r="E165" i="23"/>
  <c r="D166" i="23"/>
  <c r="E166" i="23"/>
  <c r="D167" i="23"/>
  <c r="E167" i="23"/>
  <c r="D168" i="23"/>
  <c r="E168" i="23"/>
  <c r="D169" i="23"/>
  <c r="E169" i="23"/>
  <c r="D170" i="23"/>
  <c r="E170" i="23"/>
  <c r="D171" i="23"/>
  <c r="E171" i="23"/>
  <c r="D172" i="23"/>
  <c r="E172" i="23"/>
  <c r="D173" i="23"/>
  <c r="E173" i="23"/>
  <c r="D174" i="23"/>
  <c r="E174" i="23"/>
  <c r="D175" i="23"/>
  <c r="E175" i="23"/>
  <c r="D176" i="23"/>
  <c r="E176" i="23"/>
  <c r="D177" i="23"/>
  <c r="E177" i="23"/>
  <c r="D178" i="23"/>
  <c r="E178" i="23"/>
  <c r="D179" i="23"/>
  <c r="E179" i="23"/>
  <c r="D180" i="23"/>
  <c r="E180" i="23"/>
  <c r="D181" i="23"/>
  <c r="E181" i="23"/>
  <c r="D182" i="23"/>
  <c r="E182" i="23"/>
  <c r="D183" i="23"/>
  <c r="E183" i="23"/>
  <c r="D184" i="23"/>
  <c r="E184" i="23"/>
  <c r="D185" i="23"/>
  <c r="E185" i="23"/>
  <c r="D186" i="23"/>
  <c r="E186" i="23"/>
  <c r="D187" i="23"/>
  <c r="E187" i="23"/>
  <c r="D188" i="23"/>
  <c r="E188" i="23"/>
  <c r="D189" i="23"/>
  <c r="E189" i="23"/>
  <c r="D190" i="23"/>
  <c r="E190" i="23"/>
  <c r="D191" i="23"/>
  <c r="E191" i="23"/>
  <c r="D192" i="23"/>
  <c r="E192" i="23"/>
  <c r="D193" i="23"/>
  <c r="E193" i="23"/>
  <c r="D194" i="23"/>
  <c r="E194" i="23"/>
  <c r="D195" i="23"/>
  <c r="E195" i="23"/>
  <c r="D196" i="23"/>
  <c r="E196" i="23"/>
  <c r="D197" i="23"/>
  <c r="E197" i="23"/>
  <c r="D198" i="23"/>
  <c r="E198" i="23"/>
  <c r="D199" i="23"/>
  <c r="E199" i="23"/>
  <c r="D200" i="23"/>
  <c r="E200" i="23"/>
  <c r="D201" i="23"/>
  <c r="E201" i="23"/>
  <c r="D202" i="23"/>
  <c r="E202" i="23"/>
  <c r="D203" i="23"/>
  <c r="E203" i="23"/>
  <c r="D204" i="23"/>
  <c r="E204" i="23"/>
  <c r="D205" i="23"/>
  <c r="E205" i="23"/>
  <c r="D206" i="23"/>
  <c r="E206" i="23"/>
  <c r="D207" i="23"/>
  <c r="E207" i="23"/>
  <c r="D208" i="23"/>
  <c r="E208" i="23"/>
  <c r="D209" i="23"/>
  <c r="E209" i="23"/>
  <c r="D210" i="23"/>
  <c r="E210" i="23"/>
  <c r="D211" i="23"/>
  <c r="E211" i="23"/>
  <c r="D212" i="23"/>
  <c r="E212" i="23"/>
  <c r="D213" i="23"/>
  <c r="E213" i="23"/>
  <c r="D214" i="23"/>
  <c r="E214" i="23"/>
  <c r="D215" i="23"/>
  <c r="E215" i="23"/>
  <c r="D216" i="23"/>
  <c r="E216" i="23"/>
  <c r="D217" i="23"/>
  <c r="E217" i="23"/>
  <c r="D218" i="23"/>
  <c r="E218" i="23"/>
  <c r="D219" i="23"/>
  <c r="E219" i="23"/>
  <c r="D220" i="23"/>
  <c r="E220" i="23"/>
  <c r="D221" i="23"/>
  <c r="E221" i="23"/>
  <c r="D222" i="23"/>
  <c r="E222" i="23"/>
  <c r="D223" i="23"/>
  <c r="E223" i="23"/>
  <c r="D224" i="23"/>
  <c r="E224" i="23"/>
  <c r="D225" i="23"/>
  <c r="E225" i="23"/>
  <c r="D226" i="23"/>
  <c r="E226" i="23"/>
  <c r="D227" i="23"/>
  <c r="E227" i="23"/>
  <c r="D228" i="23"/>
  <c r="E228" i="23"/>
  <c r="D229" i="23"/>
  <c r="E229" i="23"/>
  <c r="D230" i="23"/>
  <c r="E230" i="23"/>
  <c r="D231" i="23"/>
  <c r="E231" i="23"/>
  <c r="D232" i="23"/>
  <c r="E232" i="23"/>
  <c r="D233" i="23"/>
  <c r="E233" i="23"/>
  <c r="D234" i="23"/>
  <c r="E234" i="23"/>
  <c r="D235" i="23"/>
  <c r="E235" i="23"/>
  <c r="D236" i="23"/>
  <c r="E236" i="23"/>
  <c r="D237" i="23"/>
  <c r="E237" i="23"/>
  <c r="D238" i="23"/>
  <c r="E238" i="23"/>
  <c r="D239" i="23"/>
  <c r="E239" i="23"/>
  <c r="D240" i="23"/>
  <c r="E240" i="23"/>
  <c r="D241" i="23"/>
  <c r="E241" i="23"/>
  <c r="D242" i="23"/>
  <c r="E242" i="23"/>
  <c r="D243" i="23"/>
  <c r="E243" i="23"/>
  <c r="D244" i="23"/>
  <c r="E244" i="23"/>
  <c r="D245" i="23"/>
  <c r="E245" i="23"/>
  <c r="D246" i="23"/>
  <c r="E246" i="23"/>
  <c r="D247" i="23"/>
  <c r="E247" i="23"/>
  <c r="D248" i="23"/>
  <c r="E248" i="23"/>
  <c r="D249" i="23"/>
  <c r="E249" i="23"/>
  <c r="D250" i="23"/>
  <c r="E250" i="23"/>
  <c r="D251" i="23"/>
  <c r="E251" i="23"/>
  <c r="D252" i="23"/>
  <c r="E252" i="23"/>
  <c r="D253" i="23"/>
  <c r="E253" i="23"/>
  <c r="D254" i="23"/>
  <c r="E254" i="23"/>
  <c r="D255" i="23"/>
  <c r="E255" i="23"/>
  <c r="D256" i="23"/>
  <c r="E256" i="23"/>
  <c r="D257" i="23"/>
  <c r="E257" i="23"/>
  <c r="D258" i="23"/>
  <c r="E258" i="23"/>
  <c r="D259" i="23"/>
  <c r="E259" i="23"/>
  <c r="D260" i="23"/>
  <c r="E260" i="23"/>
  <c r="D261" i="23"/>
  <c r="E261" i="23"/>
  <c r="D262" i="23"/>
  <c r="E262" i="23"/>
  <c r="D263" i="23"/>
  <c r="E263" i="23"/>
  <c r="D264" i="23"/>
  <c r="E264" i="23"/>
  <c r="D265" i="23"/>
  <c r="E265" i="23"/>
  <c r="D266" i="23"/>
  <c r="E266" i="23"/>
  <c r="D267" i="23"/>
  <c r="E267" i="23"/>
  <c r="D268" i="23"/>
  <c r="E268" i="23"/>
  <c r="D269" i="23"/>
  <c r="E269" i="23"/>
  <c r="D270" i="23"/>
  <c r="E270" i="23"/>
  <c r="D271" i="23"/>
  <c r="E271" i="23"/>
  <c r="D272" i="23"/>
  <c r="E272" i="23"/>
  <c r="D273" i="23"/>
  <c r="E273" i="23"/>
  <c r="D274" i="23"/>
  <c r="E274" i="23"/>
  <c r="D275" i="23"/>
  <c r="E275" i="23"/>
  <c r="D276" i="23"/>
  <c r="E276" i="23"/>
  <c r="D277" i="23"/>
  <c r="E277" i="23"/>
  <c r="D278" i="23"/>
  <c r="E278" i="23"/>
  <c r="D279" i="23"/>
  <c r="E279" i="23"/>
  <c r="D280" i="23"/>
  <c r="E280" i="23"/>
  <c r="D281" i="23"/>
  <c r="E281" i="23"/>
  <c r="D282" i="23"/>
  <c r="E282" i="23"/>
  <c r="D283" i="23"/>
  <c r="E283" i="23"/>
  <c r="D284" i="23"/>
  <c r="E284" i="23"/>
  <c r="D285" i="23"/>
  <c r="E285" i="23"/>
  <c r="D286" i="23"/>
  <c r="E286" i="23"/>
  <c r="D287" i="23"/>
  <c r="E287" i="23"/>
  <c r="D288" i="23"/>
  <c r="E288" i="23"/>
  <c r="D289" i="23"/>
  <c r="E289" i="23"/>
  <c r="D290" i="23"/>
  <c r="E290" i="23"/>
  <c r="D291" i="23"/>
  <c r="E291" i="23"/>
  <c r="D292" i="23"/>
  <c r="E292" i="23"/>
  <c r="D293" i="23"/>
  <c r="E293" i="23"/>
  <c r="D294" i="23"/>
  <c r="E294" i="23"/>
  <c r="D295" i="23"/>
  <c r="E295" i="23"/>
  <c r="D296" i="23"/>
  <c r="E296" i="23"/>
  <c r="D297" i="23"/>
  <c r="E297" i="23"/>
  <c r="D298" i="23"/>
  <c r="E298" i="23"/>
  <c r="D299" i="23"/>
  <c r="E299" i="23"/>
  <c r="D300" i="23"/>
  <c r="E300" i="23"/>
  <c r="D301" i="23"/>
  <c r="E301" i="23"/>
  <c r="D302" i="23"/>
  <c r="E302" i="23"/>
  <c r="D303" i="23"/>
  <c r="E303" i="23"/>
  <c r="D304" i="23"/>
  <c r="E304" i="23"/>
  <c r="D305" i="23"/>
  <c r="E305" i="23"/>
  <c r="D306" i="23"/>
  <c r="E306" i="23"/>
  <c r="D307" i="23"/>
  <c r="E307" i="23"/>
  <c r="D308" i="23"/>
  <c r="E308" i="23"/>
  <c r="D309" i="23"/>
  <c r="E309" i="23"/>
  <c r="D310" i="23"/>
  <c r="E310" i="23"/>
  <c r="D311" i="23"/>
  <c r="E311" i="23"/>
  <c r="D312" i="23"/>
  <c r="E312" i="23"/>
  <c r="D313" i="23"/>
  <c r="E313" i="23"/>
  <c r="D314" i="23"/>
  <c r="E314" i="23"/>
  <c r="D315" i="23"/>
  <c r="E315" i="23"/>
  <c r="D316" i="23"/>
  <c r="E316" i="23"/>
  <c r="D317" i="23"/>
  <c r="E317" i="23"/>
  <c r="D318" i="23"/>
  <c r="E318" i="23"/>
  <c r="D319" i="23"/>
  <c r="E319" i="23"/>
  <c r="D320" i="23"/>
  <c r="E320" i="23"/>
  <c r="D321" i="23"/>
  <c r="E321" i="23"/>
  <c r="D322" i="23"/>
  <c r="E322" i="23"/>
  <c r="D323" i="23"/>
  <c r="E323" i="23"/>
  <c r="D324" i="23"/>
  <c r="E324" i="23"/>
  <c r="D325" i="23"/>
  <c r="E325" i="23"/>
  <c r="D326" i="23"/>
  <c r="E326" i="23"/>
  <c r="D327" i="23"/>
  <c r="E327" i="23"/>
  <c r="D328" i="23"/>
  <c r="E328" i="23"/>
  <c r="D329" i="23"/>
  <c r="E329" i="23"/>
  <c r="D330" i="23"/>
  <c r="E330" i="23"/>
  <c r="D331" i="23"/>
  <c r="E331" i="23"/>
  <c r="D332" i="23"/>
  <c r="E332" i="23"/>
  <c r="D333" i="23"/>
  <c r="E333" i="23"/>
  <c r="D334" i="23"/>
  <c r="E334" i="23"/>
  <c r="D335" i="23"/>
  <c r="E335" i="23"/>
  <c r="D336" i="23"/>
  <c r="E336" i="23"/>
  <c r="D337" i="23"/>
  <c r="E337" i="23"/>
  <c r="D338" i="23"/>
  <c r="E338" i="23"/>
  <c r="D339" i="23"/>
  <c r="E339" i="23"/>
  <c r="D340" i="23"/>
  <c r="E340" i="23"/>
  <c r="D341" i="23"/>
  <c r="E341" i="23"/>
  <c r="D342" i="23"/>
  <c r="E342" i="23"/>
  <c r="D343" i="23"/>
  <c r="E343" i="23"/>
  <c r="D344" i="23"/>
  <c r="E344" i="23"/>
  <c r="D345" i="23"/>
  <c r="E345" i="23"/>
  <c r="D346" i="23"/>
  <c r="E346" i="23"/>
  <c r="D347" i="23"/>
  <c r="E347" i="23"/>
  <c r="D348" i="23"/>
  <c r="E348" i="23"/>
  <c r="D349" i="23"/>
  <c r="E349" i="23"/>
  <c r="D350" i="23"/>
  <c r="E350" i="23"/>
  <c r="D351" i="23"/>
  <c r="E351" i="23"/>
  <c r="D352" i="23"/>
  <c r="E352" i="23"/>
  <c r="D353" i="23"/>
  <c r="E353" i="23"/>
  <c r="D354" i="23"/>
  <c r="E354" i="23"/>
  <c r="D355" i="23"/>
  <c r="E355" i="23"/>
  <c r="D356" i="23"/>
  <c r="E356" i="23"/>
  <c r="D357" i="23"/>
  <c r="E357" i="23"/>
  <c r="D358" i="23"/>
  <c r="E358" i="23"/>
  <c r="D359" i="23"/>
  <c r="E359" i="23"/>
  <c r="D360" i="23"/>
  <c r="E360" i="23"/>
  <c r="D361" i="23"/>
  <c r="E361" i="23"/>
  <c r="D362" i="23"/>
  <c r="E362" i="23"/>
  <c r="D363" i="23"/>
  <c r="E363" i="23"/>
  <c r="D364" i="23"/>
  <c r="E364" i="23"/>
  <c r="D365" i="23"/>
  <c r="E365" i="23"/>
  <c r="D366" i="23"/>
  <c r="E366" i="23"/>
  <c r="D367" i="23"/>
  <c r="E367" i="23"/>
  <c r="D368" i="23"/>
  <c r="E368" i="23"/>
  <c r="D369" i="23"/>
  <c r="E369" i="23"/>
  <c r="D370" i="23"/>
  <c r="E370" i="23"/>
  <c r="D371" i="23"/>
  <c r="E371" i="23"/>
  <c r="D372" i="23"/>
  <c r="E372" i="23"/>
  <c r="D373" i="23"/>
  <c r="E373" i="23"/>
  <c r="D374" i="23"/>
  <c r="E374" i="23"/>
  <c r="D375" i="23"/>
  <c r="E375" i="23"/>
  <c r="D376" i="23"/>
  <c r="E376" i="23"/>
  <c r="D377" i="23"/>
  <c r="E377" i="23"/>
  <c r="D378" i="23"/>
  <c r="E378" i="23"/>
  <c r="D379" i="23"/>
  <c r="E379" i="23"/>
  <c r="D380" i="23"/>
  <c r="E380" i="23"/>
  <c r="D381" i="23"/>
  <c r="E381" i="23"/>
  <c r="D382" i="23"/>
  <c r="E382" i="23"/>
  <c r="D383" i="23"/>
  <c r="E383" i="23"/>
  <c r="D384" i="23"/>
  <c r="E384" i="23"/>
  <c r="D385" i="23"/>
  <c r="E385" i="23"/>
  <c r="D386" i="23"/>
  <c r="E386" i="23"/>
  <c r="D387" i="23"/>
  <c r="E387" i="23"/>
  <c r="D388" i="23"/>
  <c r="E388" i="23"/>
  <c r="D389" i="23"/>
  <c r="E389" i="23"/>
  <c r="D390" i="23"/>
  <c r="E390" i="23"/>
  <c r="D391" i="23"/>
  <c r="E391" i="23"/>
  <c r="D392" i="23"/>
  <c r="E392" i="23"/>
  <c r="D393" i="23"/>
  <c r="E393" i="23"/>
  <c r="D394" i="23"/>
  <c r="E394" i="23"/>
  <c r="D395" i="23"/>
  <c r="E395" i="23"/>
  <c r="D396" i="23"/>
  <c r="E396" i="23"/>
  <c r="D397" i="23"/>
  <c r="E397" i="23"/>
  <c r="D398" i="23"/>
  <c r="E398" i="23"/>
  <c r="D399" i="23"/>
  <c r="E399" i="23"/>
  <c r="D400" i="23"/>
  <c r="E400" i="23"/>
  <c r="D401" i="23"/>
  <c r="E401" i="23"/>
  <c r="D402" i="23"/>
  <c r="E402" i="23"/>
  <c r="D403" i="23"/>
  <c r="E403" i="23"/>
  <c r="D404" i="23"/>
  <c r="E404" i="23"/>
  <c r="D405" i="23"/>
  <c r="E405" i="23"/>
  <c r="D406" i="23"/>
  <c r="E406" i="23"/>
  <c r="D407" i="23"/>
  <c r="E407" i="23"/>
  <c r="D408" i="23"/>
  <c r="E408" i="23"/>
  <c r="D409" i="23"/>
  <c r="E409" i="23"/>
  <c r="D410" i="23"/>
  <c r="E410" i="23"/>
  <c r="D411" i="23"/>
  <c r="E411" i="23"/>
  <c r="D412" i="23"/>
  <c r="E412" i="23"/>
  <c r="D413" i="23"/>
  <c r="E413" i="23"/>
  <c r="D414" i="23"/>
  <c r="E414" i="23"/>
  <c r="D415" i="23"/>
  <c r="E415" i="23"/>
  <c r="D416" i="23"/>
  <c r="E416" i="23"/>
  <c r="D417" i="23"/>
  <c r="E417" i="23"/>
  <c r="D418" i="23"/>
  <c r="E418" i="23"/>
  <c r="D419" i="23"/>
  <c r="E419" i="23"/>
  <c r="D420" i="23"/>
  <c r="E420" i="23"/>
  <c r="D421" i="23"/>
  <c r="E421" i="23"/>
  <c r="D422" i="23"/>
  <c r="E422" i="23"/>
  <c r="D423" i="23"/>
  <c r="E423" i="23"/>
  <c r="D424" i="23"/>
  <c r="E424" i="23"/>
  <c r="D425" i="23"/>
  <c r="E425" i="23"/>
  <c r="D426" i="23"/>
  <c r="E426" i="23"/>
  <c r="D427" i="23"/>
  <c r="E427" i="23"/>
  <c r="D428" i="23"/>
  <c r="E428" i="23"/>
  <c r="D429" i="23"/>
  <c r="E429" i="23"/>
  <c r="D430" i="23"/>
  <c r="E430" i="23"/>
  <c r="D431" i="23"/>
  <c r="E431" i="23"/>
  <c r="D432" i="23"/>
  <c r="E432" i="23"/>
  <c r="D433" i="23"/>
  <c r="E433" i="23"/>
  <c r="D434" i="23"/>
  <c r="E434" i="23"/>
  <c r="D435" i="23"/>
  <c r="E435" i="23"/>
  <c r="D436" i="23"/>
  <c r="E436" i="23"/>
  <c r="D437" i="23"/>
  <c r="E437" i="23"/>
  <c r="D438" i="23"/>
  <c r="E438" i="23"/>
  <c r="D439" i="23"/>
  <c r="E439" i="23"/>
  <c r="D440" i="23"/>
  <c r="E440" i="23"/>
  <c r="D441" i="23"/>
  <c r="E441" i="23"/>
  <c r="D442" i="23"/>
  <c r="E442" i="23"/>
  <c r="D443" i="23"/>
  <c r="E443" i="23"/>
  <c r="D444" i="23"/>
  <c r="E444" i="23"/>
  <c r="D445" i="23"/>
  <c r="E445" i="23"/>
  <c r="D446" i="23"/>
  <c r="E446" i="23"/>
  <c r="D447" i="23"/>
  <c r="E447" i="23"/>
  <c r="D448" i="23"/>
  <c r="E448" i="23"/>
  <c r="D449" i="23"/>
  <c r="E449" i="23"/>
  <c r="D450" i="23"/>
  <c r="E450" i="23"/>
  <c r="D451" i="23"/>
  <c r="E451" i="23"/>
  <c r="D452" i="23"/>
  <c r="E452" i="23"/>
  <c r="D453" i="23"/>
  <c r="E453" i="23"/>
  <c r="D454" i="23"/>
  <c r="E454" i="23"/>
  <c r="D455" i="23"/>
  <c r="E455" i="23"/>
  <c r="D456" i="23"/>
  <c r="E456" i="23"/>
  <c r="D457" i="23"/>
  <c r="E457" i="23"/>
  <c r="D458" i="23"/>
  <c r="E458" i="23"/>
  <c r="D459" i="23"/>
  <c r="E459" i="23"/>
  <c r="D460" i="23"/>
  <c r="E460" i="23"/>
  <c r="D461" i="23"/>
  <c r="E461" i="23"/>
  <c r="D462" i="23"/>
  <c r="E462" i="23"/>
  <c r="D463" i="23"/>
  <c r="E463" i="23"/>
  <c r="D464" i="23"/>
  <c r="E464" i="23"/>
  <c r="D465" i="23"/>
  <c r="E465" i="23"/>
  <c r="D466" i="23"/>
  <c r="E466" i="23"/>
  <c r="D467" i="23"/>
  <c r="E467" i="23"/>
  <c r="D468" i="23"/>
  <c r="E468" i="23"/>
  <c r="D469" i="23"/>
  <c r="E469" i="23"/>
  <c r="D470" i="23"/>
  <c r="E470" i="23"/>
  <c r="D471" i="23"/>
  <c r="E471" i="23"/>
  <c r="D472" i="23"/>
  <c r="E472" i="23"/>
  <c r="D473" i="23"/>
  <c r="E473" i="23"/>
  <c r="D474" i="23"/>
  <c r="E474" i="23"/>
  <c r="D475" i="23"/>
  <c r="E475" i="23"/>
  <c r="D476" i="23"/>
  <c r="E476" i="23"/>
  <c r="D477" i="23"/>
  <c r="E477" i="23"/>
  <c r="D478" i="23"/>
  <c r="E478" i="23"/>
  <c r="D479" i="23"/>
  <c r="E479" i="23"/>
  <c r="D480" i="23"/>
  <c r="E480" i="23"/>
  <c r="D481" i="23"/>
  <c r="E481" i="23"/>
  <c r="D482" i="23"/>
  <c r="E482" i="23"/>
  <c r="D483" i="23"/>
  <c r="E483" i="23"/>
  <c r="D484" i="23"/>
  <c r="E484" i="23"/>
  <c r="D485" i="23"/>
  <c r="E485" i="23"/>
  <c r="D486" i="23"/>
  <c r="E486" i="23"/>
  <c r="D487" i="23"/>
  <c r="E487" i="23"/>
  <c r="D488" i="23"/>
  <c r="E488" i="23"/>
  <c r="D489" i="23"/>
  <c r="E489" i="23"/>
  <c r="D490" i="23"/>
  <c r="E490" i="23"/>
  <c r="D491" i="23"/>
  <c r="E491" i="23"/>
  <c r="D492" i="23"/>
  <c r="E492" i="23"/>
  <c r="D493" i="23"/>
  <c r="E493" i="23"/>
  <c r="D494" i="23"/>
  <c r="E494" i="23"/>
  <c r="D495" i="23"/>
  <c r="E495" i="23"/>
  <c r="D496" i="23"/>
  <c r="E496" i="23"/>
  <c r="D497" i="23"/>
  <c r="E497" i="23"/>
  <c r="D498" i="23"/>
  <c r="E498" i="23"/>
  <c r="D499" i="23"/>
  <c r="E499" i="23"/>
  <c r="D500" i="23"/>
  <c r="E500" i="23"/>
  <c r="D501" i="23"/>
  <c r="E501" i="23"/>
  <c r="D502" i="23"/>
  <c r="E502" i="23"/>
  <c r="D503" i="23"/>
  <c r="E503" i="23"/>
  <c r="D504" i="23"/>
  <c r="E504" i="23"/>
  <c r="D505" i="23"/>
  <c r="E505" i="23"/>
  <c r="D506" i="23"/>
  <c r="E506" i="23"/>
  <c r="D507" i="23"/>
  <c r="E507" i="23"/>
  <c r="D508" i="23"/>
  <c r="E508" i="23"/>
  <c r="D509" i="23"/>
  <c r="E509" i="23"/>
  <c r="D510" i="23"/>
  <c r="E510" i="23"/>
  <c r="D511" i="23"/>
  <c r="E511" i="23"/>
  <c r="D512" i="23"/>
  <c r="E512" i="23"/>
  <c r="D513" i="23"/>
  <c r="E513" i="23"/>
  <c r="D514" i="23"/>
  <c r="E514" i="23"/>
  <c r="D515" i="23"/>
  <c r="E515" i="23"/>
  <c r="D516" i="23"/>
  <c r="E516" i="23"/>
  <c r="D517" i="23"/>
  <c r="E517" i="23"/>
  <c r="D518" i="23"/>
  <c r="E518" i="23"/>
  <c r="D519" i="23"/>
  <c r="E519" i="23"/>
  <c r="D520" i="23"/>
  <c r="E520" i="23"/>
  <c r="D521" i="23"/>
  <c r="E521" i="23"/>
  <c r="D522" i="23"/>
  <c r="E522" i="23"/>
  <c r="D523" i="23"/>
  <c r="E523" i="23"/>
  <c r="D524" i="23"/>
  <c r="E524" i="23"/>
  <c r="D525" i="23"/>
  <c r="E525" i="23"/>
  <c r="D526" i="23"/>
  <c r="E526" i="23"/>
  <c r="D527" i="23"/>
  <c r="E527" i="23"/>
  <c r="D528" i="23"/>
  <c r="E528" i="23"/>
  <c r="D529" i="23"/>
  <c r="E529" i="23"/>
  <c r="D530" i="23"/>
  <c r="E530" i="23"/>
  <c r="D531" i="23"/>
  <c r="E531" i="23"/>
  <c r="D532" i="23"/>
  <c r="E532" i="23"/>
  <c r="D533" i="23"/>
  <c r="E533" i="23"/>
  <c r="D534" i="23"/>
  <c r="E534" i="23"/>
  <c r="D535" i="23"/>
  <c r="E535" i="23"/>
  <c r="D536" i="23"/>
  <c r="E536" i="23"/>
  <c r="D537" i="23"/>
  <c r="E537" i="23"/>
  <c r="D538" i="23"/>
  <c r="E538" i="23"/>
  <c r="D539" i="23"/>
  <c r="E539" i="23"/>
  <c r="D540" i="23"/>
  <c r="E540" i="23"/>
  <c r="D541" i="23"/>
  <c r="E541" i="23"/>
  <c r="D542" i="23"/>
  <c r="E542" i="23"/>
  <c r="D543" i="23"/>
  <c r="E543" i="23"/>
  <c r="D544" i="23"/>
  <c r="E544" i="23"/>
  <c r="D545" i="23"/>
  <c r="E545" i="23"/>
  <c r="D546" i="23"/>
  <c r="E546" i="23"/>
  <c r="D547" i="23"/>
  <c r="E547" i="23"/>
  <c r="D548" i="23"/>
  <c r="E548" i="23"/>
  <c r="D549" i="23"/>
  <c r="E549" i="23"/>
  <c r="D550" i="23"/>
  <c r="E550" i="23"/>
  <c r="D551" i="23"/>
  <c r="E551" i="23"/>
  <c r="D552" i="23"/>
  <c r="E552" i="23"/>
  <c r="D553" i="23"/>
  <c r="E553" i="23"/>
  <c r="D554" i="23"/>
  <c r="E554" i="23"/>
  <c r="D555" i="23"/>
  <c r="E555" i="23"/>
  <c r="D556" i="23"/>
  <c r="E556" i="23"/>
  <c r="D557" i="23"/>
  <c r="E557" i="23"/>
  <c r="D558" i="23"/>
  <c r="E558" i="23"/>
  <c r="D559" i="23"/>
  <c r="E559" i="23"/>
  <c r="D560" i="23"/>
  <c r="E560" i="23"/>
  <c r="D561" i="23"/>
  <c r="E561" i="23"/>
  <c r="D562" i="23"/>
  <c r="E562" i="23"/>
  <c r="D563" i="23"/>
  <c r="E563" i="23"/>
  <c r="D564" i="23"/>
  <c r="E564" i="23"/>
  <c r="D565" i="23"/>
  <c r="E565" i="23"/>
  <c r="D566" i="23"/>
  <c r="E566" i="23"/>
  <c r="D567" i="23"/>
  <c r="E567" i="23"/>
  <c r="D568" i="23"/>
  <c r="E568" i="23"/>
  <c r="D569" i="23"/>
  <c r="E569" i="23"/>
  <c r="D570" i="23"/>
  <c r="E570" i="23"/>
  <c r="D571" i="23"/>
  <c r="E571" i="23"/>
  <c r="D572" i="23"/>
  <c r="E572" i="23"/>
  <c r="D573" i="23"/>
  <c r="E573" i="23"/>
  <c r="D574" i="23"/>
  <c r="E574" i="23"/>
  <c r="D575" i="23"/>
  <c r="E575" i="23"/>
  <c r="D576" i="23"/>
  <c r="E576" i="23"/>
  <c r="D577" i="23"/>
  <c r="E577" i="23"/>
  <c r="D578" i="23"/>
  <c r="E578" i="23"/>
  <c r="D579" i="23"/>
  <c r="E579" i="23"/>
  <c r="D580" i="23"/>
  <c r="E580" i="23"/>
  <c r="D581" i="23"/>
  <c r="E581" i="23"/>
  <c r="D582" i="23"/>
  <c r="E582" i="23"/>
  <c r="D583" i="23"/>
  <c r="E583" i="23"/>
  <c r="D584" i="23"/>
  <c r="E584" i="23"/>
  <c r="D585" i="23"/>
  <c r="E585" i="23"/>
  <c r="D586" i="23"/>
  <c r="E586" i="23"/>
  <c r="D587" i="23"/>
  <c r="E587" i="23"/>
  <c r="D588" i="23"/>
  <c r="E588" i="23"/>
  <c r="D589" i="23"/>
  <c r="E589" i="23"/>
  <c r="D590" i="23"/>
  <c r="E590" i="23"/>
  <c r="D591" i="23"/>
  <c r="E591" i="23"/>
  <c r="D592" i="23"/>
  <c r="E592" i="23"/>
  <c r="D593" i="23"/>
  <c r="E593" i="23"/>
  <c r="D594" i="23"/>
  <c r="E594" i="23"/>
  <c r="D595" i="23"/>
  <c r="E595" i="23"/>
  <c r="D596" i="23"/>
  <c r="E596" i="23"/>
  <c r="D597" i="23"/>
  <c r="E597" i="23"/>
  <c r="D598" i="23"/>
  <c r="E598" i="23"/>
  <c r="D599" i="23"/>
  <c r="E599" i="23"/>
  <c r="D600" i="23"/>
  <c r="E600" i="23"/>
  <c r="D601" i="23"/>
  <c r="E601" i="23"/>
  <c r="D602" i="23"/>
  <c r="E602" i="23"/>
  <c r="D603" i="23"/>
  <c r="E603" i="23"/>
  <c r="D604" i="23"/>
  <c r="E604" i="23"/>
  <c r="D605" i="23"/>
  <c r="E605" i="23"/>
  <c r="D606" i="23"/>
  <c r="E606" i="23"/>
  <c r="D607" i="23"/>
  <c r="E607" i="23"/>
  <c r="D608" i="23"/>
  <c r="E608" i="23"/>
  <c r="D609" i="23"/>
  <c r="E609" i="23"/>
  <c r="D610" i="23"/>
  <c r="E610" i="23"/>
  <c r="D611" i="23"/>
  <c r="E611" i="23"/>
  <c r="D612" i="23"/>
  <c r="E612" i="23"/>
  <c r="D613" i="23"/>
  <c r="E613" i="23"/>
  <c r="D614" i="23"/>
  <c r="E614" i="23"/>
  <c r="D615" i="23"/>
  <c r="E615" i="23"/>
  <c r="D616" i="23"/>
  <c r="E616" i="23"/>
  <c r="D617" i="23"/>
  <c r="E617" i="23"/>
  <c r="D618" i="23"/>
  <c r="E618" i="23"/>
  <c r="D619" i="23"/>
  <c r="E619" i="23"/>
  <c r="D620" i="23"/>
  <c r="E620" i="23"/>
  <c r="D621" i="23"/>
  <c r="E621" i="23"/>
  <c r="D622" i="23"/>
  <c r="E622" i="23"/>
  <c r="D623" i="23"/>
  <c r="E623" i="23"/>
  <c r="D624" i="23"/>
  <c r="E624" i="23"/>
  <c r="D625" i="23"/>
  <c r="E625" i="23"/>
  <c r="D626" i="23"/>
  <c r="E626" i="23"/>
  <c r="D627" i="23"/>
  <c r="E627" i="23"/>
  <c r="D628" i="23"/>
  <c r="E628" i="23"/>
  <c r="D629" i="23"/>
  <c r="E629" i="23"/>
  <c r="D630" i="23"/>
  <c r="E630" i="23"/>
  <c r="D631" i="23"/>
  <c r="E631" i="23"/>
  <c r="D632" i="23"/>
  <c r="E632" i="23"/>
  <c r="D633" i="23"/>
  <c r="E633" i="23"/>
  <c r="D634" i="23"/>
  <c r="E634" i="23"/>
  <c r="D635" i="23"/>
  <c r="E635" i="23"/>
  <c r="D636" i="23"/>
  <c r="E636" i="23"/>
  <c r="D637" i="23"/>
  <c r="E637" i="23"/>
  <c r="D638" i="23"/>
  <c r="E638" i="23"/>
  <c r="D639" i="23"/>
  <c r="E639" i="23"/>
  <c r="D640" i="23"/>
  <c r="E640" i="23"/>
  <c r="D641" i="23"/>
  <c r="E641" i="23"/>
  <c r="D642" i="23"/>
  <c r="E642" i="23"/>
  <c r="D643" i="23"/>
  <c r="E643" i="23"/>
  <c r="D644" i="23"/>
  <c r="E644" i="23"/>
  <c r="D645" i="23"/>
  <c r="E645" i="23"/>
  <c r="D646" i="23"/>
  <c r="E646" i="23"/>
  <c r="D647" i="23"/>
  <c r="E647" i="23"/>
  <c r="D648" i="23"/>
  <c r="E648" i="23"/>
  <c r="D649" i="23"/>
  <c r="E649" i="23"/>
  <c r="D650" i="23"/>
  <c r="E650" i="23"/>
  <c r="D651" i="23"/>
  <c r="E651" i="23"/>
  <c r="D652" i="23"/>
  <c r="E652" i="23"/>
  <c r="D653" i="23"/>
  <c r="E653" i="23"/>
  <c r="D654" i="23"/>
  <c r="E654" i="23"/>
  <c r="D655" i="23"/>
  <c r="E655" i="23"/>
  <c r="D656" i="23"/>
  <c r="E656" i="23"/>
  <c r="D657" i="23"/>
  <c r="E657" i="23"/>
  <c r="D658" i="23"/>
  <c r="E658" i="23"/>
  <c r="D659" i="23"/>
  <c r="E659" i="23"/>
  <c r="D660" i="23"/>
  <c r="E660" i="23"/>
  <c r="D661" i="23"/>
  <c r="E661" i="23"/>
  <c r="D662" i="23"/>
  <c r="E662" i="23"/>
  <c r="D663" i="23"/>
  <c r="E663" i="23"/>
  <c r="D664" i="23"/>
  <c r="E664" i="23"/>
  <c r="D665" i="23"/>
  <c r="E665" i="23"/>
  <c r="D666" i="23"/>
  <c r="E666" i="23"/>
  <c r="D667" i="23"/>
  <c r="E667" i="23"/>
  <c r="D668" i="23"/>
  <c r="E668" i="23"/>
  <c r="D669" i="23"/>
  <c r="E669" i="23"/>
  <c r="D670" i="23"/>
  <c r="E670" i="23"/>
  <c r="D671" i="23"/>
  <c r="E671" i="23"/>
  <c r="D672" i="23"/>
  <c r="E672" i="23"/>
  <c r="D673" i="23"/>
  <c r="E673" i="23"/>
  <c r="D674" i="23"/>
  <c r="E674" i="23"/>
  <c r="D675" i="23"/>
  <c r="E675" i="23"/>
  <c r="D676" i="23"/>
  <c r="E676" i="23"/>
  <c r="D677" i="23"/>
  <c r="E677" i="23"/>
  <c r="D678" i="23"/>
  <c r="E678" i="23"/>
  <c r="D679" i="23"/>
  <c r="E679" i="23"/>
  <c r="D680" i="23"/>
  <c r="E680" i="23"/>
  <c r="D681" i="23"/>
  <c r="E681" i="23"/>
  <c r="D682" i="23"/>
  <c r="E682" i="23"/>
  <c r="D683" i="23"/>
  <c r="E683" i="23"/>
  <c r="D684" i="23"/>
  <c r="E684" i="23"/>
  <c r="D685" i="23"/>
  <c r="E685" i="23"/>
  <c r="D686" i="23"/>
  <c r="E686" i="23"/>
  <c r="D687" i="23"/>
  <c r="E687" i="23"/>
  <c r="D688" i="23"/>
  <c r="E688" i="23"/>
  <c r="D689" i="23"/>
  <c r="E689" i="23"/>
  <c r="D690" i="23"/>
  <c r="E690" i="23"/>
  <c r="D691" i="23"/>
  <c r="E691" i="23"/>
  <c r="D692" i="23"/>
  <c r="E692" i="23"/>
  <c r="D693" i="23"/>
  <c r="E693" i="23"/>
  <c r="D694" i="23"/>
  <c r="E694" i="23"/>
  <c r="D695" i="23"/>
  <c r="E695" i="23"/>
  <c r="D696" i="23"/>
  <c r="E696" i="23"/>
  <c r="D697" i="23"/>
  <c r="E697" i="23"/>
  <c r="D698" i="23"/>
  <c r="E698" i="23"/>
  <c r="D699" i="23"/>
  <c r="E699" i="23"/>
  <c r="D700" i="23"/>
  <c r="E700" i="23"/>
  <c r="D701" i="23"/>
  <c r="E701" i="23"/>
  <c r="D702" i="23"/>
  <c r="E702" i="23"/>
  <c r="D703" i="23"/>
  <c r="E703" i="23"/>
  <c r="D704" i="23"/>
  <c r="E704" i="23"/>
  <c r="D705" i="23"/>
  <c r="E705" i="23"/>
  <c r="D706" i="23"/>
  <c r="E706" i="23"/>
  <c r="D707" i="23"/>
  <c r="E707" i="23"/>
  <c r="D708" i="23"/>
  <c r="E708" i="23"/>
  <c r="D709" i="23"/>
  <c r="E709" i="23"/>
  <c r="D13" i="23"/>
  <c r="E13" i="23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D36" i="22"/>
  <c r="E36" i="22"/>
  <c r="D37" i="22"/>
  <c r="E37" i="22"/>
  <c r="D38" i="22"/>
  <c r="E38" i="22"/>
  <c r="D39" i="22"/>
  <c r="E39" i="22"/>
  <c r="D40" i="22"/>
  <c r="E40" i="22"/>
  <c r="D41" i="22"/>
  <c r="E41" i="22"/>
  <c r="D42" i="22"/>
  <c r="E42" i="22"/>
  <c r="D43" i="22"/>
  <c r="E43" i="22"/>
  <c r="D44" i="22"/>
  <c r="E44" i="22"/>
  <c r="D45" i="22"/>
  <c r="E45" i="22"/>
  <c r="D46" i="22"/>
  <c r="E46" i="22"/>
  <c r="D47" i="22"/>
  <c r="E47" i="22"/>
  <c r="D48" i="22"/>
  <c r="E48" i="22"/>
  <c r="D49" i="22"/>
  <c r="E49" i="22"/>
  <c r="D50" i="22"/>
  <c r="E50" i="22"/>
  <c r="D51" i="22"/>
  <c r="E51" i="22"/>
  <c r="D52" i="22"/>
  <c r="E52" i="22"/>
  <c r="D53" i="22"/>
  <c r="E53" i="22"/>
  <c r="D54" i="22"/>
  <c r="E54" i="22"/>
  <c r="D55" i="22"/>
  <c r="E55" i="22"/>
  <c r="D56" i="22"/>
  <c r="E56" i="22"/>
  <c r="D57" i="22"/>
  <c r="E57" i="22"/>
  <c r="D58" i="22"/>
  <c r="E58" i="22"/>
  <c r="D59" i="22"/>
  <c r="E59" i="22"/>
  <c r="D60" i="22"/>
  <c r="E60" i="22"/>
  <c r="D61" i="22"/>
  <c r="E61" i="22"/>
  <c r="D62" i="22"/>
  <c r="E62" i="22"/>
  <c r="D63" i="22"/>
  <c r="E63" i="22"/>
  <c r="D64" i="22"/>
  <c r="E64" i="22"/>
  <c r="D65" i="22"/>
  <c r="E65" i="22"/>
  <c r="D66" i="22"/>
  <c r="E66" i="22"/>
  <c r="D67" i="22"/>
  <c r="E67" i="22"/>
  <c r="D68" i="22"/>
  <c r="E68" i="22"/>
  <c r="D69" i="22"/>
  <c r="E69" i="22"/>
  <c r="D70" i="22"/>
  <c r="E70" i="22"/>
  <c r="D71" i="22"/>
  <c r="E71" i="22"/>
  <c r="D72" i="22"/>
  <c r="E72" i="22"/>
  <c r="D73" i="22"/>
  <c r="E73" i="22"/>
  <c r="D74" i="22"/>
  <c r="E74" i="22"/>
  <c r="D75" i="22"/>
  <c r="E75" i="22"/>
  <c r="D76" i="22"/>
  <c r="E76" i="22"/>
  <c r="D77" i="22"/>
  <c r="E77" i="22"/>
  <c r="D78" i="22"/>
  <c r="E78" i="22"/>
  <c r="D79" i="22"/>
  <c r="E79" i="22"/>
  <c r="D80" i="22"/>
  <c r="E80" i="22"/>
  <c r="D81" i="22"/>
  <c r="E81" i="22"/>
  <c r="D82" i="22"/>
  <c r="E82" i="22"/>
  <c r="D83" i="22"/>
  <c r="E83" i="22"/>
  <c r="D84" i="22"/>
  <c r="E84" i="22"/>
  <c r="D85" i="22"/>
  <c r="E85" i="22"/>
  <c r="D86" i="22"/>
  <c r="E86" i="22"/>
  <c r="D87" i="22"/>
  <c r="E87" i="22"/>
  <c r="D88" i="22"/>
  <c r="E88" i="22"/>
  <c r="D89" i="22"/>
  <c r="E89" i="22"/>
  <c r="D90" i="22"/>
  <c r="E90" i="22"/>
  <c r="D91" i="22"/>
  <c r="E91" i="22"/>
  <c r="D92" i="22"/>
  <c r="E92" i="22"/>
  <c r="D93" i="22"/>
  <c r="E93" i="22"/>
  <c r="D94" i="22"/>
  <c r="E94" i="22"/>
  <c r="D95" i="22"/>
  <c r="E95" i="22"/>
  <c r="D96" i="22"/>
  <c r="E96" i="22"/>
  <c r="D97" i="22"/>
  <c r="E97" i="22"/>
  <c r="D98" i="22"/>
  <c r="E98" i="22"/>
  <c r="D99" i="22"/>
  <c r="E99" i="22"/>
  <c r="D100" i="22"/>
  <c r="E100" i="22"/>
  <c r="D101" i="22"/>
  <c r="E101" i="22"/>
  <c r="D102" i="22"/>
  <c r="E102" i="22"/>
  <c r="D103" i="22"/>
  <c r="E103" i="22"/>
  <c r="D104" i="22"/>
  <c r="E104" i="22"/>
  <c r="D105" i="22"/>
  <c r="E105" i="22"/>
  <c r="D106" i="22"/>
  <c r="E106" i="22"/>
  <c r="D107" i="22"/>
  <c r="E107" i="22"/>
  <c r="D108" i="22"/>
  <c r="E108" i="22"/>
  <c r="D109" i="22"/>
  <c r="E109" i="22"/>
  <c r="D110" i="22"/>
  <c r="E110" i="22"/>
  <c r="D111" i="22"/>
  <c r="E111" i="22"/>
  <c r="D112" i="22"/>
  <c r="E112" i="22"/>
  <c r="D113" i="22"/>
  <c r="E113" i="22"/>
  <c r="D114" i="22"/>
  <c r="E114" i="22"/>
  <c r="D115" i="22"/>
  <c r="E115" i="22"/>
  <c r="D116" i="22"/>
  <c r="E116" i="22"/>
  <c r="D117" i="22"/>
  <c r="E117" i="22"/>
  <c r="D118" i="22"/>
  <c r="E118" i="22"/>
  <c r="D119" i="22"/>
  <c r="E119" i="22"/>
  <c r="D120" i="22"/>
  <c r="E120" i="22"/>
  <c r="D121" i="22"/>
  <c r="E121" i="22"/>
  <c r="D122" i="22"/>
  <c r="E122" i="22"/>
  <c r="D123" i="22"/>
  <c r="E123" i="22"/>
  <c r="D124" i="22"/>
  <c r="E124" i="22"/>
  <c r="D125" i="22"/>
  <c r="E125" i="22"/>
  <c r="D126" i="22"/>
  <c r="E126" i="22"/>
  <c r="D127" i="22"/>
  <c r="E127" i="22"/>
  <c r="D128" i="22"/>
  <c r="E128" i="22"/>
  <c r="D129" i="22"/>
  <c r="E129" i="22"/>
  <c r="D130" i="22"/>
  <c r="E130" i="22"/>
  <c r="D131" i="22"/>
  <c r="E131" i="22"/>
  <c r="D132" i="22"/>
  <c r="E132" i="22"/>
  <c r="D133" i="22"/>
  <c r="E133" i="22"/>
  <c r="D134" i="22"/>
  <c r="E134" i="22"/>
  <c r="D135" i="22"/>
  <c r="E135" i="22"/>
  <c r="D136" i="22"/>
  <c r="E136" i="22"/>
  <c r="D137" i="22"/>
  <c r="E137" i="22"/>
  <c r="D138" i="22"/>
  <c r="E138" i="22"/>
  <c r="D139" i="22"/>
  <c r="E139" i="22"/>
  <c r="D140" i="22"/>
  <c r="E140" i="22"/>
  <c r="D141" i="22"/>
  <c r="E141" i="22"/>
  <c r="D142" i="22"/>
  <c r="E142" i="22"/>
  <c r="D143" i="22"/>
  <c r="E143" i="22"/>
  <c r="D144" i="22"/>
  <c r="E144" i="22"/>
  <c r="D145" i="22"/>
  <c r="E145" i="22"/>
  <c r="D146" i="22"/>
  <c r="E146" i="22"/>
  <c r="D147" i="22"/>
  <c r="E147" i="22"/>
  <c r="D148" i="22"/>
  <c r="E148" i="22"/>
  <c r="D149" i="22"/>
  <c r="E149" i="22"/>
  <c r="D150" i="22"/>
  <c r="E150" i="22"/>
  <c r="D151" i="22"/>
  <c r="E151" i="22"/>
  <c r="D152" i="22"/>
  <c r="E152" i="22"/>
  <c r="D153" i="22"/>
  <c r="E153" i="22"/>
  <c r="D154" i="22"/>
  <c r="E154" i="22"/>
  <c r="D155" i="22"/>
  <c r="E155" i="22"/>
  <c r="D156" i="22"/>
  <c r="E156" i="22"/>
  <c r="D157" i="22"/>
  <c r="E157" i="22"/>
  <c r="D158" i="22"/>
  <c r="E158" i="22"/>
  <c r="D159" i="22"/>
  <c r="E159" i="22"/>
  <c r="D160" i="22"/>
  <c r="E160" i="22"/>
  <c r="D161" i="22"/>
  <c r="E161" i="22"/>
  <c r="D162" i="22"/>
  <c r="E162" i="22"/>
  <c r="D163" i="22"/>
  <c r="E163" i="22"/>
  <c r="D164" i="22"/>
  <c r="E164" i="22"/>
  <c r="D165" i="22"/>
  <c r="E165" i="22"/>
  <c r="D166" i="22"/>
  <c r="E166" i="22"/>
  <c r="D167" i="22"/>
  <c r="E167" i="22"/>
  <c r="D168" i="22"/>
  <c r="E168" i="22"/>
  <c r="D169" i="22"/>
  <c r="E169" i="22"/>
  <c r="D170" i="22"/>
  <c r="E170" i="22"/>
  <c r="D171" i="22"/>
  <c r="E171" i="22"/>
  <c r="D172" i="22"/>
  <c r="E172" i="22"/>
  <c r="D173" i="22"/>
  <c r="E173" i="22"/>
  <c r="D174" i="22"/>
  <c r="E174" i="22"/>
  <c r="D175" i="22"/>
  <c r="E175" i="22"/>
  <c r="D176" i="22"/>
  <c r="E176" i="22"/>
  <c r="D177" i="22"/>
  <c r="E177" i="22"/>
  <c r="D178" i="22"/>
  <c r="E178" i="22"/>
  <c r="D179" i="22"/>
  <c r="E179" i="22"/>
  <c r="D180" i="22"/>
  <c r="E180" i="22"/>
  <c r="D181" i="22"/>
  <c r="E181" i="22"/>
  <c r="D182" i="22"/>
  <c r="E182" i="22"/>
  <c r="D183" i="22"/>
  <c r="E183" i="22"/>
  <c r="D184" i="22"/>
  <c r="E184" i="22"/>
  <c r="D185" i="22"/>
  <c r="E185" i="22"/>
  <c r="D186" i="22"/>
  <c r="E186" i="22"/>
  <c r="D187" i="22"/>
  <c r="E187" i="22"/>
  <c r="D188" i="22"/>
  <c r="E188" i="22"/>
  <c r="D189" i="22"/>
  <c r="E189" i="22"/>
  <c r="D190" i="22"/>
  <c r="E190" i="22"/>
  <c r="D191" i="22"/>
  <c r="E191" i="22"/>
  <c r="D192" i="22"/>
  <c r="E192" i="22"/>
  <c r="D193" i="22"/>
  <c r="E193" i="22"/>
  <c r="D194" i="22"/>
  <c r="E194" i="22"/>
  <c r="D195" i="22"/>
  <c r="E195" i="22"/>
  <c r="D196" i="22"/>
  <c r="E196" i="22"/>
  <c r="D197" i="22"/>
  <c r="E197" i="22"/>
  <c r="D198" i="22"/>
  <c r="E198" i="22"/>
  <c r="D199" i="22"/>
  <c r="E199" i="22"/>
  <c r="D200" i="22"/>
  <c r="E200" i="22"/>
  <c r="D201" i="22"/>
  <c r="E201" i="22"/>
  <c r="D202" i="22"/>
  <c r="E202" i="22"/>
  <c r="D203" i="22"/>
  <c r="E203" i="22"/>
  <c r="D204" i="22"/>
  <c r="E204" i="22"/>
  <c r="D205" i="22"/>
  <c r="E205" i="22"/>
  <c r="D206" i="22"/>
  <c r="E206" i="22"/>
  <c r="D207" i="22"/>
  <c r="E207" i="22"/>
  <c r="D208" i="22"/>
  <c r="E208" i="22"/>
  <c r="D209" i="22"/>
  <c r="E209" i="22"/>
  <c r="D210" i="22"/>
  <c r="E210" i="22"/>
  <c r="D211" i="22"/>
  <c r="E211" i="22"/>
  <c r="D212" i="22"/>
  <c r="E212" i="22"/>
  <c r="D213" i="22"/>
  <c r="E213" i="22"/>
  <c r="D214" i="22"/>
  <c r="E214" i="22"/>
  <c r="D215" i="22"/>
  <c r="E215" i="22"/>
  <c r="D216" i="22"/>
  <c r="E216" i="22"/>
  <c r="D217" i="22"/>
  <c r="E217" i="22"/>
  <c r="D218" i="22"/>
  <c r="E218" i="22"/>
  <c r="D219" i="22"/>
  <c r="E219" i="22"/>
  <c r="D220" i="22"/>
  <c r="E220" i="22"/>
  <c r="D221" i="22"/>
  <c r="E221" i="22"/>
  <c r="D222" i="22"/>
  <c r="E222" i="22"/>
  <c r="D223" i="22"/>
  <c r="E223" i="22"/>
  <c r="D224" i="22"/>
  <c r="E224" i="22"/>
  <c r="D225" i="22"/>
  <c r="E225" i="22"/>
  <c r="D226" i="22"/>
  <c r="E226" i="22"/>
  <c r="D227" i="22"/>
  <c r="E227" i="22"/>
  <c r="D228" i="22"/>
  <c r="E228" i="22"/>
  <c r="D229" i="22"/>
  <c r="E229" i="22"/>
  <c r="D230" i="22"/>
  <c r="E230" i="22"/>
  <c r="D231" i="22"/>
  <c r="E231" i="22"/>
  <c r="D232" i="22"/>
  <c r="E232" i="22"/>
  <c r="D233" i="22"/>
  <c r="E233" i="22"/>
  <c r="D234" i="22"/>
  <c r="E234" i="22"/>
  <c r="D235" i="22"/>
  <c r="E235" i="22"/>
  <c r="D236" i="22"/>
  <c r="E236" i="22"/>
  <c r="D237" i="22"/>
  <c r="E237" i="22"/>
  <c r="D238" i="22"/>
  <c r="E238" i="22"/>
  <c r="D239" i="22"/>
  <c r="E239" i="22"/>
  <c r="D240" i="22"/>
  <c r="E240" i="22"/>
  <c r="D241" i="22"/>
  <c r="E241" i="22"/>
  <c r="D242" i="22"/>
  <c r="E242" i="22"/>
  <c r="D243" i="22"/>
  <c r="E243" i="22"/>
  <c r="D244" i="22"/>
  <c r="E244" i="22"/>
  <c r="D245" i="22"/>
  <c r="E245" i="22"/>
  <c r="D246" i="22"/>
  <c r="E246" i="22"/>
  <c r="D247" i="22"/>
  <c r="E247" i="22"/>
  <c r="D248" i="22"/>
  <c r="E248" i="22"/>
  <c r="D249" i="22"/>
  <c r="E249" i="22"/>
  <c r="D250" i="22"/>
  <c r="E250" i="22"/>
  <c r="D251" i="22"/>
  <c r="E251" i="22"/>
  <c r="D252" i="22"/>
  <c r="E252" i="22"/>
  <c r="D253" i="22"/>
  <c r="E253" i="22"/>
  <c r="D254" i="22"/>
  <c r="E254" i="22"/>
  <c r="D255" i="22"/>
  <c r="E255" i="22"/>
  <c r="D256" i="22"/>
  <c r="E256" i="22"/>
  <c r="D257" i="22"/>
  <c r="E257" i="22"/>
  <c r="D258" i="22"/>
  <c r="E258" i="22"/>
  <c r="D259" i="22"/>
  <c r="E259" i="22"/>
  <c r="D260" i="22"/>
  <c r="E260" i="22"/>
  <c r="D261" i="22"/>
  <c r="E261" i="22"/>
  <c r="D262" i="22"/>
  <c r="E262" i="22"/>
  <c r="D263" i="22"/>
  <c r="E263" i="22"/>
  <c r="D264" i="22"/>
  <c r="E264" i="22"/>
  <c r="D265" i="22"/>
  <c r="E265" i="22"/>
  <c r="D266" i="22"/>
  <c r="E266" i="22"/>
  <c r="D267" i="22"/>
  <c r="E267" i="22"/>
  <c r="D268" i="22"/>
  <c r="E268" i="22"/>
  <c r="D269" i="22"/>
  <c r="E269" i="22"/>
  <c r="D270" i="22"/>
  <c r="E270" i="22"/>
  <c r="D271" i="22"/>
  <c r="E271" i="22"/>
  <c r="D272" i="22"/>
  <c r="E272" i="22"/>
  <c r="D273" i="22"/>
  <c r="E273" i="22"/>
  <c r="D274" i="22"/>
  <c r="E274" i="22"/>
  <c r="D275" i="22"/>
  <c r="E275" i="22"/>
  <c r="D276" i="22"/>
  <c r="E276" i="22"/>
  <c r="D277" i="22"/>
  <c r="E277" i="22"/>
  <c r="D278" i="22"/>
  <c r="E278" i="22"/>
  <c r="D279" i="22"/>
  <c r="E279" i="22"/>
  <c r="D280" i="22"/>
  <c r="E280" i="22"/>
  <c r="D281" i="22"/>
  <c r="E281" i="22"/>
  <c r="D282" i="22"/>
  <c r="E282" i="22"/>
  <c r="D283" i="22"/>
  <c r="E283" i="22"/>
  <c r="D284" i="22"/>
  <c r="E284" i="22"/>
  <c r="D285" i="22"/>
  <c r="E285" i="22"/>
  <c r="D286" i="22"/>
  <c r="E286" i="22"/>
  <c r="D287" i="22"/>
  <c r="E287" i="22"/>
  <c r="D288" i="22"/>
  <c r="E288" i="22"/>
  <c r="D289" i="22"/>
  <c r="E289" i="22"/>
  <c r="D290" i="22"/>
  <c r="E290" i="22"/>
  <c r="D291" i="22"/>
  <c r="E291" i="22"/>
  <c r="D292" i="22"/>
  <c r="E292" i="22"/>
  <c r="D293" i="22"/>
  <c r="E293" i="22"/>
  <c r="D294" i="22"/>
  <c r="E294" i="22"/>
  <c r="D295" i="22"/>
  <c r="E295" i="22"/>
  <c r="D296" i="22"/>
  <c r="E296" i="22"/>
  <c r="D297" i="22"/>
  <c r="E297" i="22"/>
  <c r="D298" i="22"/>
  <c r="E298" i="22"/>
  <c r="D299" i="22"/>
  <c r="E299" i="22"/>
  <c r="D300" i="22"/>
  <c r="E300" i="22"/>
  <c r="D301" i="22"/>
  <c r="E301" i="22"/>
  <c r="D302" i="22"/>
  <c r="E302" i="22"/>
  <c r="D303" i="22"/>
  <c r="E303" i="22"/>
  <c r="D304" i="22"/>
  <c r="E304" i="22"/>
  <c r="D305" i="22"/>
  <c r="E305" i="22"/>
  <c r="D306" i="22"/>
  <c r="E306" i="22"/>
  <c r="D307" i="22"/>
  <c r="E307" i="22"/>
  <c r="D308" i="22"/>
  <c r="E308" i="22"/>
  <c r="D309" i="22"/>
  <c r="E309" i="22"/>
  <c r="D310" i="22"/>
  <c r="E310" i="22"/>
  <c r="D311" i="22"/>
  <c r="E311" i="22"/>
  <c r="D312" i="22"/>
  <c r="E312" i="22"/>
  <c r="D313" i="22"/>
  <c r="E313" i="22"/>
  <c r="D314" i="22"/>
  <c r="E314" i="22"/>
  <c r="D315" i="22"/>
  <c r="E315" i="22"/>
  <c r="D316" i="22"/>
  <c r="E316" i="22"/>
  <c r="D317" i="22"/>
  <c r="E317" i="22"/>
  <c r="D318" i="22"/>
  <c r="E318" i="22"/>
  <c r="D319" i="22"/>
  <c r="E319" i="22"/>
  <c r="D320" i="22"/>
  <c r="E320" i="22"/>
  <c r="D321" i="22"/>
  <c r="E321" i="22"/>
  <c r="D322" i="22"/>
  <c r="E322" i="22"/>
  <c r="D323" i="22"/>
  <c r="E323" i="22"/>
  <c r="D324" i="22"/>
  <c r="E324" i="22"/>
  <c r="D325" i="22"/>
  <c r="E325" i="22"/>
  <c r="D326" i="22"/>
  <c r="E326" i="22"/>
  <c r="D327" i="22"/>
  <c r="E327" i="22"/>
  <c r="D328" i="22"/>
  <c r="E328" i="22"/>
  <c r="D329" i="22"/>
  <c r="E329" i="22"/>
  <c r="D330" i="22"/>
  <c r="E330" i="22"/>
  <c r="D331" i="22"/>
  <c r="E331" i="22"/>
  <c r="D332" i="22"/>
  <c r="E332" i="22"/>
  <c r="D333" i="22"/>
  <c r="E333" i="22"/>
  <c r="D334" i="22"/>
  <c r="E334" i="22"/>
  <c r="D335" i="22"/>
  <c r="E335" i="22"/>
  <c r="D336" i="22"/>
  <c r="E336" i="22"/>
  <c r="D337" i="22"/>
  <c r="E337" i="22"/>
  <c r="D338" i="22"/>
  <c r="E338" i="22"/>
  <c r="D339" i="22"/>
  <c r="E339" i="22"/>
  <c r="D340" i="22"/>
  <c r="E340" i="22"/>
  <c r="D341" i="22"/>
  <c r="E341" i="22"/>
  <c r="D342" i="22"/>
  <c r="E342" i="22"/>
  <c r="D343" i="22"/>
  <c r="E343" i="22"/>
  <c r="D344" i="22"/>
  <c r="E344" i="22"/>
  <c r="D345" i="22"/>
  <c r="E345" i="22"/>
  <c r="D346" i="22"/>
  <c r="E346" i="22"/>
  <c r="D347" i="22"/>
  <c r="E347" i="22"/>
  <c r="D348" i="22"/>
  <c r="E348" i="22"/>
  <c r="D349" i="22"/>
  <c r="E349" i="22"/>
  <c r="D350" i="22"/>
  <c r="E350" i="22"/>
  <c r="D351" i="22"/>
  <c r="E351" i="22"/>
  <c r="D352" i="22"/>
  <c r="E352" i="22"/>
  <c r="D353" i="22"/>
  <c r="E353" i="22"/>
  <c r="D354" i="22"/>
  <c r="E354" i="22"/>
  <c r="D355" i="22"/>
  <c r="E355" i="22"/>
  <c r="D356" i="22"/>
  <c r="E356" i="22"/>
  <c r="D357" i="22"/>
  <c r="E357" i="22"/>
  <c r="D358" i="22"/>
  <c r="E358" i="22"/>
  <c r="D359" i="22"/>
  <c r="E359" i="22"/>
  <c r="D360" i="22"/>
  <c r="E360" i="22"/>
  <c r="D361" i="22"/>
  <c r="E361" i="22"/>
  <c r="D362" i="22"/>
  <c r="E362" i="22"/>
  <c r="D363" i="22"/>
  <c r="E363" i="22"/>
  <c r="D364" i="22"/>
  <c r="E364" i="22"/>
  <c r="D365" i="22"/>
  <c r="E365" i="22"/>
  <c r="D366" i="22"/>
  <c r="E366" i="22"/>
  <c r="D367" i="22"/>
  <c r="E367" i="22"/>
  <c r="D368" i="22"/>
  <c r="E368" i="22"/>
  <c r="D369" i="22"/>
  <c r="E369" i="22"/>
  <c r="D370" i="22"/>
  <c r="E370" i="22"/>
  <c r="D371" i="22"/>
  <c r="E371" i="22"/>
  <c r="D372" i="22"/>
  <c r="E372" i="22"/>
  <c r="D373" i="22"/>
  <c r="E373" i="22"/>
  <c r="D374" i="22"/>
  <c r="E374" i="22"/>
  <c r="D375" i="22"/>
  <c r="E375" i="22"/>
  <c r="D376" i="22"/>
  <c r="E376" i="22"/>
  <c r="D377" i="22"/>
  <c r="E377" i="22"/>
  <c r="D378" i="22"/>
  <c r="E378" i="22"/>
  <c r="D379" i="22"/>
  <c r="E379" i="22"/>
  <c r="D380" i="22"/>
  <c r="E380" i="22"/>
  <c r="D381" i="22"/>
  <c r="E381" i="22"/>
  <c r="D382" i="22"/>
  <c r="E382" i="22"/>
  <c r="D383" i="22"/>
  <c r="E383" i="22"/>
  <c r="D384" i="22"/>
  <c r="E384" i="22"/>
  <c r="D385" i="22"/>
  <c r="E385" i="22"/>
  <c r="D386" i="22"/>
  <c r="E386" i="22"/>
  <c r="D387" i="22"/>
  <c r="E387" i="22"/>
  <c r="D388" i="22"/>
  <c r="E388" i="22"/>
  <c r="D389" i="22"/>
  <c r="E389" i="22"/>
  <c r="D390" i="22"/>
  <c r="E390" i="22"/>
  <c r="D391" i="22"/>
  <c r="E391" i="22"/>
  <c r="D392" i="22"/>
  <c r="E392" i="22"/>
  <c r="D393" i="22"/>
  <c r="E393" i="22"/>
  <c r="D394" i="22"/>
  <c r="E394" i="22"/>
  <c r="D395" i="22"/>
  <c r="E395" i="22"/>
  <c r="D396" i="22"/>
  <c r="E396" i="22"/>
  <c r="D397" i="22"/>
  <c r="E397" i="22"/>
  <c r="D398" i="22"/>
  <c r="E398" i="22"/>
  <c r="D399" i="22"/>
  <c r="E399" i="22"/>
  <c r="D400" i="22"/>
  <c r="E400" i="22"/>
  <c r="D401" i="22"/>
  <c r="E401" i="22"/>
  <c r="D402" i="22"/>
  <c r="E402" i="22"/>
  <c r="D403" i="22"/>
  <c r="E403" i="22"/>
  <c r="D404" i="22"/>
  <c r="E404" i="22"/>
  <c r="D405" i="22"/>
  <c r="E405" i="22"/>
  <c r="D406" i="22"/>
  <c r="E406" i="22"/>
  <c r="D407" i="22"/>
  <c r="E407" i="22"/>
  <c r="D408" i="22"/>
  <c r="E408" i="22"/>
  <c r="D409" i="22"/>
  <c r="E409" i="22"/>
  <c r="D410" i="22"/>
  <c r="E410" i="22"/>
  <c r="D411" i="22"/>
  <c r="E411" i="22"/>
  <c r="D412" i="22"/>
  <c r="E412" i="22"/>
  <c r="D413" i="22"/>
  <c r="E413" i="22"/>
  <c r="D414" i="22"/>
  <c r="E414" i="22"/>
  <c r="D415" i="22"/>
  <c r="E415" i="22"/>
  <c r="D416" i="22"/>
  <c r="E416" i="22"/>
  <c r="D417" i="22"/>
  <c r="E417" i="22"/>
  <c r="D418" i="22"/>
  <c r="E418" i="22"/>
  <c r="D419" i="22"/>
  <c r="E419" i="22"/>
  <c r="D420" i="22"/>
  <c r="E420" i="22"/>
  <c r="D421" i="22"/>
  <c r="E421" i="22"/>
  <c r="D422" i="22"/>
  <c r="E422" i="22"/>
  <c r="D423" i="22"/>
  <c r="E423" i="22"/>
  <c r="D424" i="22"/>
  <c r="E424" i="22"/>
  <c r="D425" i="22"/>
  <c r="E425" i="22"/>
  <c r="D426" i="22"/>
  <c r="E426" i="22"/>
  <c r="D427" i="22"/>
  <c r="E427" i="22"/>
  <c r="D428" i="22"/>
  <c r="E428" i="22"/>
  <c r="D429" i="22"/>
  <c r="E429" i="22"/>
  <c r="D430" i="22"/>
  <c r="E430" i="22"/>
  <c r="D431" i="22"/>
  <c r="E431" i="22"/>
  <c r="D432" i="22"/>
  <c r="E432" i="22"/>
  <c r="D433" i="22"/>
  <c r="E433" i="22"/>
  <c r="D434" i="22"/>
  <c r="E434" i="22"/>
  <c r="D435" i="22"/>
  <c r="E435" i="22"/>
  <c r="D436" i="22"/>
  <c r="E436" i="22"/>
  <c r="D437" i="22"/>
  <c r="E437" i="22"/>
  <c r="D438" i="22"/>
  <c r="E438" i="22"/>
  <c r="D439" i="22"/>
  <c r="E439" i="22"/>
  <c r="D440" i="22"/>
  <c r="E440" i="22"/>
  <c r="D441" i="22"/>
  <c r="E441" i="22"/>
  <c r="D442" i="22"/>
  <c r="E442" i="22"/>
  <c r="D443" i="22"/>
  <c r="E443" i="22"/>
  <c r="D444" i="22"/>
  <c r="E444" i="22"/>
  <c r="D445" i="22"/>
  <c r="E445" i="22"/>
  <c r="D446" i="22"/>
  <c r="E446" i="22"/>
  <c r="D447" i="22"/>
  <c r="E447" i="22"/>
  <c r="D448" i="22"/>
  <c r="E448" i="22"/>
  <c r="D449" i="22"/>
  <c r="E449" i="22"/>
  <c r="D450" i="22"/>
  <c r="E450" i="22"/>
  <c r="D451" i="22"/>
  <c r="E451" i="22"/>
  <c r="D452" i="22"/>
  <c r="E452" i="22"/>
  <c r="D453" i="22"/>
  <c r="E453" i="22"/>
  <c r="D454" i="22"/>
  <c r="E454" i="22"/>
  <c r="D455" i="22"/>
  <c r="E455" i="22"/>
  <c r="D456" i="22"/>
  <c r="E456" i="22"/>
  <c r="D457" i="22"/>
  <c r="E457" i="22"/>
  <c r="D458" i="22"/>
  <c r="E458" i="22"/>
  <c r="D459" i="22"/>
  <c r="E459" i="22"/>
  <c r="D460" i="22"/>
  <c r="E460" i="22"/>
  <c r="D461" i="22"/>
  <c r="E461" i="22"/>
  <c r="D462" i="22"/>
  <c r="E462" i="22"/>
  <c r="D463" i="22"/>
  <c r="E463" i="22"/>
  <c r="D464" i="22"/>
  <c r="E464" i="22"/>
  <c r="D465" i="22"/>
  <c r="E465" i="22"/>
  <c r="D466" i="22"/>
  <c r="E466" i="22"/>
  <c r="D467" i="22"/>
  <c r="E467" i="22"/>
  <c r="D468" i="22"/>
  <c r="E468" i="22"/>
  <c r="D469" i="22"/>
  <c r="E469" i="22"/>
  <c r="D470" i="22"/>
  <c r="E470" i="22"/>
  <c r="D471" i="22"/>
  <c r="E471" i="22"/>
  <c r="D472" i="22"/>
  <c r="E472" i="22"/>
  <c r="D473" i="22"/>
  <c r="E473" i="22"/>
  <c r="D474" i="22"/>
  <c r="E474" i="22"/>
  <c r="D475" i="22"/>
  <c r="E475" i="22"/>
  <c r="D476" i="22"/>
  <c r="E476" i="22"/>
  <c r="D477" i="22"/>
  <c r="E477" i="22"/>
  <c r="D478" i="22"/>
  <c r="E478" i="22"/>
  <c r="D479" i="22"/>
  <c r="E479" i="22"/>
  <c r="D480" i="22"/>
  <c r="E480" i="22"/>
  <c r="D481" i="22"/>
  <c r="E481" i="22"/>
  <c r="D482" i="22"/>
  <c r="E482" i="22"/>
  <c r="D483" i="22"/>
  <c r="E483" i="22"/>
  <c r="D484" i="22"/>
  <c r="E484" i="22"/>
  <c r="D485" i="22"/>
  <c r="E485" i="22"/>
  <c r="D486" i="22"/>
  <c r="E486" i="22"/>
  <c r="D487" i="22"/>
  <c r="E487" i="22"/>
  <c r="D488" i="22"/>
  <c r="E488" i="22"/>
  <c r="D489" i="22"/>
  <c r="E489" i="22"/>
  <c r="D490" i="22"/>
  <c r="E490" i="22"/>
  <c r="D491" i="22"/>
  <c r="E491" i="22"/>
  <c r="D492" i="22"/>
  <c r="E492" i="22"/>
  <c r="D493" i="22"/>
  <c r="E493" i="22"/>
  <c r="D494" i="22"/>
  <c r="E494" i="22"/>
  <c r="D495" i="22"/>
  <c r="E495" i="22"/>
  <c r="D496" i="22"/>
  <c r="E496" i="22"/>
  <c r="D497" i="22"/>
  <c r="E497" i="22"/>
  <c r="D498" i="22"/>
  <c r="E498" i="22"/>
  <c r="D499" i="22"/>
  <c r="E499" i="22"/>
  <c r="D500" i="22"/>
  <c r="E500" i="22"/>
  <c r="D501" i="22"/>
  <c r="E501" i="22"/>
  <c r="D502" i="22"/>
  <c r="E502" i="22"/>
  <c r="D503" i="22"/>
  <c r="E503" i="22"/>
  <c r="D504" i="22"/>
  <c r="E504" i="22"/>
  <c r="D505" i="22"/>
  <c r="E505" i="22"/>
  <c r="D506" i="22"/>
  <c r="E506" i="22"/>
  <c r="D507" i="22"/>
  <c r="E507" i="22"/>
  <c r="D508" i="22"/>
  <c r="E508" i="22"/>
  <c r="D509" i="22"/>
  <c r="E509" i="22"/>
  <c r="D510" i="22"/>
  <c r="E510" i="22"/>
  <c r="D511" i="22"/>
  <c r="E511" i="22"/>
  <c r="D512" i="22"/>
  <c r="E512" i="22"/>
  <c r="D513" i="22"/>
  <c r="E513" i="22"/>
  <c r="D514" i="22"/>
  <c r="E514" i="22"/>
  <c r="D515" i="22"/>
  <c r="E515" i="22"/>
  <c r="D516" i="22"/>
  <c r="E516" i="22"/>
  <c r="D517" i="22"/>
  <c r="E517" i="22"/>
  <c r="D518" i="22"/>
  <c r="E518" i="22"/>
  <c r="D519" i="22"/>
  <c r="E519" i="22"/>
  <c r="D520" i="22"/>
  <c r="E520" i="22"/>
  <c r="D521" i="22"/>
  <c r="E521" i="22"/>
  <c r="D522" i="22"/>
  <c r="E522" i="22"/>
  <c r="D523" i="22"/>
  <c r="E523" i="22"/>
  <c r="D524" i="22"/>
  <c r="E524" i="22"/>
  <c r="D525" i="22"/>
  <c r="E525" i="22"/>
  <c r="D526" i="22"/>
  <c r="E526" i="22"/>
  <c r="D527" i="22"/>
  <c r="E527" i="22"/>
  <c r="D528" i="22"/>
  <c r="E528" i="22"/>
  <c r="D529" i="22"/>
  <c r="E529" i="22"/>
  <c r="D530" i="22"/>
  <c r="E530" i="22"/>
  <c r="D531" i="22"/>
  <c r="E531" i="22"/>
  <c r="D532" i="22"/>
  <c r="E532" i="22"/>
  <c r="D533" i="22"/>
  <c r="E533" i="22"/>
  <c r="D534" i="22"/>
  <c r="E534" i="22"/>
  <c r="D535" i="22"/>
  <c r="E535" i="22"/>
  <c r="D536" i="22"/>
  <c r="E536" i="22"/>
  <c r="D537" i="22"/>
  <c r="E537" i="22"/>
  <c r="D538" i="22"/>
  <c r="E538" i="22"/>
  <c r="D539" i="22"/>
  <c r="E539" i="22"/>
  <c r="D540" i="22"/>
  <c r="E540" i="22"/>
  <c r="D541" i="22"/>
  <c r="E541" i="22"/>
  <c r="D542" i="22"/>
  <c r="E542" i="22"/>
  <c r="D543" i="22"/>
  <c r="E543" i="22"/>
  <c r="D544" i="22"/>
  <c r="E544" i="22"/>
  <c r="D545" i="22"/>
  <c r="E545" i="22"/>
  <c r="D546" i="22"/>
  <c r="E546" i="22"/>
  <c r="D547" i="22"/>
  <c r="E547" i="22"/>
  <c r="D548" i="22"/>
  <c r="E548" i="22"/>
  <c r="D549" i="22"/>
  <c r="E549" i="22"/>
  <c r="D550" i="22"/>
  <c r="E550" i="22"/>
  <c r="D551" i="22"/>
  <c r="E551" i="22"/>
  <c r="D552" i="22"/>
  <c r="E552" i="22"/>
  <c r="D553" i="22"/>
  <c r="E553" i="22"/>
  <c r="D554" i="22"/>
  <c r="E554" i="22"/>
  <c r="D555" i="22"/>
  <c r="E555" i="22"/>
  <c r="D556" i="22"/>
  <c r="E556" i="22"/>
  <c r="D557" i="22"/>
  <c r="E557" i="22"/>
  <c r="D558" i="22"/>
  <c r="E558" i="22"/>
  <c r="D559" i="22"/>
  <c r="E559" i="22"/>
  <c r="D560" i="22"/>
  <c r="E560" i="22"/>
  <c r="D561" i="22"/>
  <c r="E561" i="22"/>
  <c r="D562" i="22"/>
  <c r="E562" i="22"/>
  <c r="D563" i="22"/>
  <c r="E563" i="22"/>
  <c r="D564" i="22"/>
  <c r="E564" i="22"/>
  <c r="D565" i="22"/>
  <c r="E565" i="22"/>
  <c r="D566" i="22"/>
  <c r="E566" i="22"/>
  <c r="D567" i="22"/>
  <c r="E567" i="22"/>
  <c r="D568" i="22"/>
  <c r="E568" i="22"/>
  <c r="D569" i="22"/>
  <c r="E569" i="22"/>
  <c r="D570" i="22"/>
  <c r="E570" i="22"/>
  <c r="D571" i="22"/>
  <c r="E571" i="22"/>
  <c r="D572" i="22"/>
  <c r="E572" i="22"/>
  <c r="D573" i="22"/>
  <c r="E573" i="22"/>
  <c r="D574" i="22"/>
  <c r="E574" i="22"/>
  <c r="D575" i="22"/>
  <c r="E575" i="22"/>
  <c r="D576" i="22"/>
  <c r="E576" i="22"/>
  <c r="D577" i="22"/>
  <c r="E577" i="22"/>
  <c r="D578" i="22"/>
  <c r="E578" i="22"/>
  <c r="D579" i="22"/>
  <c r="E579" i="22"/>
  <c r="D580" i="22"/>
  <c r="E580" i="22"/>
  <c r="D581" i="22"/>
  <c r="E581" i="22"/>
  <c r="D582" i="22"/>
  <c r="E582" i="22"/>
  <c r="D583" i="22"/>
  <c r="E583" i="22"/>
  <c r="D584" i="22"/>
  <c r="E584" i="22"/>
  <c r="D585" i="22"/>
  <c r="E585" i="22"/>
  <c r="D586" i="22"/>
  <c r="E586" i="22"/>
  <c r="D587" i="22"/>
  <c r="E587" i="22"/>
  <c r="D588" i="22"/>
  <c r="E588" i="22"/>
  <c r="D589" i="22"/>
  <c r="E589" i="22"/>
  <c r="D590" i="22"/>
  <c r="E590" i="22"/>
  <c r="D591" i="22"/>
  <c r="E591" i="22"/>
  <c r="D592" i="22"/>
  <c r="E592" i="22"/>
  <c r="D593" i="22"/>
  <c r="E593" i="22"/>
  <c r="D594" i="22"/>
  <c r="E594" i="22"/>
  <c r="D595" i="22"/>
  <c r="E595" i="22"/>
  <c r="D596" i="22"/>
  <c r="E596" i="22"/>
  <c r="D597" i="22"/>
  <c r="E597" i="22"/>
  <c r="D598" i="22"/>
  <c r="E598" i="22"/>
  <c r="D599" i="22"/>
  <c r="E599" i="22"/>
  <c r="D600" i="22"/>
  <c r="E600" i="22"/>
  <c r="D601" i="22"/>
  <c r="E601" i="22"/>
  <c r="D602" i="22"/>
  <c r="E602" i="22"/>
  <c r="D603" i="22"/>
  <c r="E603" i="22"/>
  <c r="D604" i="22"/>
  <c r="E604" i="22"/>
  <c r="D605" i="22"/>
  <c r="E605" i="22"/>
  <c r="D606" i="22"/>
  <c r="E606" i="22"/>
  <c r="D607" i="22"/>
  <c r="E607" i="22"/>
  <c r="D608" i="22"/>
  <c r="E608" i="22"/>
  <c r="D609" i="22"/>
  <c r="E609" i="22"/>
  <c r="D610" i="22"/>
  <c r="E610" i="22"/>
  <c r="D611" i="22"/>
  <c r="E611" i="22"/>
  <c r="D612" i="22"/>
  <c r="E612" i="22"/>
  <c r="D613" i="22"/>
  <c r="E613" i="22"/>
  <c r="D614" i="22"/>
  <c r="E614" i="22"/>
  <c r="D615" i="22"/>
  <c r="E615" i="22"/>
  <c r="D616" i="22"/>
  <c r="E616" i="22"/>
  <c r="D617" i="22"/>
  <c r="E617" i="22"/>
  <c r="D618" i="22"/>
  <c r="E618" i="22"/>
  <c r="D619" i="22"/>
  <c r="E619" i="22"/>
  <c r="D620" i="22"/>
  <c r="E620" i="22"/>
  <c r="D621" i="22"/>
  <c r="E621" i="22"/>
  <c r="D622" i="22"/>
  <c r="E622" i="22"/>
  <c r="D623" i="22"/>
  <c r="E623" i="22"/>
  <c r="D624" i="22"/>
  <c r="E624" i="22"/>
  <c r="D625" i="22"/>
  <c r="E625" i="22"/>
  <c r="D626" i="22"/>
  <c r="E626" i="22"/>
  <c r="D627" i="22"/>
  <c r="E627" i="22"/>
  <c r="D628" i="22"/>
  <c r="E628" i="22"/>
  <c r="D629" i="22"/>
  <c r="E629" i="22"/>
  <c r="D630" i="22"/>
  <c r="E630" i="22"/>
  <c r="D631" i="22"/>
  <c r="E631" i="22"/>
  <c r="D632" i="22"/>
  <c r="E632" i="22"/>
  <c r="D633" i="22"/>
  <c r="E633" i="22"/>
  <c r="D634" i="22"/>
  <c r="E634" i="22"/>
  <c r="D635" i="22"/>
  <c r="E635" i="22"/>
  <c r="D636" i="22"/>
  <c r="E636" i="22"/>
  <c r="D637" i="22"/>
  <c r="E637" i="22"/>
  <c r="D638" i="22"/>
  <c r="E638" i="22"/>
  <c r="D639" i="22"/>
  <c r="E639" i="22"/>
  <c r="D13" i="22"/>
  <c r="E13" i="22"/>
  <c r="B14" i="24"/>
  <c r="C14" i="24"/>
  <c r="D14" i="24"/>
  <c r="B15" i="24"/>
  <c r="C15" i="24"/>
  <c r="D15" i="24"/>
  <c r="B16" i="24"/>
  <c r="C16" i="24"/>
  <c r="D16" i="24"/>
  <c r="B17" i="24"/>
  <c r="C17" i="24"/>
  <c r="D17" i="24"/>
  <c r="B18" i="24"/>
  <c r="C18" i="24"/>
  <c r="D18" i="24"/>
  <c r="B19" i="24"/>
  <c r="C19" i="24"/>
  <c r="D19" i="24"/>
  <c r="B20" i="24"/>
  <c r="C20" i="24"/>
  <c r="D20" i="24"/>
  <c r="B21" i="24"/>
  <c r="C21" i="24"/>
  <c r="D21" i="24"/>
  <c r="B22" i="24"/>
  <c r="C22" i="24"/>
  <c r="D22" i="24"/>
  <c r="B23" i="24"/>
  <c r="C23" i="24"/>
  <c r="D23" i="24"/>
  <c r="B24" i="24"/>
  <c r="C24" i="24"/>
  <c r="D24" i="24"/>
  <c r="B25" i="24"/>
  <c r="C25" i="24"/>
  <c r="D25" i="24"/>
  <c r="B26" i="24"/>
  <c r="C26" i="24"/>
  <c r="D26" i="24"/>
  <c r="B27" i="24"/>
  <c r="C27" i="24"/>
  <c r="D27" i="24"/>
  <c r="B28" i="24"/>
  <c r="C28" i="24"/>
  <c r="D28" i="24"/>
  <c r="B29" i="24"/>
  <c r="C29" i="24"/>
  <c r="D29" i="24"/>
  <c r="B30" i="24"/>
  <c r="C30" i="24"/>
  <c r="D30" i="24"/>
  <c r="B31" i="24"/>
  <c r="C31" i="24"/>
  <c r="D31" i="24"/>
  <c r="B32" i="24"/>
  <c r="C32" i="24"/>
  <c r="D32" i="24"/>
  <c r="B33" i="24"/>
  <c r="C33" i="24"/>
  <c r="D33" i="24"/>
  <c r="B34" i="24"/>
  <c r="C34" i="24"/>
  <c r="D34" i="24"/>
  <c r="B35" i="24"/>
  <c r="C35" i="24"/>
  <c r="D35" i="24"/>
  <c r="B36" i="24"/>
  <c r="C36" i="24"/>
  <c r="D36" i="24"/>
  <c r="B37" i="24"/>
  <c r="C37" i="24"/>
  <c r="D37" i="24"/>
  <c r="B38" i="24"/>
  <c r="C38" i="24"/>
  <c r="D38" i="24"/>
  <c r="B39" i="24"/>
  <c r="C39" i="24"/>
  <c r="D39" i="24"/>
  <c r="B40" i="24"/>
  <c r="C40" i="24"/>
  <c r="D40" i="24"/>
  <c r="B41" i="24"/>
  <c r="C41" i="24"/>
  <c r="D41" i="24"/>
  <c r="B42" i="24"/>
  <c r="C42" i="24"/>
  <c r="D42" i="24"/>
  <c r="B43" i="24"/>
  <c r="C43" i="24"/>
  <c r="D43" i="24"/>
  <c r="B44" i="24"/>
  <c r="C44" i="24"/>
  <c r="D44" i="24"/>
  <c r="B45" i="24"/>
  <c r="C45" i="24"/>
  <c r="D45" i="24"/>
  <c r="B46" i="24"/>
  <c r="C46" i="24"/>
  <c r="D46" i="24"/>
  <c r="B47" i="24"/>
  <c r="C47" i="24"/>
  <c r="D47" i="24"/>
  <c r="B48" i="24"/>
  <c r="C48" i="24"/>
  <c r="D48" i="24"/>
  <c r="B49" i="24"/>
  <c r="C49" i="24"/>
  <c r="D49" i="24"/>
  <c r="B50" i="24"/>
  <c r="C50" i="24"/>
  <c r="D50" i="24"/>
  <c r="B51" i="24"/>
  <c r="C51" i="24"/>
  <c r="D51" i="24"/>
  <c r="B52" i="24"/>
  <c r="C52" i="24"/>
  <c r="D52" i="24"/>
  <c r="B53" i="24"/>
  <c r="C53" i="24"/>
  <c r="D53" i="24"/>
  <c r="B54" i="24"/>
  <c r="C54" i="24"/>
  <c r="D54" i="24"/>
  <c r="B55" i="24"/>
  <c r="C55" i="24"/>
  <c r="D55" i="24"/>
  <c r="B56" i="24"/>
  <c r="C56" i="24"/>
  <c r="D56" i="24"/>
  <c r="B57" i="24"/>
  <c r="C57" i="24"/>
  <c r="D57" i="24"/>
  <c r="B58" i="24"/>
  <c r="C58" i="24"/>
  <c r="D58" i="24"/>
  <c r="B59" i="24"/>
  <c r="C59" i="24"/>
  <c r="D59" i="24"/>
  <c r="B60" i="24"/>
  <c r="C60" i="24"/>
  <c r="D60" i="24"/>
  <c r="B61" i="24"/>
  <c r="C61" i="24"/>
  <c r="D61" i="24"/>
  <c r="B62" i="24"/>
  <c r="C62" i="24"/>
  <c r="D62" i="24"/>
  <c r="B63" i="24"/>
  <c r="C63" i="24"/>
  <c r="D63" i="24"/>
  <c r="B64" i="24"/>
  <c r="C64" i="24"/>
  <c r="D64" i="24"/>
  <c r="B65" i="24"/>
  <c r="C65" i="24"/>
  <c r="D65" i="24"/>
  <c r="B66" i="24"/>
  <c r="C66" i="24"/>
  <c r="D66" i="24"/>
  <c r="B67" i="24"/>
  <c r="C67" i="24"/>
  <c r="D67" i="24"/>
  <c r="B68" i="24"/>
  <c r="C68" i="24"/>
  <c r="D68" i="24"/>
  <c r="B69" i="24"/>
  <c r="C69" i="24"/>
  <c r="D69" i="24"/>
  <c r="B70" i="24"/>
  <c r="C70" i="24"/>
  <c r="D70" i="24"/>
  <c r="B71" i="24"/>
  <c r="C71" i="24"/>
  <c r="D71" i="24"/>
  <c r="B72" i="24"/>
  <c r="C72" i="24"/>
  <c r="D72" i="24"/>
  <c r="B73" i="24"/>
  <c r="C73" i="24"/>
  <c r="D73" i="24"/>
  <c r="B74" i="24"/>
  <c r="C74" i="24"/>
  <c r="D74" i="24"/>
  <c r="B75" i="24"/>
  <c r="C75" i="24"/>
  <c r="D75" i="24"/>
  <c r="B76" i="24"/>
  <c r="C76" i="24"/>
  <c r="D76" i="24"/>
  <c r="B77" i="24"/>
  <c r="C77" i="24"/>
  <c r="D77" i="24"/>
  <c r="B78" i="24"/>
  <c r="C78" i="24"/>
  <c r="D78" i="24"/>
  <c r="B79" i="24"/>
  <c r="C79" i="24"/>
  <c r="D79" i="24"/>
  <c r="B80" i="24"/>
  <c r="C80" i="24"/>
  <c r="D80" i="24"/>
  <c r="B81" i="24"/>
  <c r="C81" i="24"/>
  <c r="D81" i="24"/>
  <c r="B82" i="24"/>
  <c r="C82" i="24"/>
  <c r="D82" i="24"/>
  <c r="B83" i="24"/>
  <c r="C83" i="24"/>
  <c r="D83" i="24"/>
  <c r="B84" i="24"/>
  <c r="C84" i="24"/>
  <c r="D84" i="24"/>
  <c r="B85" i="24"/>
  <c r="C85" i="24"/>
  <c r="D85" i="24"/>
  <c r="B86" i="24"/>
  <c r="C86" i="24"/>
  <c r="D86" i="24"/>
  <c r="B87" i="24"/>
  <c r="C87" i="24"/>
  <c r="D87" i="24"/>
  <c r="B88" i="24"/>
  <c r="C88" i="24"/>
  <c r="D88" i="24"/>
  <c r="B89" i="24"/>
  <c r="C89" i="24"/>
  <c r="D89" i="24"/>
  <c r="B90" i="24"/>
  <c r="C90" i="24"/>
  <c r="D90" i="24"/>
  <c r="B91" i="24"/>
  <c r="C91" i="24"/>
  <c r="D91" i="24"/>
  <c r="B92" i="24"/>
  <c r="C92" i="24"/>
  <c r="D92" i="24"/>
  <c r="B93" i="24"/>
  <c r="C93" i="24"/>
  <c r="D93" i="24"/>
  <c r="B94" i="24"/>
  <c r="C94" i="24"/>
  <c r="D94" i="24"/>
  <c r="B95" i="24"/>
  <c r="C95" i="24"/>
  <c r="D95" i="24"/>
  <c r="B96" i="24"/>
  <c r="C96" i="24"/>
  <c r="D96" i="24"/>
  <c r="B97" i="24"/>
  <c r="C97" i="24"/>
  <c r="D97" i="24"/>
  <c r="B98" i="24"/>
  <c r="C98" i="24"/>
  <c r="D98" i="24"/>
  <c r="B99" i="24"/>
  <c r="C99" i="24"/>
  <c r="D99" i="24"/>
  <c r="B100" i="24"/>
  <c r="C100" i="24"/>
  <c r="D100" i="24"/>
  <c r="B101" i="24"/>
  <c r="C101" i="24"/>
  <c r="D101" i="24"/>
  <c r="B102" i="24"/>
  <c r="C102" i="24"/>
  <c r="D102" i="24"/>
  <c r="B103" i="24"/>
  <c r="C103" i="24"/>
  <c r="D103" i="24"/>
  <c r="B104" i="24"/>
  <c r="C104" i="24"/>
  <c r="D104" i="24"/>
  <c r="B105" i="24"/>
  <c r="C105" i="24"/>
  <c r="D105" i="24"/>
  <c r="B106" i="24"/>
  <c r="C106" i="24"/>
  <c r="D106" i="24"/>
  <c r="B107" i="24"/>
  <c r="C107" i="24"/>
  <c r="D107" i="24"/>
  <c r="B108" i="24"/>
  <c r="C108" i="24"/>
  <c r="D108" i="24"/>
  <c r="B109" i="24"/>
  <c r="C109" i="24"/>
  <c r="D109" i="24"/>
  <c r="B110" i="24"/>
  <c r="C110" i="24"/>
  <c r="D110" i="24"/>
  <c r="B111" i="24"/>
  <c r="C111" i="24"/>
  <c r="D111" i="24"/>
  <c r="B112" i="24"/>
  <c r="C112" i="24"/>
  <c r="D112" i="24"/>
  <c r="B113" i="24"/>
  <c r="C113" i="24"/>
  <c r="D113" i="24"/>
  <c r="B114" i="24"/>
  <c r="C114" i="24"/>
  <c r="D114" i="24"/>
  <c r="B115" i="24"/>
  <c r="C115" i="24"/>
  <c r="D115" i="24"/>
  <c r="B116" i="24"/>
  <c r="C116" i="24"/>
  <c r="D116" i="24"/>
  <c r="B117" i="24"/>
  <c r="C117" i="24"/>
  <c r="D117" i="24"/>
  <c r="B118" i="24"/>
  <c r="C118" i="24"/>
  <c r="D118" i="24"/>
  <c r="B119" i="24"/>
  <c r="C119" i="24"/>
  <c r="D119" i="24"/>
  <c r="B120" i="24"/>
  <c r="C120" i="24"/>
  <c r="D120" i="24"/>
  <c r="B121" i="24"/>
  <c r="C121" i="24"/>
  <c r="D121" i="24"/>
  <c r="B122" i="24"/>
  <c r="C122" i="24"/>
  <c r="D122" i="24"/>
  <c r="B123" i="24"/>
  <c r="C123" i="24"/>
  <c r="D123" i="24"/>
  <c r="B124" i="24"/>
  <c r="C124" i="24"/>
  <c r="D124" i="24"/>
  <c r="B125" i="24"/>
  <c r="C125" i="24"/>
  <c r="D125" i="24"/>
  <c r="B126" i="24"/>
  <c r="C126" i="24"/>
  <c r="D126" i="24"/>
  <c r="B127" i="24"/>
  <c r="C127" i="24"/>
  <c r="D127" i="24"/>
  <c r="B128" i="24"/>
  <c r="C128" i="24"/>
  <c r="D128" i="24"/>
  <c r="B129" i="24"/>
  <c r="C129" i="24"/>
  <c r="D129" i="24"/>
  <c r="B130" i="24"/>
  <c r="C130" i="24"/>
  <c r="D130" i="24"/>
  <c r="B131" i="24"/>
  <c r="C131" i="24"/>
  <c r="D131" i="24"/>
  <c r="B132" i="24"/>
  <c r="C132" i="24"/>
  <c r="D132" i="24"/>
  <c r="B133" i="24"/>
  <c r="C133" i="24"/>
  <c r="D133" i="24"/>
  <c r="B134" i="24"/>
  <c r="C134" i="24"/>
  <c r="D134" i="24"/>
  <c r="B135" i="24"/>
  <c r="C135" i="24"/>
  <c r="D135" i="24"/>
  <c r="B136" i="24"/>
  <c r="C136" i="24"/>
  <c r="D136" i="24"/>
  <c r="B137" i="24"/>
  <c r="C137" i="24"/>
  <c r="D137" i="24"/>
  <c r="B138" i="24"/>
  <c r="C138" i="24"/>
  <c r="D138" i="24"/>
  <c r="B139" i="24"/>
  <c r="C139" i="24"/>
  <c r="D139" i="24"/>
  <c r="B140" i="24"/>
  <c r="C140" i="24"/>
  <c r="D140" i="24"/>
  <c r="B141" i="24"/>
  <c r="C141" i="24"/>
  <c r="D141" i="24"/>
  <c r="B142" i="24"/>
  <c r="C142" i="24"/>
  <c r="D142" i="24"/>
  <c r="B143" i="24"/>
  <c r="C143" i="24"/>
  <c r="D143" i="24"/>
  <c r="B144" i="24"/>
  <c r="C144" i="24"/>
  <c r="D144" i="24"/>
  <c r="B145" i="24"/>
  <c r="C145" i="24"/>
  <c r="D145" i="24"/>
  <c r="B146" i="24"/>
  <c r="C146" i="24"/>
  <c r="D146" i="24"/>
  <c r="B147" i="24"/>
  <c r="C147" i="24"/>
  <c r="D147" i="24"/>
  <c r="B148" i="24"/>
  <c r="C148" i="24"/>
  <c r="D148" i="24"/>
  <c r="B149" i="24"/>
  <c r="C149" i="24"/>
  <c r="D149" i="24"/>
  <c r="B150" i="24"/>
  <c r="C150" i="24"/>
  <c r="D150" i="24"/>
  <c r="B151" i="24"/>
  <c r="C151" i="24"/>
  <c r="D151" i="24"/>
  <c r="B152" i="24"/>
  <c r="C152" i="24"/>
  <c r="D152" i="24"/>
  <c r="B153" i="24"/>
  <c r="C153" i="24"/>
  <c r="D153" i="24"/>
  <c r="B154" i="24"/>
  <c r="C154" i="24"/>
  <c r="D154" i="24"/>
  <c r="B155" i="24"/>
  <c r="C155" i="24"/>
  <c r="D155" i="24"/>
  <c r="B156" i="24"/>
  <c r="C156" i="24"/>
  <c r="D156" i="24"/>
  <c r="B157" i="24"/>
  <c r="C157" i="24"/>
  <c r="D157" i="24"/>
  <c r="B158" i="24"/>
  <c r="C158" i="24"/>
  <c r="D158" i="24"/>
  <c r="B159" i="24"/>
  <c r="C159" i="24"/>
  <c r="D159" i="24"/>
  <c r="B160" i="24"/>
  <c r="C160" i="24"/>
  <c r="D160" i="24"/>
  <c r="B161" i="24"/>
  <c r="C161" i="24"/>
  <c r="D161" i="24"/>
  <c r="B162" i="24"/>
  <c r="C162" i="24"/>
  <c r="D162" i="24"/>
  <c r="B163" i="24"/>
  <c r="C163" i="24"/>
  <c r="D163" i="24"/>
  <c r="B164" i="24"/>
  <c r="C164" i="24"/>
  <c r="D164" i="24"/>
  <c r="B165" i="24"/>
  <c r="C165" i="24"/>
  <c r="D165" i="24"/>
  <c r="B166" i="24"/>
  <c r="C166" i="24"/>
  <c r="D166" i="24"/>
  <c r="B167" i="24"/>
  <c r="C167" i="24"/>
  <c r="D167" i="24"/>
  <c r="B168" i="24"/>
  <c r="C168" i="24"/>
  <c r="D168" i="24"/>
  <c r="B169" i="24"/>
  <c r="C169" i="24"/>
  <c r="D169" i="24"/>
  <c r="B170" i="24"/>
  <c r="C170" i="24"/>
  <c r="D170" i="24"/>
  <c r="B171" i="24"/>
  <c r="C171" i="24"/>
  <c r="D171" i="24"/>
  <c r="B172" i="24"/>
  <c r="C172" i="24"/>
  <c r="D172" i="24"/>
  <c r="B173" i="24"/>
  <c r="C173" i="24"/>
  <c r="D173" i="24"/>
  <c r="B174" i="24"/>
  <c r="C174" i="24"/>
  <c r="D174" i="24"/>
  <c r="B175" i="24"/>
  <c r="C175" i="24"/>
  <c r="D175" i="24"/>
  <c r="B176" i="24"/>
  <c r="C176" i="24"/>
  <c r="D176" i="24"/>
  <c r="B177" i="24"/>
  <c r="C177" i="24"/>
  <c r="D177" i="24"/>
  <c r="B178" i="24"/>
  <c r="C178" i="24"/>
  <c r="D178" i="24"/>
  <c r="B179" i="24"/>
  <c r="C179" i="24"/>
  <c r="D179" i="24"/>
  <c r="B180" i="24"/>
  <c r="C180" i="24"/>
  <c r="D180" i="24"/>
  <c r="B181" i="24"/>
  <c r="C181" i="24"/>
  <c r="D181" i="24"/>
  <c r="B182" i="24"/>
  <c r="C182" i="24"/>
  <c r="D182" i="24"/>
  <c r="B183" i="24"/>
  <c r="C183" i="24"/>
  <c r="D183" i="24"/>
  <c r="B184" i="24"/>
  <c r="C184" i="24"/>
  <c r="D184" i="24"/>
  <c r="B185" i="24"/>
  <c r="C185" i="24"/>
  <c r="D185" i="24"/>
  <c r="B186" i="24"/>
  <c r="C186" i="24"/>
  <c r="D186" i="24"/>
  <c r="B187" i="24"/>
  <c r="C187" i="24"/>
  <c r="D187" i="24"/>
  <c r="B188" i="24"/>
  <c r="C188" i="24"/>
  <c r="D188" i="24"/>
  <c r="B189" i="24"/>
  <c r="C189" i="24"/>
  <c r="D189" i="24"/>
  <c r="B190" i="24"/>
  <c r="C190" i="24"/>
  <c r="D190" i="24"/>
  <c r="B191" i="24"/>
  <c r="C191" i="24"/>
  <c r="D191" i="24"/>
  <c r="B192" i="24"/>
  <c r="C192" i="24"/>
  <c r="D192" i="24"/>
  <c r="B193" i="24"/>
  <c r="C193" i="24"/>
  <c r="D193" i="24"/>
  <c r="B194" i="24"/>
  <c r="C194" i="24"/>
  <c r="D194" i="24"/>
  <c r="B195" i="24"/>
  <c r="C195" i="24"/>
  <c r="D195" i="24"/>
  <c r="B196" i="24"/>
  <c r="C196" i="24"/>
  <c r="D196" i="24"/>
  <c r="B197" i="24"/>
  <c r="C197" i="24"/>
  <c r="D197" i="24"/>
  <c r="B198" i="24"/>
  <c r="C198" i="24"/>
  <c r="D198" i="24"/>
  <c r="B199" i="24"/>
  <c r="C199" i="24"/>
  <c r="D199" i="24"/>
  <c r="B200" i="24"/>
  <c r="C200" i="24"/>
  <c r="D200" i="24"/>
  <c r="B201" i="24"/>
  <c r="C201" i="24"/>
  <c r="D201" i="24"/>
  <c r="B202" i="24"/>
  <c r="C202" i="24"/>
  <c r="D202" i="24"/>
  <c r="B203" i="24"/>
  <c r="C203" i="24"/>
  <c r="D203" i="24"/>
  <c r="B204" i="24"/>
  <c r="C204" i="24"/>
  <c r="D204" i="24"/>
  <c r="B205" i="24"/>
  <c r="C205" i="24"/>
  <c r="D205" i="24"/>
  <c r="B206" i="24"/>
  <c r="C206" i="24"/>
  <c r="D206" i="24"/>
  <c r="B207" i="24"/>
  <c r="C207" i="24"/>
  <c r="D207" i="24"/>
  <c r="B208" i="24"/>
  <c r="C208" i="24"/>
  <c r="D208" i="24"/>
  <c r="B209" i="24"/>
  <c r="C209" i="24"/>
  <c r="D209" i="24"/>
  <c r="B210" i="24"/>
  <c r="C210" i="24"/>
  <c r="D210" i="24"/>
  <c r="B211" i="24"/>
  <c r="C211" i="24"/>
  <c r="D211" i="24"/>
  <c r="B212" i="24"/>
  <c r="C212" i="24"/>
  <c r="D212" i="24"/>
  <c r="B213" i="24"/>
  <c r="C213" i="24"/>
  <c r="D213" i="24"/>
  <c r="B214" i="24"/>
  <c r="C214" i="24"/>
  <c r="D214" i="24"/>
  <c r="B215" i="24"/>
  <c r="C215" i="24"/>
  <c r="D215" i="24"/>
  <c r="B216" i="24"/>
  <c r="C216" i="24"/>
  <c r="D216" i="24"/>
  <c r="B217" i="24"/>
  <c r="C217" i="24"/>
  <c r="D217" i="24"/>
  <c r="B218" i="24"/>
  <c r="C218" i="24"/>
  <c r="D218" i="24"/>
  <c r="B219" i="24"/>
  <c r="C219" i="24"/>
  <c r="D219" i="24"/>
  <c r="B220" i="24"/>
  <c r="C220" i="24"/>
  <c r="D220" i="24"/>
  <c r="B221" i="24"/>
  <c r="C221" i="24"/>
  <c r="D221" i="24"/>
  <c r="B222" i="24"/>
  <c r="C222" i="24"/>
  <c r="D222" i="24"/>
  <c r="B223" i="24"/>
  <c r="C223" i="24"/>
  <c r="D223" i="24"/>
  <c r="B224" i="24"/>
  <c r="C224" i="24"/>
  <c r="D224" i="24"/>
  <c r="B225" i="24"/>
  <c r="C225" i="24"/>
  <c r="D225" i="24"/>
  <c r="B226" i="24"/>
  <c r="C226" i="24"/>
  <c r="D226" i="24"/>
  <c r="B227" i="24"/>
  <c r="C227" i="24"/>
  <c r="D227" i="24"/>
  <c r="B228" i="24"/>
  <c r="C228" i="24"/>
  <c r="D228" i="24"/>
  <c r="B229" i="24"/>
  <c r="C229" i="24"/>
  <c r="D229" i="24"/>
  <c r="B230" i="24"/>
  <c r="C230" i="24"/>
  <c r="D230" i="24"/>
  <c r="B231" i="24"/>
  <c r="C231" i="24"/>
  <c r="D231" i="24"/>
  <c r="B232" i="24"/>
  <c r="C232" i="24"/>
  <c r="D232" i="24"/>
  <c r="B233" i="24"/>
  <c r="C233" i="24"/>
  <c r="D233" i="24"/>
  <c r="B234" i="24"/>
  <c r="C234" i="24"/>
  <c r="D234" i="24"/>
  <c r="B235" i="24"/>
  <c r="C235" i="24"/>
  <c r="D235" i="24"/>
  <c r="B236" i="24"/>
  <c r="C236" i="24"/>
  <c r="D236" i="24"/>
  <c r="B237" i="24"/>
  <c r="C237" i="24"/>
  <c r="D237" i="24"/>
  <c r="B238" i="24"/>
  <c r="C238" i="24"/>
  <c r="D238" i="24"/>
  <c r="B239" i="24"/>
  <c r="C239" i="24"/>
  <c r="D239" i="24"/>
  <c r="B240" i="24"/>
  <c r="C240" i="24"/>
  <c r="D240" i="24"/>
  <c r="B241" i="24"/>
  <c r="C241" i="24"/>
  <c r="D241" i="24"/>
  <c r="B242" i="24"/>
  <c r="C242" i="24"/>
  <c r="D242" i="24"/>
  <c r="B243" i="24"/>
  <c r="C243" i="24"/>
  <c r="D243" i="24"/>
  <c r="B244" i="24"/>
  <c r="C244" i="24"/>
  <c r="D244" i="24"/>
  <c r="B245" i="24"/>
  <c r="C245" i="24"/>
  <c r="D245" i="24"/>
  <c r="B246" i="24"/>
  <c r="C246" i="24"/>
  <c r="D246" i="24"/>
  <c r="B247" i="24"/>
  <c r="C247" i="24"/>
  <c r="D247" i="24"/>
  <c r="B248" i="24"/>
  <c r="C248" i="24"/>
  <c r="D248" i="24"/>
  <c r="B249" i="24"/>
  <c r="C249" i="24"/>
  <c r="D249" i="24"/>
  <c r="B250" i="24"/>
  <c r="C250" i="24"/>
  <c r="D250" i="24"/>
  <c r="B251" i="24"/>
  <c r="C251" i="24"/>
  <c r="D251" i="24"/>
  <c r="B252" i="24"/>
  <c r="C252" i="24"/>
  <c r="D252" i="24"/>
  <c r="B253" i="24"/>
  <c r="C253" i="24"/>
  <c r="D253" i="24"/>
  <c r="B254" i="24"/>
  <c r="C254" i="24"/>
  <c r="D254" i="24"/>
  <c r="B255" i="24"/>
  <c r="C255" i="24"/>
  <c r="D255" i="24"/>
  <c r="B256" i="24"/>
  <c r="C256" i="24"/>
  <c r="D256" i="24"/>
  <c r="B257" i="24"/>
  <c r="C257" i="24"/>
  <c r="D257" i="24"/>
  <c r="B258" i="24"/>
  <c r="C258" i="24"/>
  <c r="D258" i="24"/>
  <c r="B259" i="24"/>
  <c r="C259" i="24"/>
  <c r="D259" i="24"/>
  <c r="B260" i="24"/>
  <c r="C260" i="24"/>
  <c r="D260" i="24"/>
  <c r="B261" i="24"/>
  <c r="C261" i="24"/>
  <c r="D261" i="24"/>
  <c r="B262" i="24"/>
  <c r="C262" i="24"/>
  <c r="D262" i="24"/>
  <c r="B263" i="24"/>
  <c r="C263" i="24"/>
  <c r="D263" i="24"/>
  <c r="B264" i="24"/>
  <c r="C264" i="24"/>
  <c r="D264" i="24"/>
  <c r="B265" i="24"/>
  <c r="C265" i="24"/>
  <c r="D265" i="24"/>
  <c r="B266" i="24"/>
  <c r="C266" i="24"/>
  <c r="D266" i="24"/>
  <c r="B267" i="24"/>
  <c r="C267" i="24"/>
  <c r="D267" i="24"/>
  <c r="B268" i="24"/>
  <c r="C268" i="24"/>
  <c r="D268" i="24"/>
  <c r="B269" i="24"/>
  <c r="C269" i="24"/>
  <c r="D269" i="24"/>
  <c r="B270" i="24"/>
  <c r="C270" i="24"/>
  <c r="D270" i="24"/>
  <c r="B271" i="24"/>
  <c r="C271" i="24"/>
  <c r="D271" i="24"/>
  <c r="B272" i="24"/>
  <c r="C272" i="24"/>
  <c r="D272" i="24"/>
  <c r="B273" i="24"/>
  <c r="C273" i="24"/>
  <c r="D273" i="24"/>
  <c r="B274" i="24"/>
  <c r="C274" i="24"/>
  <c r="D274" i="24"/>
  <c r="B275" i="24"/>
  <c r="C275" i="24"/>
  <c r="D275" i="24"/>
  <c r="B276" i="24"/>
  <c r="C276" i="24"/>
  <c r="D276" i="24"/>
  <c r="B277" i="24"/>
  <c r="C277" i="24"/>
  <c r="D277" i="24"/>
  <c r="B278" i="24"/>
  <c r="C278" i="24"/>
  <c r="D278" i="24"/>
  <c r="B279" i="24"/>
  <c r="C279" i="24"/>
  <c r="D279" i="24"/>
  <c r="B280" i="24"/>
  <c r="C280" i="24"/>
  <c r="D280" i="24"/>
  <c r="B281" i="24"/>
  <c r="C281" i="24"/>
  <c r="D281" i="24"/>
  <c r="B282" i="24"/>
  <c r="C282" i="24"/>
  <c r="D282" i="24"/>
  <c r="B283" i="24"/>
  <c r="C283" i="24"/>
  <c r="D283" i="24"/>
  <c r="B284" i="24"/>
  <c r="C284" i="24"/>
  <c r="D284" i="24"/>
  <c r="B285" i="24"/>
  <c r="C285" i="24"/>
  <c r="D285" i="24"/>
  <c r="B286" i="24"/>
  <c r="C286" i="24"/>
  <c r="D286" i="24"/>
  <c r="B287" i="24"/>
  <c r="C287" i="24"/>
  <c r="D287" i="24"/>
  <c r="B288" i="24"/>
  <c r="C288" i="24"/>
  <c r="D288" i="24"/>
  <c r="B289" i="24"/>
  <c r="C289" i="24"/>
  <c r="D289" i="24"/>
  <c r="B290" i="24"/>
  <c r="C290" i="24"/>
  <c r="D290" i="24"/>
  <c r="B291" i="24"/>
  <c r="C291" i="24"/>
  <c r="D291" i="24"/>
  <c r="B292" i="24"/>
  <c r="C292" i="24"/>
  <c r="D292" i="24"/>
  <c r="B293" i="24"/>
  <c r="C293" i="24"/>
  <c r="D293" i="24"/>
  <c r="B294" i="24"/>
  <c r="C294" i="24"/>
  <c r="D294" i="24"/>
  <c r="B295" i="24"/>
  <c r="C295" i="24"/>
  <c r="D295" i="24"/>
  <c r="B296" i="24"/>
  <c r="C296" i="24"/>
  <c r="D296" i="24"/>
  <c r="B297" i="24"/>
  <c r="C297" i="24"/>
  <c r="D297" i="24"/>
  <c r="B298" i="24"/>
  <c r="C298" i="24"/>
  <c r="D298" i="24"/>
  <c r="B299" i="24"/>
  <c r="C299" i="24"/>
  <c r="D299" i="24"/>
  <c r="B300" i="24"/>
  <c r="C300" i="24"/>
  <c r="D300" i="24"/>
  <c r="B301" i="24"/>
  <c r="C301" i="24"/>
  <c r="D301" i="24"/>
  <c r="B302" i="24"/>
  <c r="C302" i="24"/>
  <c r="D302" i="24"/>
  <c r="B303" i="24"/>
  <c r="C303" i="24"/>
  <c r="D303" i="24"/>
  <c r="B304" i="24"/>
  <c r="C304" i="24"/>
  <c r="D304" i="24"/>
  <c r="B305" i="24"/>
  <c r="C305" i="24"/>
  <c r="D305" i="24"/>
  <c r="B306" i="24"/>
  <c r="C306" i="24"/>
  <c r="D306" i="24"/>
  <c r="B307" i="24"/>
  <c r="C307" i="24"/>
  <c r="D307" i="24"/>
  <c r="B308" i="24"/>
  <c r="C308" i="24"/>
  <c r="D308" i="24"/>
  <c r="B309" i="24"/>
  <c r="C309" i="24"/>
  <c r="D309" i="24"/>
  <c r="B310" i="24"/>
  <c r="C310" i="24"/>
  <c r="D310" i="24"/>
  <c r="B311" i="24"/>
  <c r="C311" i="24"/>
  <c r="D311" i="24"/>
  <c r="B312" i="24"/>
  <c r="C312" i="24"/>
  <c r="D312" i="24"/>
  <c r="B313" i="24"/>
  <c r="C313" i="24"/>
  <c r="D313" i="24"/>
  <c r="B314" i="24"/>
  <c r="C314" i="24"/>
  <c r="D314" i="24"/>
  <c r="B315" i="24"/>
  <c r="C315" i="24"/>
  <c r="D315" i="24"/>
  <c r="B316" i="24"/>
  <c r="C316" i="24"/>
  <c r="D316" i="24"/>
  <c r="B317" i="24"/>
  <c r="C317" i="24"/>
  <c r="D317" i="24"/>
  <c r="B318" i="24"/>
  <c r="C318" i="24"/>
  <c r="D318" i="24"/>
  <c r="B319" i="24"/>
  <c r="C319" i="24"/>
  <c r="D319" i="24"/>
  <c r="B320" i="24"/>
  <c r="C320" i="24"/>
  <c r="D320" i="24"/>
  <c r="B321" i="24"/>
  <c r="C321" i="24"/>
  <c r="D321" i="24"/>
  <c r="B322" i="24"/>
  <c r="C322" i="24"/>
  <c r="D322" i="24"/>
  <c r="B323" i="24"/>
  <c r="C323" i="24"/>
  <c r="D323" i="24"/>
  <c r="B324" i="24"/>
  <c r="C324" i="24"/>
  <c r="D324" i="24"/>
  <c r="B325" i="24"/>
  <c r="C325" i="24"/>
  <c r="D325" i="24"/>
  <c r="B326" i="24"/>
  <c r="C326" i="24"/>
  <c r="D326" i="24"/>
  <c r="B327" i="24"/>
  <c r="C327" i="24"/>
  <c r="D327" i="24"/>
  <c r="B328" i="24"/>
  <c r="C328" i="24"/>
  <c r="D328" i="24"/>
  <c r="B329" i="24"/>
  <c r="C329" i="24"/>
  <c r="D329" i="24"/>
  <c r="B330" i="24"/>
  <c r="C330" i="24"/>
  <c r="D330" i="24"/>
  <c r="B331" i="24"/>
  <c r="C331" i="24"/>
  <c r="D331" i="24"/>
  <c r="B332" i="24"/>
  <c r="C332" i="24"/>
  <c r="D332" i="24"/>
  <c r="B333" i="24"/>
  <c r="C333" i="24"/>
  <c r="D333" i="24"/>
  <c r="B334" i="24"/>
  <c r="C334" i="24"/>
  <c r="D334" i="24"/>
  <c r="B335" i="24"/>
  <c r="C335" i="24"/>
  <c r="D335" i="24"/>
  <c r="B336" i="24"/>
  <c r="C336" i="24"/>
  <c r="D336" i="24"/>
  <c r="B337" i="24"/>
  <c r="C337" i="24"/>
  <c r="D337" i="24"/>
  <c r="B338" i="24"/>
  <c r="C338" i="24"/>
  <c r="D338" i="24"/>
  <c r="B339" i="24"/>
  <c r="C339" i="24"/>
  <c r="D339" i="24"/>
  <c r="B340" i="24"/>
  <c r="C340" i="24"/>
  <c r="D340" i="24"/>
  <c r="B341" i="24"/>
  <c r="C341" i="24"/>
  <c r="D341" i="24"/>
  <c r="B342" i="24"/>
  <c r="C342" i="24"/>
  <c r="D342" i="24"/>
  <c r="B343" i="24"/>
  <c r="C343" i="24"/>
  <c r="D343" i="24"/>
  <c r="B344" i="24"/>
  <c r="C344" i="24"/>
  <c r="D344" i="24"/>
  <c r="B345" i="24"/>
  <c r="C345" i="24"/>
  <c r="D345" i="24"/>
  <c r="B346" i="24"/>
  <c r="C346" i="24"/>
  <c r="D346" i="24"/>
  <c r="B347" i="24"/>
  <c r="C347" i="24"/>
  <c r="D347" i="24"/>
  <c r="B348" i="24"/>
  <c r="C348" i="24"/>
  <c r="D348" i="24"/>
  <c r="B349" i="24"/>
  <c r="C349" i="24"/>
  <c r="D349" i="24"/>
  <c r="B350" i="24"/>
  <c r="C350" i="24"/>
  <c r="D350" i="24"/>
  <c r="B351" i="24"/>
  <c r="C351" i="24"/>
  <c r="D351" i="24"/>
  <c r="B352" i="24"/>
  <c r="C352" i="24"/>
  <c r="D352" i="24"/>
  <c r="B353" i="24"/>
  <c r="C353" i="24"/>
  <c r="D353" i="24"/>
  <c r="B354" i="24"/>
  <c r="C354" i="24"/>
  <c r="D354" i="24"/>
  <c r="B355" i="24"/>
  <c r="C355" i="24"/>
  <c r="D355" i="24"/>
  <c r="B356" i="24"/>
  <c r="C356" i="24"/>
  <c r="D356" i="24"/>
  <c r="B357" i="24"/>
  <c r="C357" i="24"/>
  <c r="D357" i="24"/>
  <c r="B358" i="24"/>
  <c r="C358" i="24"/>
  <c r="D358" i="24"/>
  <c r="B359" i="24"/>
  <c r="C359" i="24"/>
  <c r="D359" i="24"/>
  <c r="B360" i="24"/>
  <c r="C360" i="24"/>
  <c r="D360" i="24"/>
  <c r="B361" i="24"/>
  <c r="C361" i="24"/>
  <c r="D361" i="24"/>
  <c r="B362" i="24"/>
  <c r="C362" i="24"/>
  <c r="D362" i="24"/>
  <c r="B363" i="24"/>
  <c r="C363" i="24"/>
  <c r="D363" i="24"/>
  <c r="B364" i="24"/>
  <c r="C364" i="24"/>
  <c r="D364" i="24"/>
  <c r="B365" i="24"/>
  <c r="C365" i="24"/>
  <c r="D365" i="24"/>
  <c r="B366" i="24"/>
  <c r="C366" i="24"/>
  <c r="D366" i="24"/>
  <c r="B367" i="24"/>
  <c r="C367" i="24"/>
  <c r="D367" i="24"/>
  <c r="B368" i="24"/>
  <c r="C368" i="24"/>
  <c r="D368" i="24"/>
  <c r="B369" i="24"/>
  <c r="C369" i="24"/>
  <c r="D369" i="24"/>
  <c r="B370" i="24"/>
  <c r="C370" i="24"/>
  <c r="D370" i="24"/>
  <c r="B371" i="24"/>
  <c r="C371" i="24"/>
  <c r="D371" i="24"/>
  <c r="B372" i="24"/>
  <c r="C372" i="24"/>
  <c r="D372" i="24"/>
  <c r="B373" i="24"/>
  <c r="C373" i="24"/>
  <c r="D373" i="24"/>
  <c r="B374" i="24"/>
  <c r="C374" i="24"/>
  <c r="D374" i="24"/>
  <c r="B375" i="24"/>
  <c r="C375" i="24"/>
  <c r="D375" i="24"/>
  <c r="B376" i="24"/>
  <c r="C376" i="24"/>
  <c r="D376" i="24"/>
  <c r="B377" i="24"/>
  <c r="C377" i="24"/>
  <c r="D377" i="24"/>
  <c r="B378" i="24"/>
  <c r="C378" i="24"/>
  <c r="D378" i="24"/>
  <c r="B379" i="24"/>
  <c r="C379" i="24"/>
  <c r="D379" i="24"/>
  <c r="B380" i="24"/>
  <c r="C380" i="24"/>
  <c r="D380" i="24"/>
  <c r="B381" i="24"/>
  <c r="C381" i="24"/>
  <c r="D381" i="24"/>
  <c r="B382" i="24"/>
  <c r="C382" i="24"/>
  <c r="D382" i="24"/>
  <c r="B383" i="24"/>
  <c r="C383" i="24"/>
  <c r="D383" i="24"/>
  <c r="B384" i="24"/>
  <c r="C384" i="24"/>
  <c r="D384" i="24"/>
  <c r="B385" i="24"/>
  <c r="C385" i="24"/>
  <c r="D385" i="24"/>
  <c r="B386" i="24"/>
  <c r="C386" i="24"/>
  <c r="D386" i="24"/>
  <c r="B387" i="24"/>
  <c r="C387" i="24"/>
  <c r="D387" i="24"/>
  <c r="B388" i="24"/>
  <c r="C388" i="24"/>
  <c r="D388" i="24"/>
  <c r="B389" i="24"/>
  <c r="C389" i="24"/>
  <c r="D389" i="24"/>
  <c r="B390" i="24"/>
  <c r="C390" i="24"/>
  <c r="D390" i="24"/>
  <c r="B391" i="24"/>
  <c r="C391" i="24"/>
  <c r="D391" i="24"/>
  <c r="B392" i="24"/>
  <c r="C392" i="24"/>
  <c r="D392" i="24"/>
  <c r="B393" i="24"/>
  <c r="C393" i="24"/>
  <c r="D393" i="24"/>
  <c r="B394" i="24"/>
  <c r="C394" i="24"/>
  <c r="D394" i="24"/>
  <c r="B395" i="24"/>
  <c r="C395" i="24"/>
  <c r="D395" i="24"/>
  <c r="B396" i="24"/>
  <c r="C396" i="24"/>
  <c r="D396" i="24"/>
  <c r="B397" i="24"/>
  <c r="C397" i="24"/>
  <c r="D397" i="24"/>
  <c r="B398" i="24"/>
  <c r="C398" i="24"/>
  <c r="D398" i="24"/>
  <c r="B399" i="24"/>
  <c r="C399" i="24"/>
  <c r="D399" i="24"/>
  <c r="B400" i="24"/>
  <c r="C400" i="24"/>
  <c r="D400" i="24"/>
  <c r="B401" i="24"/>
  <c r="C401" i="24"/>
  <c r="D401" i="24"/>
  <c r="B402" i="24"/>
  <c r="C402" i="24"/>
  <c r="D402" i="24"/>
  <c r="B403" i="24"/>
  <c r="C403" i="24"/>
  <c r="D403" i="24"/>
  <c r="B404" i="24"/>
  <c r="C404" i="24"/>
  <c r="D404" i="24"/>
  <c r="B405" i="24"/>
  <c r="C405" i="24"/>
  <c r="D405" i="24"/>
  <c r="B406" i="24"/>
  <c r="C406" i="24"/>
  <c r="D406" i="24"/>
  <c r="B407" i="24"/>
  <c r="C407" i="24"/>
  <c r="D407" i="24"/>
  <c r="B408" i="24"/>
  <c r="C408" i="24"/>
  <c r="D408" i="24"/>
  <c r="B409" i="24"/>
  <c r="C409" i="24"/>
  <c r="D409" i="24"/>
  <c r="B410" i="24"/>
  <c r="C410" i="24"/>
  <c r="D410" i="24"/>
  <c r="B411" i="24"/>
  <c r="C411" i="24"/>
  <c r="D411" i="24"/>
  <c r="B412" i="24"/>
  <c r="C412" i="24"/>
  <c r="D412" i="24"/>
  <c r="B413" i="24"/>
  <c r="C413" i="24"/>
  <c r="D413" i="24"/>
  <c r="B414" i="24"/>
  <c r="C414" i="24"/>
  <c r="D414" i="24"/>
  <c r="B415" i="24"/>
  <c r="C415" i="24"/>
  <c r="D415" i="24"/>
  <c r="B416" i="24"/>
  <c r="C416" i="24"/>
  <c r="D416" i="24"/>
  <c r="B417" i="24"/>
  <c r="C417" i="24"/>
  <c r="D417" i="24"/>
  <c r="B418" i="24"/>
  <c r="C418" i="24"/>
  <c r="D418" i="24"/>
  <c r="B419" i="24"/>
  <c r="C419" i="24"/>
  <c r="D419" i="24"/>
  <c r="B420" i="24"/>
  <c r="C420" i="24"/>
  <c r="D420" i="24"/>
  <c r="B421" i="24"/>
  <c r="C421" i="24"/>
  <c r="D421" i="24"/>
  <c r="B422" i="24"/>
  <c r="C422" i="24"/>
  <c r="D422" i="24"/>
  <c r="B423" i="24"/>
  <c r="C423" i="24"/>
  <c r="D423" i="24"/>
  <c r="B424" i="24"/>
  <c r="C424" i="24"/>
  <c r="D424" i="24"/>
  <c r="B425" i="24"/>
  <c r="C425" i="24"/>
  <c r="D425" i="24"/>
  <c r="B426" i="24"/>
  <c r="C426" i="24"/>
  <c r="D426" i="24"/>
  <c r="B427" i="24"/>
  <c r="C427" i="24"/>
  <c r="D427" i="24"/>
  <c r="B428" i="24"/>
  <c r="C428" i="24"/>
  <c r="D428" i="24"/>
  <c r="B429" i="24"/>
  <c r="C429" i="24"/>
  <c r="D429" i="24"/>
  <c r="B430" i="24"/>
  <c r="C430" i="24"/>
  <c r="D430" i="24"/>
  <c r="B431" i="24"/>
  <c r="C431" i="24"/>
  <c r="D431" i="24"/>
  <c r="B432" i="24"/>
  <c r="C432" i="24"/>
  <c r="D432" i="24"/>
  <c r="B433" i="24"/>
  <c r="C433" i="24"/>
  <c r="D433" i="24"/>
  <c r="B434" i="24"/>
  <c r="C434" i="24"/>
  <c r="D434" i="24"/>
  <c r="B435" i="24"/>
  <c r="C435" i="24"/>
  <c r="D435" i="24"/>
  <c r="B436" i="24"/>
  <c r="C436" i="24"/>
  <c r="D436" i="24"/>
  <c r="B437" i="24"/>
  <c r="C437" i="24"/>
  <c r="D437" i="24"/>
  <c r="B438" i="24"/>
  <c r="C438" i="24"/>
  <c r="D438" i="24"/>
  <c r="B439" i="24"/>
  <c r="C439" i="24"/>
  <c r="D439" i="24"/>
  <c r="B440" i="24"/>
  <c r="C440" i="24"/>
  <c r="D440" i="24"/>
  <c r="B441" i="24"/>
  <c r="C441" i="24"/>
  <c r="D441" i="24"/>
  <c r="B442" i="24"/>
  <c r="C442" i="24"/>
  <c r="D442" i="24"/>
  <c r="B443" i="24"/>
  <c r="C443" i="24"/>
  <c r="D443" i="24"/>
  <c r="B444" i="24"/>
  <c r="C444" i="24"/>
  <c r="D444" i="24"/>
  <c r="B445" i="24"/>
  <c r="C445" i="24"/>
  <c r="D445" i="24"/>
  <c r="B446" i="24"/>
  <c r="C446" i="24"/>
  <c r="D446" i="24"/>
  <c r="B447" i="24"/>
  <c r="C447" i="24"/>
  <c r="D447" i="24"/>
  <c r="B448" i="24"/>
  <c r="C448" i="24"/>
  <c r="D448" i="24"/>
  <c r="B449" i="24"/>
  <c r="C449" i="24"/>
  <c r="D449" i="24"/>
  <c r="B450" i="24"/>
  <c r="C450" i="24"/>
  <c r="D450" i="24"/>
  <c r="B451" i="24"/>
  <c r="C451" i="24"/>
  <c r="D451" i="24"/>
  <c r="B452" i="24"/>
  <c r="C452" i="24"/>
  <c r="D452" i="24"/>
  <c r="B453" i="24"/>
  <c r="C453" i="24"/>
  <c r="D453" i="24"/>
  <c r="B454" i="24"/>
  <c r="C454" i="24"/>
  <c r="D454" i="24"/>
  <c r="B455" i="24"/>
  <c r="C455" i="24"/>
  <c r="D455" i="24"/>
  <c r="B456" i="24"/>
  <c r="C456" i="24"/>
  <c r="D456" i="24"/>
  <c r="B457" i="24"/>
  <c r="C457" i="24"/>
  <c r="D457" i="24"/>
  <c r="B458" i="24"/>
  <c r="C458" i="24"/>
  <c r="D458" i="24"/>
  <c r="B459" i="24"/>
  <c r="C459" i="24"/>
  <c r="D459" i="24"/>
  <c r="B460" i="24"/>
  <c r="C460" i="24"/>
  <c r="D460" i="24"/>
  <c r="B461" i="24"/>
  <c r="C461" i="24"/>
  <c r="D461" i="24"/>
  <c r="B462" i="24"/>
  <c r="C462" i="24"/>
  <c r="D462" i="24"/>
  <c r="B463" i="24"/>
  <c r="C463" i="24"/>
  <c r="D463" i="24"/>
  <c r="B464" i="24"/>
  <c r="C464" i="24"/>
  <c r="D464" i="24"/>
  <c r="B465" i="24"/>
  <c r="C465" i="24"/>
  <c r="D465" i="24"/>
  <c r="B466" i="24"/>
  <c r="C466" i="24"/>
  <c r="D466" i="24"/>
  <c r="B467" i="24"/>
  <c r="C467" i="24"/>
  <c r="D467" i="24"/>
  <c r="B468" i="24"/>
  <c r="C468" i="24"/>
  <c r="D468" i="24"/>
  <c r="B469" i="24"/>
  <c r="C469" i="24"/>
  <c r="D469" i="24"/>
  <c r="B470" i="24"/>
  <c r="C470" i="24"/>
  <c r="D470" i="24"/>
  <c r="B471" i="24"/>
  <c r="C471" i="24"/>
  <c r="D471" i="24"/>
  <c r="B472" i="24"/>
  <c r="C472" i="24"/>
  <c r="D472" i="24"/>
  <c r="B473" i="24"/>
  <c r="C473" i="24"/>
  <c r="D473" i="24"/>
  <c r="B474" i="24"/>
  <c r="C474" i="24"/>
  <c r="D474" i="24"/>
  <c r="B475" i="24"/>
  <c r="C475" i="24"/>
  <c r="D475" i="24"/>
  <c r="B476" i="24"/>
  <c r="C476" i="24"/>
  <c r="D476" i="24"/>
  <c r="B477" i="24"/>
  <c r="C477" i="24"/>
  <c r="D477" i="24"/>
  <c r="B478" i="24"/>
  <c r="C478" i="24"/>
  <c r="D478" i="24"/>
  <c r="B479" i="24"/>
  <c r="C479" i="24"/>
  <c r="D479" i="24"/>
  <c r="B480" i="24"/>
  <c r="C480" i="24"/>
  <c r="D480" i="24"/>
  <c r="B481" i="24"/>
  <c r="C481" i="24"/>
  <c r="D481" i="24"/>
  <c r="B482" i="24"/>
  <c r="C482" i="24"/>
  <c r="D482" i="24"/>
  <c r="B483" i="24"/>
  <c r="C483" i="24"/>
  <c r="D483" i="24"/>
  <c r="B484" i="24"/>
  <c r="C484" i="24"/>
  <c r="D484" i="24"/>
  <c r="B485" i="24"/>
  <c r="C485" i="24"/>
  <c r="D485" i="24"/>
  <c r="B486" i="24"/>
  <c r="C486" i="24"/>
  <c r="D486" i="24"/>
  <c r="B487" i="24"/>
  <c r="C487" i="24"/>
  <c r="D487" i="24"/>
  <c r="B488" i="24"/>
  <c r="C488" i="24"/>
  <c r="D488" i="24"/>
  <c r="B489" i="24"/>
  <c r="C489" i="24"/>
  <c r="D489" i="24"/>
  <c r="B490" i="24"/>
  <c r="C490" i="24"/>
  <c r="D490" i="24"/>
  <c r="B491" i="24"/>
  <c r="C491" i="24"/>
  <c r="D491" i="24"/>
  <c r="B492" i="24"/>
  <c r="C492" i="24"/>
  <c r="D492" i="24"/>
  <c r="B493" i="24"/>
  <c r="C493" i="24"/>
  <c r="D493" i="24"/>
  <c r="B494" i="24"/>
  <c r="C494" i="24"/>
  <c r="D494" i="24"/>
  <c r="B495" i="24"/>
  <c r="C495" i="24"/>
  <c r="D495" i="24"/>
  <c r="B496" i="24"/>
  <c r="C496" i="24"/>
  <c r="D496" i="24"/>
  <c r="B497" i="24"/>
  <c r="C497" i="24"/>
  <c r="D497" i="24"/>
  <c r="B498" i="24"/>
  <c r="C498" i="24"/>
  <c r="D498" i="24"/>
  <c r="B499" i="24"/>
  <c r="C499" i="24"/>
  <c r="D499" i="24"/>
  <c r="B500" i="24"/>
  <c r="C500" i="24"/>
  <c r="D500" i="24"/>
  <c r="B501" i="24"/>
  <c r="C501" i="24"/>
  <c r="D501" i="24"/>
  <c r="B502" i="24"/>
  <c r="C502" i="24"/>
  <c r="D502" i="24"/>
  <c r="B503" i="24"/>
  <c r="C503" i="24"/>
  <c r="D503" i="24"/>
  <c r="B504" i="24"/>
  <c r="C504" i="24"/>
  <c r="D504" i="24"/>
  <c r="B505" i="24"/>
  <c r="C505" i="24"/>
  <c r="D505" i="24"/>
  <c r="B506" i="24"/>
  <c r="C506" i="24"/>
  <c r="D506" i="24"/>
  <c r="B507" i="24"/>
  <c r="C507" i="24"/>
  <c r="D507" i="24"/>
  <c r="B508" i="24"/>
  <c r="C508" i="24"/>
  <c r="D508" i="24"/>
  <c r="B509" i="24"/>
  <c r="C509" i="24"/>
  <c r="D509" i="24"/>
  <c r="B510" i="24"/>
  <c r="C510" i="24"/>
  <c r="D510" i="24"/>
  <c r="B511" i="24"/>
  <c r="C511" i="24"/>
  <c r="D511" i="24"/>
  <c r="B512" i="24"/>
  <c r="C512" i="24"/>
  <c r="D512" i="24"/>
  <c r="B513" i="24"/>
  <c r="C513" i="24"/>
  <c r="D513" i="24"/>
  <c r="B514" i="24"/>
  <c r="C514" i="24"/>
  <c r="D514" i="24"/>
  <c r="B515" i="24"/>
  <c r="C515" i="24"/>
  <c r="D515" i="24"/>
  <c r="B516" i="24"/>
  <c r="C516" i="24"/>
  <c r="D516" i="24"/>
  <c r="B517" i="24"/>
  <c r="C517" i="24"/>
  <c r="D517" i="24"/>
  <c r="B518" i="24"/>
  <c r="C518" i="24"/>
  <c r="D518" i="24"/>
  <c r="B519" i="24"/>
  <c r="C519" i="24"/>
  <c r="D519" i="24"/>
  <c r="B520" i="24"/>
  <c r="C520" i="24"/>
  <c r="D520" i="24"/>
  <c r="B521" i="24"/>
  <c r="C521" i="24"/>
  <c r="D521" i="24"/>
  <c r="B522" i="24"/>
  <c r="C522" i="24"/>
  <c r="D522" i="24"/>
  <c r="B523" i="24"/>
  <c r="C523" i="24"/>
  <c r="D523" i="24"/>
  <c r="B524" i="24"/>
  <c r="C524" i="24"/>
  <c r="D524" i="24"/>
  <c r="B525" i="24"/>
  <c r="C525" i="24"/>
  <c r="D525" i="24"/>
  <c r="B526" i="24"/>
  <c r="C526" i="24"/>
  <c r="D526" i="24"/>
  <c r="B527" i="24"/>
  <c r="C527" i="24"/>
  <c r="D527" i="24"/>
  <c r="B528" i="24"/>
  <c r="C528" i="24"/>
  <c r="D528" i="24"/>
  <c r="B529" i="24"/>
  <c r="C529" i="24"/>
  <c r="D529" i="24"/>
  <c r="B530" i="24"/>
  <c r="C530" i="24"/>
  <c r="D530" i="24"/>
  <c r="B531" i="24"/>
  <c r="C531" i="24"/>
  <c r="D531" i="24"/>
  <c r="B532" i="24"/>
  <c r="C532" i="24"/>
  <c r="D532" i="24"/>
  <c r="B533" i="24"/>
  <c r="C533" i="24"/>
  <c r="D533" i="24"/>
  <c r="B534" i="24"/>
  <c r="C534" i="24"/>
  <c r="D534" i="24"/>
  <c r="B535" i="24"/>
  <c r="C535" i="24"/>
  <c r="D535" i="24"/>
  <c r="B536" i="24"/>
  <c r="C536" i="24"/>
  <c r="D536" i="24"/>
  <c r="B537" i="24"/>
  <c r="C537" i="24"/>
  <c r="D537" i="24"/>
  <c r="B538" i="24"/>
  <c r="C538" i="24"/>
  <c r="D538" i="24"/>
  <c r="B539" i="24"/>
  <c r="C539" i="24"/>
  <c r="D539" i="24"/>
  <c r="B540" i="24"/>
  <c r="C540" i="24"/>
  <c r="D540" i="24"/>
  <c r="B541" i="24"/>
  <c r="C541" i="24"/>
  <c r="D541" i="24"/>
  <c r="B542" i="24"/>
  <c r="C542" i="24"/>
  <c r="D542" i="24"/>
  <c r="B543" i="24"/>
  <c r="C543" i="24"/>
  <c r="D543" i="24"/>
  <c r="B544" i="24"/>
  <c r="C544" i="24"/>
  <c r="D544" i="24"/>
  <c r="B545" i="24"/>
  <c r="C545" i="24"/>
  <c r="D545" i="24"/>
  <c r="B546" i="24"/>
  <c r="C546" i="24"/>
  <c r="D546" i="24"/>
  <c r="B547" i="24"/>
  <c r="C547" i="24"/>
  <c r="D547" i="24"/>
  <c r="B548" i="24"/>
  <c r="C548" i="24"/>
  <c r="D548" i="24"/>
  <c r="B549" i="24"/>
  <c r="C549" i="24"/>
  <c r="D549" i="24"/>
  <c r="B550" i="24"/>
  <c r="C550" i="24"/>
  <c r="D550" i="24"/>
  <c r="B551" i="24"/>
  <c r="C551" i="24"/>
  <c r="D551" i="24"/>
  <c r="B552" i="24"/>
  <c r="C552" i="24"/>
  <c r="D552" i="24"/>
  <c r="B553" i="24"/>
  <c r="C553" i="24"/>
  <c r="D553" i="24"/>
  <c r="B554" i="24"/>
  <c r="C554" i="24"/>
  <c r="D554" i="24"/>
  <c r="B555" i="24"/>
  <c r="C555" i="24"/>
  <c r="D555" i="24"/>
  <c r="B556" i="24"/>
  <c r="C556" i="24"/>
  <c r="D556" i="24"/>
  <c r="B557" i="24"/>
  <c r="C557" i="24"/>
  <c r="D557" i="24"/>
  <c r="B558" i="24"/>
  <c r="C558" i="24"/>
  <c r="D558" i="24"/>
  <c r="B559" i="24"/>
  <c r="C559" i="24"/>
  <c r="D559" i="24"/>
  <c r="B560" i="24"/>
  <c r="C560" i="24"/>
  <c r="D560" i="24"/>
  <c r="B561" i="24"/>
  <c r="C561" i="24"/>
  <c r="D561" i="24"/>
  <c r="B562" i="24"/>
  <c r="C562" i="24"/>
  <c r="D562" i="24"/>
  <c r="B563" i="24"/>
  <c r="C563" i="24"/>
  <c r="D563" i="24"/>
  <c r="B564" i="24"/>
  <c r="C564" i="24"/>
  <c r="D564" i="24"/>
  <c r="B565" i="24"/>
  <c r="C565" i="24"/>
  <c r="D565" i="24"/>
  <c r="B566" i="24"/>
  <c r="C566" i="24"/>
  <c r="D566" i="24"/>
  <c r="B567" i="24"/>
  <c r="C567" i="24"/>
  <c r="D567" i="24"/>
  <c r="B568" i="24"/>
  <c r="C568" i="24"/>
  <c r="D568" i="24"/>
  <c r="B569" i="24"/>
  <c r="C569" i="24"/>
  <c r="D569" i="24"/>
  <c r="B570" i="24"/>
  <c r="C570" i="24"/>
  <c r="D570" i="24"/>
  <c r="B571" i="24"/>
  <c r="C571" i="24"/>
  <c r="D571" i="24"/>
  <c r="B572" i="24"/>
  <c r="C572" i="24"/>
  <c r="D572" i="24"/>
  <c r="B573" i="24"/>
  <c r="C573" i="24"/>
  <c r="D573" i="24"/>
  <c r="B574" i="24"/>
  <c r="C574" i="24"/>
  <c r="D574" i="24"/>
  <c r="B575" i="24"/>
  <c r="C575" i="24"/>
  <c r="D575" i="24"/>
  <c r="B576" i="24"/>
  <c r="C576" i="24"/>
  <c r="D576" i="24"/>
  <c r="B577" i="24"/>
  <c r="C577" i="24"/>
  <c r="D577" i="24"/>
  <c r="B578" i="24"/>
  <c r="C578" i="24"/>
  <c r="D578" i="24"/>
  <c r="B579" i="24"/>
  <c r="C579" i="24"/>
  <c r="D579" i="24"/>
  <c r="B580" i="24"/>
  <c r="C580" i="24"/>
  <c r="D580" i="24"/>
  <c r="B581" i="24"/>
  <c r="C581" i="24"/>
  <c r="D581" i="24"/>
  <c r="B582" i="24"/>
  <c r="C582" i="24"/>
  <c r="D582" i="24"/>
  <c r="B583" i="24"/>
  <c r="C583" i="24"/>
  <c r="D583" i="24"/>
  <c r="B584" i="24"/>
  <c r="C584" i="24"/>
  <c r="D584" i="24"/>
  <c r="B585" i="24"/>
  <c r="C585" i="24"/>
  <c r="D585" i="24"/>
  <c r="B586" i="24"/>
  <c r="C586" i="24"/>
  <c r="D586" i="24"/>
  <c r="B587" i="24"/>
  <c r="C587" i="24"/>
  <c r="D587" i="24"/>
  <c r="B588" i="24"/>
  <c r="C588" i="24"/>
  <c r="D588" i="24"/>
  <c r="B589" i="24"/>
  <c r="C589" i="24"/>
  <c r="D589" i="24"/>
  <c r="B590" i="24"/>
  <c r="C590" i="24"/>
  <c r="D590" i="24"/>
  <c r="B591" i="24"/>
  <c r="C591" i="24"/>
  <c r="D591" i="24"/>
  <c r="B592" i="24"/>
  <c r="C592" i="24"/>
  <c r="D592" i="24"/>
  <c r="B593" i="24"/>
  <c r="C593" i="24"/>
  <c r="D593" i="24"/>
  <c r="B594" i="24"/>
  <c r="C594" i="24"/>
  <c r="D594" i="24"/>
  <c r="B595" i="24"/>
  <c r="C595" i="24"/>
  <c r="D595" i="24"/>
  <c r="B596" i="24"/>
  <c r="C596" i="24"/>
  <c r="D596" i="24"/>
  <c r="B597" i="24"/>
  <c r="C597" i="24"/>
  <c r="D597" i="24"/>
  <c r="B598" i="24"/>
  <c r="C598" i="24"/>
  <c r="D598" i="24"/>
  <c r="B599" i="24"/>
  <c r="C599" i="24"/>
  <c r="D599" i="24"/>
  <c r="B600" i="24"/>
  <c r="C600" i="24"/>
  <c r="D600" i="24"/>
  <c r="B601" i="24"/>
  <c r="C601" i="24"/>
  <c r="D601" i="24"/>
  <c r="B602" i="24"/>
  <c r="C602" i="24"/>
  <c r="D602" i="24"/>
  <c r="B603" i="24"/>
  <c r="C603" i="24"/>
  <c r="D603" i="24"/>
  <c r="B604" i="24"/>
  <c r="C604" i="24"/>
  <c r="D604" i="24"/>
  <c r="B605" i="24"/>
  <c r="C605" i="24"/>
  <c r="D605" i="24"/>
  <c r="B606" i="24"/>
  <c r="C606" i="24"/>
  <c r="D606" i="24"/>
  <c r="B607" i="24"/>
  <c r="C607" i="24"/>
  <c r="D607" i="24"/>
  <c r="B608" i="24"/>
  <c r="C608" i="24"/>
  <c r="D608" i="24"/>
  <c r="B609" i="24"/>
  <c r="C609" i="24"/>
  <c r="D609" i="24"/>
  <c r="B610" i="24"/>
  <c r="C610" i="24"/>
  <c r="D610" i="24"/>
  <c r="B611" i="24"/>
  <c r="C611" i="24"/>
  <c r="D611" i="24"/>
  <c r="B612" i="24"/>
  <c r="C612" i="24"/>
  <c r="D612" i="24"/>
  <c r="B613" i="24"/>
  <c r="C613" i="24"/>
  <c r="D613" i="24"/>
  <c r="B614" i="24"/>
  <c r="C614" i="24"/>
  <c r="D614" i="24"/>
  <c r="B615" i="24"/>
  <c r="C615" i="24"/>
  <c r="D615" i="24"/>
  <c r="B616" i="24"/>
  <c r="C616" i="24"/>
  <c r="D616" i="24"/>
  <c r="B617" i="24"/>
  <c r="C617" i="24"/>
  <c r="D617" i="24"/>
  <c r="B618" i="24"/>
  <c r="C618" i="24"/>
  <c r="D618" i="24"/>
  <c r="B619" i="24"/>
  <c r="C619" i="24"/>
  <c r="D619" i="24"/>
  <c r="B620" i="24"/>
  <c r="C620" i="24"/>
  <c r="D620" i="24"/>
  <c r="B621" i="24"/>
  <c r="C621" i="24"/>
  <c r="D621" i="24"/>
  <c r="B622" i="24"/>
  <c r="C622" i="24"/>
  <c r="D622" i="24"/>
  <c r="B623" i="24"/>
  <c r="C623" i="24"/>
  <c r="D623" i="24"/>
  <c r="B624" i="24"/>
  <c r="C624" i="24"/>
  <c r="D624" i="24"/>
  <c r="B625" i="24"/>
  <c r="C625" i="24"/>
  <c r="D625" i="24"/>
  <c r="B626" i="24"/>
  <c r="C626" i="24"/>
  <c r="D626" i="24"/>
  <c r="B627" i="24"/>
  <c r="C627" i="24"/>
  <c r="D627" i="24"/>
  <c r="B628" i="24"/>
  <c r="C628" i="24"/>
  <c r="D628" i="24"/>
  <c r="B629" i="24"/>
  <c r="C629" i="24"/>
  <c r="D629" i="24"/>
  <c r="C13" i="24"/>
  <c r="D13" i="24"/>
  <c r="N13" i="22"/>
  <c r="N14" i="22"/>
  <c r="N15" i="22"/>
  <c r="N16" i="22"/>
  <c r="N17" i="22"/>
  <c r="N18" i="22"/>
  <c r="N19" i="22"/>
  <c r="N20" i="22"/>
  <c r="N21" i="22"/>
  <c r="O7" i="12"/>
  <c r="N7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14" i="12"/>
  <c r="L7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F50" i="12"/>
  <c r="G50" i="12"/>
  <c r="H50" i="12"/>
  <c r="F51" i="12"/>
  <c r="G51" i="12"/>
  <c r="H51" i="12"/>
  <c r="F52" i="12"/>
  <c r="G52" i="12"/>
  <c r="H52" i="12"/>
  <c r="F53" i="12"/>
  <c r="G53" i="12"/>
  <c r="H53" i="12"/>
  <c r="F54" i="12"/>
  <c r="G54" i="12"/>
  <c r="H54" i="12"/>
  <c r="F55" i="12"/>
  <c r="G55" i="12"/>
  <c r="H55" i="12"/>
  <c r="F56" i="12"/>
  <c r="G56" i="12"/>
  <c r="H56" i="12"/>
  <c r="F57" i="12"/>
  <c r="G57" i="12"/>
  <c r="H57" i="12"/>
  <c r="F58" i="12"/>
  <c r="G58" i="12"/>
  <c r="H58" i="12"/>
  <c r="F59" i="12"/>
  <c r="G59" i="12"/>
  <c r="H59" i="12"/>
  <c r="F60" i="12"/>
  <c r="G60" i="12"/>
  <c r="H60" i="12"/>
  <c r="F61" i="12"/>
  <c r="G61" i="12"/>
  <c r="H61" i="12"/>
  <c r="F62" i="12"/>
  <c r="G62" i="12"/>
  <c r="H62" i="12"/>
  <c r="F63" i="12"/>
  <c r="G63" i="12"/>
  <c r="H63" i="12"/>
  <c r="F64" i="12"/>
  <c r="G64" i="12"/>
  <c r="H64" i="12"/>
  <c r="F65" i="12"/>
  <c r="G65" i="12"/>
  <c r="H65" i="12"/>
  <c r="F66" i="12"/>
  <c r="G66" i="12"/>
  <c r="H66" i="12"/>
  <c r="F67" i="12"/>
  <c r="G67" i="12"/>
  <c r="H67" i="12"/>
  <c r="F68" i="12"/>
  <c r="G68" i="12"/>
  <c r="H68" i="12"/>
  <c r="F69" i="12"/>
  <c r="G69" i="12"/>
  <c r="H69" i="12"/>
  <c r="F70" i="12"/>
  <c r="G70" i="12"/>
  <c r="H70" i="12"/>
  <c r="F71" i="12"/>
  <c r="G71" i="12"/>
  <c r="H71" i="12"/>
  <c r="F72" i="12"/>
  <c r="G72" i="12"/>
  <c r="H72" i="12"/>
  <c r="F73" i="12"/>
  <c r="G73" i="12"/>
  <c r="H73" i="12"/>
  <c r="F74" i="12"/>
  <c r="G74" i="12"/>
  <c r="H74" i="12"/>
  <c r="F75" i="12"/>
  <c r="G75" i="12"/>
  <c r="H75" i="12"/>
  <c r="F76" i="12"/>
  <c r="G76" i="12"/>
  <c r="H76" i="12"/>
  <c r="F77" i="12"/>
  <c r="G77" i="12"/>
  <c r="H77" i="12"/>
  <c r="F78" i="12"/>
  <c r="G78" i="12"/>
  <c r="H78" i="12"/>
  <c r="F79" i="12"/>
  <c r="G79" i="12"/>
  <c r="H79" i="12"/>
  <c r="F80" i="12"/>
  <c r="G80" i="12"/>
  <c r="H80" i="12"/>
  <c r="F81" i="12"/>
  <c r="G81" i="12"/>
  <c r="H81" i="12"/>
  <c r="F82" i="12"/>
  <c r="G82" i="12"/>
  <c r="H82" i="12"/>
  <c r="F83" i="12"/>
  <c r="G83" i="12"/>
  <c r="H83" i="12"/>
  <c r="F84" i="12"/>
  <c r="G84" i="12"/>
  <c r="H84" i="12"/>
  <c r="F85" i="12"/>
  <c r="G85" i="12"/>
  <c r="H85" i="12"/>
  <c r="F86" i="12"/>
  <c r="G86" i="12"/>
  <c r="H86" i="12"/>
  <c r="F87" i="12"/>
  <c r="G87" i="12"/>
  <c r="H87" i="12"/>
  <c r="F88" i="12"/>
  <c r="G88" i="12"/>
  <c r="H88" i="12"/>
  <c r="F89" i="12"/>
  <c r="G89" i="12"/>
  <c r="H89" i="12"/>
  <c r="F90" i="12"/>
  <c r="G90" i="12"/>
  <c r="H90" i="12"/>
  <c r="F91" i="12"/>
  <c r="G91" i="12"/>
  <c r="H91" i="12"/>
  <c r="F92" i="12"/>
  <c r="G92" i="12"/>
  <c r="H92" i="12"/>
  <c r="F93" i="12"/>
  <c r="G93" i="12"/>
  <c r="H93" i="12"/>
  <c r="F94" i="12"/>
  <c r="G94" i="12"/>
  <c r="H94" i="12"/>
  <c r="F95" i="12"/>
  <c r="G95" i="12"/>
  <c r="H95" i="12"/>
  <c r="F96" i="12"/>
  <c r="G96" i="12"/>
  <c r="H96" i="12"/>
  <c r="F97" i="12"/>
  <c r="G97" i="12"/>
  <c r="H97" i="12"/>
  <c r="F98" i="12"/>
  <c r="G98" i="12"/>
  <c r="H98" i="12"/>
  <c r="F99" i="12"/>
  <c r="G99" i="12"/>
  <c r="H99" i="12"/>
  <c r="F100" i="12"/>
  <c r="G100" i="12"/>
  <c r="H100" i="12"/>
  <c r="F101" i="12"/>
  <c r="G101" i="12"/>
  <c r="H101" i="12"/>
  <c r="F102" i="12"/>
  <c r="G102" i="12"/>
  <c r="H102" i="12"/>
  <c r="F103" i="12"/>
  <c r="G103" i="12"/>
  <c r="H103" i="12"/>
  <c r="F104" i="12"/>
  <c r="G104" i="12"/>
  <c r="H104" i="12"/>
  <c r="F105" i="12"/>
  <c r="G105" i="12"/>
  <c r="H105" i="12"/>
  <c r="F106" i="12"/>
  <c r="G106" i="12"/>
  <c r="H106" i="12"/>
  <c r="F107" i="12"/>
  <c r="G107" i="12"/>
  <c r="H107" i="12"/>
  <c r="F108" i="12"/>
  <c r="G108" i="12"/>
  <c r="H108" i="12"/>
  <c r="F109" i="12"/>
  <c r="G109" i="12"/>
  <c r="H109" i="12"/>
  <c r="F110" i="12"/>
  <c r="G110" i="12"/>
  <c r="H110" i="12"/>
  <c r="F111" i="12"/>
  <c r="G111" i="12"/>
  <c r="H111" i="12"/>
  <c r="F112" i="12"/>
  <c r="G112" i="12"/>
  <c r="H112" i="12"/>
  <c r="F113" i="12"/>
  <c r="G113" i="12"/>
  <c r="H113" i="12"/>
  <c r="F114" i="12"/>
  <c r="G114" i="12"/>
  <c r="H114" i="12"/>
  <c r="F115" i="12"/>
  <c r="G115" i="12"/>
  <c r="H115" i="12"/>
  <c r="F116" i="12"/>
  <c r="G116" i="12"/>
  <c r="H116" i="12"/>
  <c r="F117" i="12"/>
  <c r="G117" i="12"/>
  <c r="H117" i="12"/>
  <c r="F118" i="12"/>
  <c r="G118" i="12"/>
  <c r="H118" i="12"/>
  <c r="F119" i="12"/>
  <c r="G119" i="12"/>
  <c r="H119" i="12"/>
  <c r="F120" i="12"/>
  <c r="G120" i="12"/>
  <c r="H120" i="12"/>
  <c r="F121" i="12"/>
  <c r="G121" i="12"/>
  <c r="H121" i="12"/>
  <c r="F122" i="12"/>
  <c r="G122" i="12"/>
  <c r="H122" i="12"/>
  <c r="F123" i="12"/>
  <c r="G123" i="12"/>
  <c r="H123" i="12"/>
  <c r="F124" i="12"/>
  <c r="G124" i="12"/>
  <c r="H124" i="12"/>
  <c r="F125" i="12"/>
  <c r="G125" i="12"/>
  <c r="H125" i="12"/>
  <c r="F126" i="12"/>
  <c r="G126" i="12"/>
  <c r="H126" i="12"/>
  <c r="F127" i="12"/>
  <c r="G127" i="12"/>
  <c r="H127" i="12"/>
  <c r="F128" i="12"/>
  <c r="G128" i="12"/>
  <c r="H128" i="12"/>
  <c r="F129" i="12"/>
  <c r="G129" i="12"/>
  <c r="H129" i="12"/>
  <c r="F130" i="12"/>
  <c r="G130" i="12"/>
  <c r="H130" i="12"/>
  <c r="F131" i="12"/>
  <c r="G131" i="12"/>
  <c r="H131" i="12"/>
  <c r="F132" i="12"/>
  <c r="G132" i="12"/>
  <c r="H132" i="12"/>
  <c r="F133" i="12"/>
  <c r="G133" i="12"/>
  <c r="H133" i="12"/>
  <c r="F134" i="12"/>
  <c r="G134" i="12"/>
  <c r="H134" i="12"/>
  <c r="F135" i="12"/>
  <c r="G135" i="12"/>
  <c r="H135" i="12"/>
  <c r="F136" i="12"/>
  <c r="G136" i="12"/>
  <c r="H136" i="12"/>
  <c r="F137" i="12"/>
  <c r="G137" i="12"/>
  <c r="H137" i="12"/>
  <c r="F138" i="12"/>
  <c r="G138" i="12"/>
  <c r="H138" i="12"/>
  <c r="F139" i="12"/>
  <c r="G139" i="12"/>
  <c r="H139" i="12"/>
  <c r="F140" i="12"/>
  <c r="G140" i="12"/>
  <c r="H140" i="12"/>
  <c r="F141" i="12"/>
  <c r="G141" i="12"/>
  <c r="H141" i="12"/>
  <c r="F142" i="12"/>
  <c r="G142" i="12"/>
  <c r="H142" i="12"/>
  <c r="F143" i="12"/>
  <c r="G143" i="12"/>
  <c r="H143" i="12"/>
  <c r="F144" i="12"/>
  <c r="G144" i="12"/>
  <c r="H144" i="12"/>
  <c r="F145" i="12"/>
  <c r="G145" i="12"/>
  <c r="H145" i="12"/>
  <c r="F146" i="12"/>
  <c r="G146" i="12"/>
  <c r="H146" i="12"/>
  <c r="F147" i="12"/>
  <c r="G147" i="12"/>
  <c r="H147" i="12"/>
  <c r="F148" i="12"/>
  <c r="G148" i="12"/>
  <c r="H148" i="12"/>
  <c r="F149" i="12"/>
  <c r="G149" i="12"/>
  <c r="H149" i="12"/>
  <c r="F150" i="12"/>
  <c r="G150" i="12"/>
  <c r="H150" i="12"/>
  <c r="F151" i="12"/>
  <c r="G151" i="12"/>
  <c r="H151" i="12"/>
  <c r="F152" i="12"/>
  <c r="G152" i="12"/>
  <c r="H152" i="12"/>
  <c r="F153" i="12"/>
  <c r="G153" i="12"/>
  <c r="H153" i="12"/>
  <c r="F154" i="12"/>
  <c r="G154" i="12"/>
  <c r="H154" i="12"/>
  <c r="F155" i="12"/>
  <c r="G155" i="12"/>
  <c r="H155" i="12"/>
  <c r="F156" i="12"/>
  <c r="G156" i="12"/>
  <c r="H156" i="12"/>
  <c r="F157" i="12"/>
  <c r="G157" i="12"/>
  <c r="H157" i="12"/>
  <c r="F158" i="12"/>
  <c r="G158" i="12"/>
  <c r="H158" i="12"/>
  <c r="F159" i="12"/>
  <c r="G159" i="12"/>
  <c r="H159" i="12"/>
  <c r="F160" i="12"/>
  <c r="G160" i="12"/>
  <c r="H160" i="12"/>
  <c r="F161" i="12"/>
  <c r="G161" i="12"/>
  <c r="H161" i="12"/>
  <c r="F162" i="12"/>
  <c r="G162" i="12"/>
  <c r="H162" i="12"/>
  <c r="F163" i="12"/>
  <c r="G163" i="12"/>
  <c r="H163" i="12"/>
  <c r="F164" i="12"/>
  <c r="G164" i="12"/>
  <c r="H164" i="12"/>
  <c r="F165" i="12"/>
  <c r="G165" i="12"/>
  <c r="H165" i="12"/>
  <c r="F166" i="12"/>
  <c r="G166" i="12"/>
  <c r="H166" i="12"/>
  <c r="F167" i="12"/>
  <c r="G167" i="12"/>
  <c r="H167" i="12"/>
  <c r="F168" i="12"/>
  <c r="G168" i="12"/>
  <c r="H168" i="12"/>
  <c r="F169" i="12"/>
  <c r="G169" i="12"/>
  <c r="H169" i="12"/>
  <c r="F170" i="12"/>
  <c r="G170" i="12"/>
  <c r="H170" i="12"/>
  <c r="F171" i="12"/>
  <c r="G171" i="12"/>
  <c r="H171" i="12"/>
  <c r="F172" i="12"/>
  <c r="G172" i="12"/>
  <c r="H172" i="12"/>
  <c r="F173" i="12"/>
  <c r="G173" i="12"/>
  <c r="H173" i="12"/>
  <c r="F174" i="12"/>
  <c r="G174" i="12"/>
  <c r="H174" i="12"/>
  <c r="F175" i="12"/>
  <c r="G175" i="12"/>
  <c r="H175" i="12"/>
  <c r="F176" i="12"/>
  <c r="G176" i="12"/>
  <c r="H176" i="12"/>
  <c r="F177" i="12"/>
  <c r="G177" i="12"/>
  <c r="H177" i="12"/>
  <c r="F178" i="12"/>
  <c r="G178" i="12"/>
  <c r="H178" i="12"/>
  <c r="F179" i="12"/>
  <c r="G179" i="12"/>
  <c r="H179" i="12"/>
  <c r="F180" i="12"/>
  <c r="G180" i="12"/>
  <c r="H180" i="12"/>
  <c r="F181" i="12"/>
  <c r="G181" i="12"/>
  <c r="H181" i="12"/>
  <c r="F182" i="12"/>
  <c r="G182" i="12"/>
  <c r="H182" i="12"/>
  <c r="F183" i="12"/>
  <c r="G183" i="12"/>
  <c r="H183" i="12"/>
  <c r="F184" i="12"/>
  <c r="G184" i="12"/>
  <c r="H184" i="12"/>
  <c r="F185" i="12"/>
  <c r="G185" i="12"/>
  <c r="H185" i="12"/>
  <c r="F186" i="12"/>
  <c r="G186" i="12"/>
  <c r="H186" i="12"/>
  <c r="F187" i="12"/>
  <c r="G187" i="12"/>
  <c r="H187" i="12"/>
  <c r="F188" i="12"/>
  <c r="G188" i="12"/>
  <c r="H188" i="12"/>
  <c r="F189" i="12"/>
  <c r="G189" i="12"/>
  <c r="H189" i="12"/>
  <c r="F190" i="12"/>
  <c r="G190" i="12"/>
  <c r="H190" i="12"/>
  <c r="F191" i="12"/>
  <c r="G191" i="12"/>
  <c r="H191" i="12"/>
  <c r="F192" i="12"/>
  <c r="G192" i="12"/>
  <c r="H192" i="12"/>
  <c r="F193" i="12"/>
  <c r="G193" i="12"/>
  <c r="H193" i="12"/>
  <c r="F194" i="12"/>
  <c r="G194" i="12"/>
  <c r="H194" i="12"/>
  <c r="F195" i="12"/>
  <c r="G195" i="12"/>
  <c r="H195" i="12"/>
  <c r="F196" i="12"/>
  <c r="G196" i="12"/>
  <c r="H196" i="12"/>
  <c r="F197" i="12"/>
  <c r="G197" i="12"/>
  <c r="H197" i="12"/>
  <c r="F198" i="12"/>
  <c r="G198" i="12"/>
  <c r="H198" i="12"/>
  <c r="F199" i="12"/>
  <c r="G199" i="12"/>
  <c r="H199" i="12"/>
  <c r="F200" i="12"/>
  <c r="G200" i="12"/>
  <c r="H200" i="12"/>
  <c r="F201" i="12"/>
  <c r="G201" i="12"/>
  <c r="H201" i="12"/>
  <c r="F202" i="12"/>
  <c r="G202" i="12"/>
  <c r="H202" i="12"/>
  <c r="F203" i="12"/>
  <c r="G203" i="12"/>
  <c r="H203" i="12"/>
  <c r="F204" i="12"/>
  <c r="G204" i="12"/>
  <c r="H204" i="12"/>
  <c r="F205" i="12"/>
  <c r="G205" i="12"/>
  <c r="H205" i="12"/>
  <c r="F206" i="12"/>
  <c r="G206" i="12"/>
  <c r="H206" i="12"/>
  <c r="F207" i="12"/>
  <c r="G207" i="12"/>
  <c r="H207" i="12"/>
  <c r="F208" i="12"/>
  <c r="G208" i="12"/>
  <c r="H208" i="12"/>
  <c r="F209" i="12"/>
  <c r="G209" i="12"/>
  <c r="H209" i="12"/>
  <c r="F210" i="12"/>
  <c r="G210" i="12"/>
  <c r="H210" i="12"/>
  <c r="F211" i="12"/>
  <c r="G211" i="12"/>
  <c r="H211" i="12"/>
  <c r="F212" i="12"/>
  <c r="G212" i="12"/>
  <c r="H212" i="12"/>
  <c r="F213" i="12"/>
  <c r="G213" i="12"/>
  <c r="H213" i="12"/>
  <c r="F214" i="12"/>
  <c r="G214" i="12"/>
  <c r="H214" i="12"/>
  <c r="F215" i="12"/>
  <c r="G215" i="12"/>
  <c r="H215" i="12"/>
  <c r="F216" i="12"/>
  <c r="G216" i="12"/>
  <c r="H216" i="12"/>
  <c r="F217" i="12"/>
  <c r="G217" i="12"/>
  <c r="H217" i="12"/>
  <c r="F218" i="12"/>
  <c r="G218" i="12"/>
  <c r="H218" i="12"/>
  <c r="F219" i="12"/>
  <c r="G219" i="12"/>
  <c r="H219" i="12"/>
  <c r="F220" i="12"/>
  <c r="G220" i="12"/>
  <c r="H220" i="12"/>
  <c r="F221" i="12"/>
  <c r="G221" i="12"/>
  <c r="H221" i="12"/>
  <c r="F222" i="12"/>
  <c r="G222" i="12"/>
  <c r="H222" i="12"/>
  <c r="F223" i="12"/>
  <c r="G223" i="12"/>
  <c r="H223" i="12"/>
  <c r="F224" i="12"/>
  <c r="G224" i="12"/>
  <c r="H224" i="12"/>
  <c r="F225" i="12"/>
  <c r="G225" i="12"/>
  <c r="H225" i="12"/>
  <c r="F226" i="12"/>
  <c r="G226" i="12"/>
  <c r="H226" i="12"/>
  <c r="F227" i="12"/>
  <c r="G227" i="12"/>
  <c r="H227" i="12"/>
  <c r="F228" i="12"/>
  <c r="G228" i="12"/>
  <c r="H228" i="12"/>
  <c r="F229" i="12"/>
  <c r="G229" i="12"/>
  <c r="H229" i="12"/>
  <c r="F230" i="12"/>
  <c r="G230" i="12"/>
  <c r="H230" i="12"/>
  <c r="F231" i="12"/>
  <c r="G231" i="12"/>
  <c r="H231" i="12"/>
  <c r="F232" i="12"/>
  <c r="G232" i="12"/>
  <c r="H232" i="12"/>
  <c r="F233" i="12"/>
  <c r="G233" i="12"/>
  <c r="H233" i="12"/>
  <c r="F234" i="12"/>
  <c r="G234" i="12"/>
  <c r="H234" i="12"/>
  <c r="F235" i="12"/>
  <c r="G235" i="12"/>
  <c r="H235" i="12"/>
  <c r="F236" i="12"/>
  <c r="G236" i="12"/>
  <c r="H236" i="12"/>
  <c r="F237" i="12"/>
  <c r="G237" i="12"/>
  <c r="H237" i="12"/>
  <c r="F238" i="12"/>
  <c r="G238" i="12"/>
  <c r="H238" i="12"/>
  <c r="F239" i="12"/>
  <c r="G239" i="12"/>
  <c r="H239" i="12"/>
  <c r="F240" i="12"/>
  <c r="G240" i="12"/>
  <c r="H240" i="12"/>
  <c r="F241" i="12"/>
  <c r="G241" i="12"/>
  <c r="H241" i="12"/>
  <c r="F242" i="12"/>
  <c r="G242" i="12"/>
  <c r="H242" i="12"/>
  <c r="F243" i="12"/>
  <c r="G243" i="12"/>
  <c r="H243" i="12"/>
  <c r="F244" i="12"/>
  <c r="G244" i="12"/>
  <c r="H244" i="12"/>
  <c r="F245" i="12"/>
  <c r="G245" i="12"/>
  <c r="H245" i="12"/>
  <c r="F246" i="12"/>
  <c r="G246" i="12"/>
  <c r="H246" i="12"/>
  <c r="F247" i="12"/>
  <c r="G247" i="12"/>
  <c r="H247" i="12"/>
  <c r="F248" i="12"/>
  <c r="G248" i="12"/>
  <c r="H248" i="12"/>
  <c r="F249" i="12"/>
  <c r="G249" i="12"/>
  <c r="H249" i="12"/>
  <c r="F250" i="12"/>
  <c r="G250" i="12"/>
  <c r="H250" i="12"/>
  <c r="F251" i="12"/>
  <c r="G251" i="12"/>
  <c r="H251" i="12"/>
  <c r="F252" i="12"/>
  <c r="G252" i="12"/>
  <c r="H252" i="12"/>
  <c r="F253" i="12"/>
  <c r="G253" i="12"/>
  <c r="H253" i="12"/>
  <c r="F254" i="12"/>
  <c r="G254" i="12"/>
  <c r="H254" i="12"/>
  <c r="F255" i="12"/>
  <c r="G255" i="12"/>
  <c r="H255" i="12"/>
  <c r="F256" i="12"/>
  <c r="G256" i="12"/>
  <c r="H256" i="12"/>
  <c r="F257" i="12"/>
  <c r="G257" i="12"/>
  <c r="H257" i="12"/>
  <c r="F258" i="12"/>
  <c r="G258" i="12"/>
  <c r="H258" i="12"/>
  <c r="F259" i="12"/>
  <c r="G259" i="12"/>
  <c r="H259" i="12"/>
  <c r="F260" i="12"/>
  <c r="G260" i="12"/>
  <c r="H260" i="12"/>
  <c r="F261" i="12"/>
  <c r="G261" i="12"/>
  <c r="H261" i="12"/>
  <c r="F262" i="12"/>
  <c r="G262" i="12"/>
  <c r="H262" i="12"/>
  <c r="F263" i="12"/>
  <c r="G263" i="12"/>
  <c r="H263" i="12"/>
  <c r="F264" i="12"/>
  <c r="G264" i="12"/>
  <c r="H264" i="12"/>
  <c r="F265" i="12"/>
  <c r="G265" i="12"/>
  <c r="H265" i="12"/>
  <c r="F266" i="12"/>
  <c r="G266" i="12"/>
  <c r="H266" i="12"/>
  <c r="F267" i="12"/>
  <c r="G267" i="12"/>
  <c r="H267" i="12"/>
  <c r="F268" i="12"/>
  <c r="G268" i="12"/>
  <c r="H268" i="12"/>
  <c r="F269" i="12"/>
  <c r="G269" i="12"/>
  <c r="H269" i="12"/>
  <c r="F270" i="12"/>
  <c r="G270" i="12"/>
  <c r="H270" i="12"/>
  <c r="F271" i="12"/>
  <c r="G271" i="12"/>
  <c r="H271" i="12"/>
  <c r="F272" i="12"/>
  <c r="G272" i="12"/>
  <c r="H272" i="12"/>
  <c r="F273" i="12"/>
  <c r="G273" i="12"/>
  <c r="H273" i="12"/>
  <c r="F274" i="12"/>
  <c r="G274" i="12"/>
  <c r="H274" i="12"/>
  <c r="F275" i="12"/>
  <c r="G275" i="12"/>
  <c r="H275" i="12"/>
  <c r="F276" i="12"/>
  <c r="G276" i="12"/>
  <c r="H276" i="12"/>
  <c r="F277" i="12"/>
  <c r="G277" i="12"/>
  <c r="H277" i="12"/>
  <c r="F278" i="12"/>
  <c r="G278" i="12"/>
  <c r="H278" i="12"/>
  <c r="F279" i="12"/>
  <c r="G279" i="12"/>
  <c r="H279" i="12"/>
  <c r="F280" i="12"/>
  <c r="G280" i="12"/>
  <c r="H280" i="12"/>
  <c r="F281" i="12"/>
  <c r="G281" i="12"/>
  <c r="H281" i="12"/>
  <c r="F282" i="12"/>
  <c r="G282" i="12"/>
  <c r="H282" i="12"/>
  <c r="F283" i="12"/>
  <c r="G283" i="12"/>
  <c r="H283" i="12"/>
  <c r="F284" i="12"/>
  <c r="G284" i="12"/>
  <c r="H284" i="12"/>
  <c r="F285" i="12"/>
  <c r="G285" i="12"/>
  <c r="H285" i="12"/>
  <c r="F286" i="12"/>
  <c r="G286" i="12"/>
  <c r="H286" i="12"/>
  <c r="F287" i="12"/>
  <c r="G287" i="12"/>
  <c r="H287" i="12"/>
  <c r="F288" i="12"/>
  <c r="G288" i="12"/>
  <c r="H288" i="12"/>
  <c r="F289" i="12"/>
  <c r="G289" i="12"/>
  <c r="H289" i="12"/>
  <c r="F290" i="12"/>
  <c r="G290" i="12"/>
  <c r="H290" i="12"/>
  <c r="F291" i="12"/>
  <c r="G291" i="12"/>
  <c r="H291" i="12"/>
  <c r="F292" i="12"/>
  <c r="G292" i="12"/>
  <c r="H292" i="12"/>
  <c r="F293" i="12"/>
  <c r="G293" i="12"/>
  <c r="H293" i="12"/>
  <c r="F294" i="12"/>
  <c r="G294" i="12"/>
  <c r="H294" i="12"/>
  <c r="F295" i="12"/>
  <c r="G295" i="12"/>
  <c r="H295" i="12"/>
  <c r="F296" i="12"/>
  <c r="G296" i="12"/>
  <c r="H296" i="12"/>
  <c r="F297" i="12"/>
  <c r="G297" i="12"/>
  <c r="H297" i="12"/>
  <c r="F298" i="12"/>
  <c r="G298" i="12"/>
  <c r="H298" i="12"/>
  <c r="F299" i="12"/>
  <c r="G299" i="12"/>
  <c r="H299" i="12"/>
  <c r="F300" i="12"/>
  <c r="G300" i="12"/>
  <c r="H300" i="12"/>
  <c r="F301" i="12"/>
  <c r="G301" i="12"/>
  <c r="H301" i="12"/>
  <c r="F302" i="12"/>
  <c r="G302" i="12"/>
  <c r="H302" i="12"/>
  <c r="F303" i="12"/>
  <c r="G303" i="12"/>
  <c r="H303" i="12"/>
  <c r="F304" i="12"/>
  <c r="G304" i="12"/>
  <c r="H304" i="12"/>
  <c r="F305" i="12"/>
  <c r="G305" i="12"/>
  <c r="H305" i="12"/>
  <c r="F306" i="12"/>
  <c r="G306" i="12"/>
  <c r="H306" i="12"/>
  <c r="F307" i="12"/>
  <c r="G307" i="12"/>
  <c r="H307" i="12"/>
  <c r="F308" i="12"/>
  <c r="G308" i="12"/>
  <c r="H308" i="12"/>
  <c r="F309" i="12"/>
  <c r="G309" i="12"/>
  <c r="H309" i="12"/>
  <c r="F310" i="12"/>
  <c r="G310" i="12"/>
  <c r="H310" i="12"/>
  <c r="F311" i="12"/>
  <c r="G311" i="12"/>
  <c r="H311" i="12"/>
  <c r="F312" i="12"/>
  <c r="G312" i="12"/>
  <c r="H312" i="12"/>
  <c r="F313" i="12"/>
  <c r="G313" i="12"/>
  <c r="H313" i="12"/>
  <c r="F314" i="12"/>
  <c r="G314" i="12"/>
  <c r="H314" i="12"/>
  <c r="F315" i="12"/>
  <c r="G315" i="12"/>
  <c r="H315" i="12"/>
  <c r="F316" i="12"/>
  <c r="G316" i="12"/>
  <c r="H316" i="12"/>
  <c r="F317" i="12"/>
  <c r="G317" i="12"/>
  <c r="H317" i="12"/>
  <c r="F318" i="12"/>
  <c r="G318" i="12"/>
  <c r="H318" i="12"/>
  <c r="F319" i="12"/>
  <c r="G319" i="12"/>
  <c r="H319" i="12"/>
  <c r="F320" i="12"/>
  <c r="G320" i="12"/>
  <c r="H320" i="12"/>
  <c r="F321" i="12"/>
  <c r="G321" i="12"/>
  <c r="H321" i="12"/>
  <c r="F322" i="12"/>
  <c r="G322" i="12"/>
  <c r="H322" i="12"/>
  <c r="F323" i="12"/>
  <c r="G323" i="12"/>
  <c r="H323" i="12"/>
  <c r="F324" i="12"/>
  <c r="G324" i="12"/>
  <c r="H324" i="12"/>
  <c r="F325" i="12"/>
  <c r="G325" i="12"/>
  <c r="H325" i="12"/>
  <c r="F326" i="12"/>
  <c r="G326" i="12"/>
  <c r="H326" i="12"/>
  <c r="F327" i="12"/>
  <c r="G327" i="12"/>
  <c r="H327" i="12"/>
  <c r="F328" i="12"/>
  <c r="G328" i="12"/>
  <c r="H328" i="12"/>
  <c r="F329" i="12"/>
  <c r="G329" i="12"/>
  <c r="H329" i="12"/>
  <c r="F330" i="12"/>
  <c r="G330" i="12"/>
  <c r="H330" i="12"/>
  <c r="F331" i="12"/>
  <c r="G331" i="12"/>
  <c r="H331" i="12"/>
  <c r="F332" i="12"/>
  <c r="G332" i="12"/>
  <c r="H332" i="12"/>
  <c r="F333" i="12"/>
  <c r="G333" i="12"/>
  <c r="H333" i="12"/>
  <c r="F334" i="12"/>
  <c r="G334" i="12"/>
  <c r="H334" i="12"/>
  <c r="F335" i="12"/>
  <c r="G335" i="12"/>
  <c r="H335" i="12"/>
  <c r="F336" i="12"/>
  <c r="G336" i="12"/>
  <c r="H336" i="12"/>
  <c r="F337" i="12"/>
  <c r="G337" i="12"/>
  <c r="H337" i="12"/>
  <c r="F338" i="12"/>
  <c r="G338" i="12"/>
  <c r="H338" i="12"/>
  <c r="F339" i="12"/>
  <c r="G339" i="12"/>
  <c r="H339" i="12"/>
  <c r="F340" i="12"/>
  <c r="G340" i="12"/>
  <c r="H340" i="12"/>
  <c r="F341" i="12"/>
  <c r="G341" i="12"/>
  <c r="H341" i="12"/>
  <c r="F342" i="12"/>
  <c r="G342" i="12"/>
  <c r="H342" i="12"/>
  <c r="F343" i="12"/>
  <c r="G343" i="12"/>
  <c r="H343" i="12"/>
  <c r="F344" i="12"/>
  <c r="G344" i="12"/>
  <c r="H344" i="12"/>
  <c r="F345" i="12"/>
  <c r="G345" i="12"/>
  <c r="H345" i="12"/>
  <c r="F346" i="12"/>
  <c r="G346" i="12"/>
  <c r="H346" i="12"/>
  <c r="F347" i="12"/>
  <c r="G347" i="12"/>
  <c r="H347" i="12"/>
  <c r="F348" i="12"/>
  <c r="G348" i="12"/>
  <c r="H348" i="12"/>
  <c r="F349" i="12"/>
  <c r="G349" i="12"/>
  <c r="H349" i="12"/>
  <c r="F350" i="12"/>
  <c r="G350" i="12"/>
  <c r="H350" i="12"/>
  <c r="F351" i="12"/>
  <c r="G351" i="12"/>
  <c r="H351" i="12"/>
  <c r="F352" i="12"/>
  <c r="G352" i="12"/>
  <c r="H352" i="12"/>
  <c r="F353" i="12"/>
  <c r="G353" i="12"/>
  <c r="H353" i="12"/>
  <c r="F354" i="12"/>
  <c r="G354" i="12"/>
  <c r="H354" i="12"/>
  <c r="F355" i="12"/>
  <c r="G355" i="12"/>
  <c r="H355" i="12"/>
  <c r="F356" i="12"/>
  <c r="G356" i="12"/>
  <c r="H356" i="12"/>
  <c r="F357" i="12"/>
  <c r="G357" i="12"/>
  <c r="H357" i="12"/>
  <c r="F358" i="12"/>
  <c r="G358" i="12"/>
  <c r="H358" i="12"/>
  <c r="F359" i="12"/>
  <c r="G359" i="12"/>
  <c r="H359" i="12"/>
  <c r="F360" i="12"/>
  <c r="G360" i="12"/>
  <c r="H360" i="12"/>
  <c r="F361" i="12"/>
  <c r="G361" i="12"/>
  <c r="H361" i="12"/>
  <c r="F362" i="12"/>
  <c r="G362" i="12"/>
  <c r="H362" i="12"/>
  <c r="F363" i="12"/>
  <c r="G363" i="12"/>
  <c r="H363" i="12"/>
  <c r="F364" i="12"/>
  <c r="G364" i="12"/>
  <c r="H364" i="12"/>
  <c r="F365" i="12"/>
  <c r="G365" i="12"/>
  <c r="H365" i="12"/>
  <c r="F366" i="12"/>
  <c r="G366" i="12"/>
  <c r="H366" i="12"/>
  <c r="F367" i="12"/>
  <c r="G367" i="12"/>
  <c r="H367" i="12"/>
  <c r="F368" i="12"/>
  <c r="G368" i="12"/>
  <c r="H368" i="12"/>
  <c r="F369" i="12"/>
  <c r="G369" i="12"/>
  <c r="H369" i="12"/>
  <c r="F370" i="12"/>
  <c r="G370" i="12"/>
  <c r="H370" i="12"/>
  <c r="F371" i="12"/>
  <c r="G371" i="12"/>
  <c r="H371" i="12"/>
  <c r="F372" i="12"/>
  <c r="G372" i="12"/>
  <c r="H372" i="12"/>
  <c r="F373" i="12"/>
  <c r="G373" i="12"/>
  <c r="H373" i="12"/>
  <c r="F374" i="12"/>
  <c r="G374" i="12"/>
  <c r="H374" i="12"/>
  <c r="F375" i="12"/>
  <c r="G375" i="12"/>
  <c r="H375" i="12"/>
  <c r="F376" i="12"/>
  <c r="G376" i="12"/>
  <c r="H376" i="12"/>
  <c r="F377" i="12"/>
  <c r="G377" i="12"/>
  <c r="H377" i="12"/>
  <c r="F378" i="12"/>
  <c r="G378" i="12"/>
  <c r="H378" i="12"/>
  <c r="F379" i="12"/>
  <c r="G379" i="12"/>
  <c r="H379" i="12"/>
  <c r="F380" i="12"/>
  <c r="G380" i="12"/>
  <c r="H380" i="12"/>
  <c r="F381" i="12"/>
  <c r="G381" i="12"/>
  <c r="H381" i="12"/>
  <c r="F382" i="12"/>
  <c r="G382" i="12"/>
  <c r="H382" i="12"/>
  <c r="F383" i="12"/>
  <c r="G383" i="12"/>
  <c r="H383" i="12"/>
  <c r="F384" i="12"/>
  <c r="G384" i="12"/>
  <c r="H384" i="12"/>
  <c r="F385" i="12"/>
  <c r="G385" i="12"/>
  <c r="H385" i="12"/>
  <c r="F386" i="12"/>
  <c r="G386" i="12"/>
  <c r="H386" i="12"/>
  <c r="F387" i="12"/>
  <c r="G387" i="12"/>
  <c r="H387" i="12"/>
  <c r="F388" i="12"/>
  <c r="G388" i="12"/>
  <c r="H388" i="12"/>
  <c r="F389" i="12"/>
  <c r="G389" i="12"/>
  <c r="H389" i="12"/>
  <c r="F390" i="12"/>
  <c r="G390" i="12"/>
  <c r="H390" i="12"/>
  <c r="F391" i="12"/>
  <c r="G391" i="12"/>
  <c r="H391" i="12"/>
  <c r="F392" i="12"/>
  <c r="G392" i="12"/>
  <c r="H392" i="12"/>
  <c r="F393" i="12"/>
  <c r="G393" i="12"/>
  <c r="H393" i="12"/>
  <c r="F394" i="12"/>
  <c r="G394" i="12"/>
  <c r="H394" i="12"/>
  <c r="F395" i="12"/>
  <c r="G395" i="12"/>
  <c r="H395" i="12"/>
  <c r="F396" i="12"/>
  <c r="G396" i="12"/>
  <c r="H396" i="12"/>
  <c r="F397" i="12"/>
  <c r="G397" i="12"/>
  <c r="H397" i="12"/>
  <c r="F398" i="12"/>
  <c r="G398" i="12"/>
  <c r="H398" i="12"/>
  <c r="F399" i="12"/>
  <c r="G399" i="12"/>
  <c r="H399" i="12"/>
  <c r="F400" i="12"/>
  <c r="G400" i="12"/>
  <c r="H400" i="12"/>
  <c r="F401" i="12"/>
  <c r="G401" i="12"/>
  <c r="H401" i="12"/>
  <c r="F402" i="12"/>
  <c r="G402" i="12"/>
  <c r="H402" i="12"/>
  <c r="F403" i="12"/>
  <c r="G403" i="12"/>
  <c r="H403" i="12"/>
  <c r="F404" i="12"/>
  <c r="G404" i="12"/>
  <c r="H404" i="12"/>
  <c r="F405" i="12"/>
  <c r="G405" i="12"/>
  <c r="H405" i="12"/>
  <c r="F406" i="12"/>
  <c r="G406" i="12"/>
  <c r="H406" i="12"/>
  <c r="F407" i="12"/>
  <c r="G407" i="12"/>
  <c r="H407" i="12"/>
  <c r="F408" i="12"/>
  <c r="G408" i="12"/>
  <c r="H408" i="12"/>
  <c r="F409" i="12"/>
  <c r="G409" i="12"/>
  <c r="H409" i="12"/>
  <c r="F410" i="12"/>
  <c r="G410" i="12"/>
  <c r="H410" i="12"/>
  <c r="F411" i="12"/>
  <c r="G411" i="12"/>
  <c r="H411" i="12"/>
  <c r="F412" i="12"/>
  <c r="G412" i="12"/>
  <c r="H412" i="12"/>
  <c r="F413" i="12"/>
  <c r="G413" i="12"/>
  <c r="H413" i="12"/>
  <c r="F414" i="12"/>
  <c r="G414" i="12"/>
  <c r="H414" i="12"/>
  <c r="F415" i="12"/>
  <c r="G415" i="12"/>
  <c r="H415" i="12"/>
  <c r="F416" i="12"/>
  <c r="G416" i="12"/>
  <c r="H416" i="12"/>
  <c r="F417" i="12"/>
  <c r="G417" i="12"/>
  <c r="H417" i="12"/>
  <c r="F418" i="12"/>
  <c r="G418" i="12"/>
  <c r="H418" i="12"/>
  <c r="F419" i="12"/>
  <c r="G419" i="12"/>
  <c r="H419" i="12"/>
  <c r="F420" i="12"/>
  <c r="G420" i="12"/>
  <c r="H420" i="12"/>
  <c r="F421" i="12"/>
  <c r="G421" i="12"/>
  <c r="H421" i="12"/>
  <c r="F422" i="12"/>
  <c r="G422" i="12"/>
  <c r="H422" i="12"/>
  <c r="F423" i="12"/>
  <c r="G423" i="12"/>
  <c r="H423" i="12"/>
  <c r="F424" i="12"/>
  <c r="G424" i="12"/>
  <c r="H424" i="12"/>
  <c r="F425" i="12"/>
  <c r="G425" i="12"/>
  <c r="H425" i="12"/>
  <c r="F426" i="12"/>
  <c r="G426" i="12"/>
  <c r="H426" i="12"/>
  <c r="F427" i="12"/>
  <c r="G427" i="12"/>
  <c r="H427" i="12"/>
  <c r="F428" i="12"/>
  <c r="G428" i="12"/>
  <c r="H428" i="12"/>
  <c r="F429" i="12"/>
  <c r="G429" i="12"/>
  <c r="H429" i="12"/>
  <c r="F430" i="12"/>
  <c r="G430" i="12"/>
  <c r="H430" i="12"/>
  <c r="F431" i="12"/>
  <c r="G431" i="12"/>
  <c r="H431" i="12"/>
  <c r="F432" i="12"/>
  <c r="G432" i="12"/>
  <c r="H432" i="12"/>
  <c r="F433" i="12"/>
  <c r="G433" i="12"/>
  <c r="H433" i="12"/>
  <c r="F434" i="12"/>
  <c r="G434" i="12"/>
  <c r="H434" i="12"/>
  <c r="F435" i="12"/>
  <c r="G435" i="12"/>
  <c r="H435" i="12"/>
  <c r="F436" i="12"/>
  <c r="G436" i="12"/>
  <c r="H436" i="12"/>
  <c r="F437" i="12"/>
  <c r="G437" i="12"/>
  <c r="H437" i="12"/>
  <c r="F438" i="12"/>
  <c r="G438" i="12"/>
  <c r="H438" i="12"/>
  <c r="F439" i="12"/>
  <c r="G439" i="12"/>
  <c r="H439" i="12"/>
  <c r="F440" i="12"/>
  <c r="G440" i="12"/>
  <c r="H440" i="12"/>
  <c r="F441" i="12"/>
  <c r="G441" i="12"/>
  <c r="H441" i="12"/>
  <c r="F442" i="12"/>
  <c r="G442" i="12"/>
  <c r="H442" i="12"/>
  <c r="F443" i="12"/>
  <c r="G443" i="12"/>
  <c r="H443" i="12"/>
  <c r="F444" i="12"/>
  <c r="G444" i="12"/>
  <c r="H444" i="12"/>
  <c r="F445" i="12"/>
  <c r="G445" i="12"/>
  <c r="H445" i="12"/>
  <c r="F446" i="12"/>
  <c r="G446" i="12"/>
  <c r="H446" i="12"/>
  <c r="F447" i="12"/>
  <c r="G447" i="12"/>
  <c r="H447" i="12"/>
  <c r="F448" i="12"/>
  <c r="G448" i="12"/>
  <c r="H448" i="12"/>
  <c r="F449" i="12"/>
  <c r="G449" i="12"/>
  <c r="H449" i="12"/>
  <c r="F450" i="12"/>
  <c r="G450" i="12"/>
  <c r="H450" i="12"/>
  <c r="F451" i="12"/>
  <c r="G451" i="12"/>
  <c r="H451" i="12"/>
  <c r="F452" i="12"/>
  <c r="G452" i="12"/>
  <c r="H452" i="12"/>
  <c r="F453" i="12"/>
  <c r="G453" i="12"/>
  <c r="H453" i="12"/>
  <c r="F454" i="12"/>
  <c r="G454" i="12"/>
  <c r="H454" i="12"/>
  <c r="F455" i="12"/>
  <c r="G455" i="12"/>
  <c r="H455" i="12"/>
  <c r="F456" i="12"/>
  <c r="G456" i="12"/>
  <c r="H456" i="12"/>
  <c r="F457" i="12"/>
  <c r="G457" i="12"/>
  <c r="H457" i="12"/>
  <c r="F458" i="12"/>
  <c r="G458" i="12"/>
  <c r="H458" i="12"/>
  <c r="F459" i="12"/>
  <c r="G459" i="12"/>
  <c r="H459" i="12"/>
  <c r="F460" i="12"/>
  <c r="G460" i="12"/>
  <c r="H460" i="12"/>
  <c r="F461" i="12"/>
  <c r="G461" i="12"/>
  <c r="H461" i="12"/>
  <c r="F462" i="12"/>
  <c r="G462" i="12"/>
  <c r="H462" i="12"/>
  <c r="F463" i="12"/>
  <c r="G463" i="12"/>
  <c r="H463" i="12"/>
  <c r="F464" i="12"/>
  <c r="G464" i="12"/>
  <c r="H464" i="12"/>
  <c r="F465" i="12"/>
  <c r="G465" i="12"/>
  <c r="H465" i="12"/>
  <c r="F466" i="12"/>
  <c r="G466" i="12"/>
  <c r="H466" i="12"/>
  <c r="F467" i="12"/>
  <c r="G467" i="12"/>
  <c r="H467" i="12"/>
  <c r="F468" i="12"/>
  <c r="G468" i="12"/>
  <c r="H468" i="12"/>
  <c r="F469" i="12"/>
  <c r="G469" i="12"/>
  <c r="H469" i="12"/>
  <c r="F470" i="12"/>
  <c r="G470" i="12"/>
  <c r="H470" i="12"/>
  <c r="F471" i="12"/>
  <c r="G471" i="12"/>
  <c r="H471" i="12"/>
  <c r="F472" i="12"/>
  <c r="G472" i="12"/>
  <c r="H472" i="12"/>
  <c r="F473" i="12"/>
  <c r="G473" i="12"/>
  <c r="H473" i="12"/>
  <c r="F474" i="12"/>
  <c r="G474" i="12"/>
  <c r="H474" i="12"/>
  <c r="F475" i="12"/>
  <c r="G475" i="12"/>
  <c r="H475" i="12"/>
  <c r="F476" i="12"/>
  <c r="G476" i="12"/>
  <c r="H476" i="12"/>
  <c r="F477" i="12"/>
  <c r="G477" i="12"/>
  <c r="H477" i="12"/>
  <c r="F478" i="12"/>
  <c r="G478" i="12"/>
  <c r="H478" i="12"/>
  <c r="F479" i="12"/>
  <c r="G479" i="12"/>
  <c r="H479" i="12"/>
  <c r="F480" i="12"/>
  <c r="G480" i="12"/>
  <c r="H480" i="12"/>
  <c r="F481" i="12"/>
  <c r="G481" i="12"/>
  <c r="H481" i="12"/>
  <c r="F482" i="12"/>
  <c r="G482" i="12"/>
  <c r="H482" i="12"/>
  <c r="F483" i="12"/>
  <c r="G483" i="12"/>
  <c r="H483" i="12"/>
  <c r="F484" i="12"/>
  <c r="G484" i="12"/>
  <c r="H484" i="12"/>
  <c r="F485" i="12"/>
  <c r="G485" i="12"/>
  <c r="H485" i="12"/>
  <c r="F486" i="12"/>
  <c r="G486" i="12"/>
  <c r="H486" i="12"/>
  <c r="F487" i="12"/>
  <c r="G487" i="12"/>
  <c r="H487" i="12"/>
  <c r="F488" i="12"/>
  <c r="G488" i="12"/>
  <c r="H488" i="12"/>
  <c r="F489" i="12"/>
  <c r="G489" i="12"/>
  <c r="H489" i="12"/>
  <c r="F490" i="12"/>
  <c r="G490" i="12"/>
  <c r="H490" i="12"/>
  <c r="F491" i="12"/>
  <c r="G491" i="12"/>
  <c r="H491" i="12"/>
  <c r="F492" i="12"/>
  <c r="G492" i="12"/>
  <c r="H492" i="12"/>
  <c r="F493" i="12"/>
  <c r="G493" i="12"/>
  <c r="H493" i="12"/>
  <c r="F494" i="12"/>
  <c r="G494" i="12"/>
  <c r="H494" i="12"/>
  <c r="F495" i="12"/>
  <c r="G495" i="12"/>
  <c r="H495" i="12"/>
  <c r="F496" i="12"/>
  <c r="G496" i="12"/>
  <c r="H496" i="12"/>
  <c r="F497" i="12"/>
  <c r="G497" i="12"/>
  <c r="H497" i="12"/>
  <c r="F498" i="12"/>
  <c r="G498" i="12"/>
  <c r="H498" i="12"/>
  <c r="F499" i="12"/>
  <c r="G499" i="12"/>
  <c r="H499" i="12"/>
  <c r="F500" i="12"/>
  <c r="G500" i="12"/>
  <c r="H500" i="12"/>
  <c r="F501" i="12"/>
  <c r="G501" i="12"/>
  <c r="H501" i="12"/>
  <c r="F502" i="12"/>
  <c r="G502" i="12"/>
  <c r="H502" i="12"/>
  <c r="F503" i="12"/>
  <c r="G503" i="12"/>
  <c r="H503" i="12"/>
  <c r="F504" i="12"/>
  <c r="G504" i="12"/>
  <c r="H504" i="12"/>
  <c r="F505" i="12"/>
  <c r="G505" i="12"/>
  <c r="H505" i="12"/>
  <c r="F506" i="12"/>
  <c r="G506" i="12"/>
  <c r="H506" i="12"/>
  <c r="F507" i="12"/>
  <c r="G507" i="12"/>
  <c r="H507" i="12"/>
  <c r="F508" i="12"/>
  <c r="G508" i="12"/>
  <c r="H508" i="12"/>
  <c r="F509" i="12"/>
  <c r="G509" i="12"/>
  <c r="H509" i="12"/>
  <c r="F510" i="12"/>
  <c r="G510" i="12"/>
  <c r="H510" i="12"/>
  <c r="F511" i="12"/>
  <c r="G511" i="12"/>
  <c r="H511" i="12"/>
  <c r="F512" i="12"/>
  <c r="G512" i="12"/>
  <c r="H512" i="12"/>
  <c r="F513" i="12"/>
  <c r="G513" i="12"/>
  <c r="H513" i="12"/>
  <c r="F514" i="12"/>
  <c r="G514" i="12"/>
  <c r="H514" i="12"/>
  <c r="F515" i="12"/>
  <c r="G515" i="12"/>
  <c r="H515" i="12"/>
  <c r="F516" i="12"/>
  <c r="G516" i="12"/>
  <c r="H516" i="12"/>
  <c r="F517" i="12"/>
  <c r="G517" i="12"/>
  <c r="H517" i="12"/>
  <c r="F518" i="12"/>
  <c r="G518" i="12"/>
  <c r="H518" i="12"/>
  <c r="F519" i="12"/>
  <c r="G519" i="12"/>
  <c r="H519" i="12"/>
  <c r="F520" i="12"/>
  <c r="G520" i="12"/>
  <c r="H520" i="12"/>
  <c r="F521" i="12"/>
  <c r="G521" i="12"/>
  <c r="H521" i="12"/>
  <c r="F522" i="12"/>
  <c r="G522" i="12"/>
  <c r="H522" i="12"/>
  <c r="F523" i="12"/>
  <c r="G523" i="12"/>
  <c r="H523" i="12"/>
  <c r="F524" i="12"/>
  <c r="G524" i="12"/>
  <c r="H524" i="12"/>
  <c r="F525" i="12"/>
  <c r="G525" i="12"/>
  <c r="H525" i="12"/>
  <c r="F526" i="12"/>
  <c r="G526" i="12"/>
  <c r="H526" i="12"/>
  <c r="F527" i="12"/>
  <c r="G527" i="12"/>
  <c r="H527" i="12"/>
  <c r="F528" i="12"/>
  <c r="G528" i="12"/>
  <c r="H528" i="12"/>
  <c r="F529" i="12"/>
  <c r="G529" i="12"/>
  <c r="H529" i="12"/>
  <c r="F530" i="12"/>
  <c r="G530" i="12"/>
  <c r="H530" i="12"/>
  <c r="F531" i="12"/>
  <c r="G531" i="12"/>
  <c r="H531" i="12"/>
  <c r="F532" i="12"/>
  <c r="G532" i="12"/>
  <c r="H532" i="12"/>
  <c r="F533" i="12"/>
  <c r="G533" i="12"/>
  <c r="H533" i="12"/>
  <c r="F534" i="12"/>
  <c r="G534" i="12"/>
  <c r="H534" i="12"/>
  <c r="F535" i="12"/>
  <c r="G535" i="12"/>
  <c r="H535" i="12"/>
  <c r="F536" i="12"/>
  <c r="G536" i="12"/>
  <c r="H536" i="12"/>
  <c r="F537" i="12"/>
  <c r="G537" i="12"/>
  <c r="H537" i="12"/>
  <c r="F538" i="12"/>
  <c r="G538" i="12"/>
  <c r="H538" i="12"/>
  <c r="F539" i="12"/>
  <c r="G539" i="12"/>
  <c r="H539" i="12"/>
  <c r="F540" i="12"/>
  <c r="G540" i="12"/>
  <c r="H540" i="12"/>
  <c r="F541" i="12"/>
  <c r="G541" i="12"/>
  <c r="H541" i="12"/>
  <c r="F542" i="12"/>
  <c r="G542" i="12"/>
  <c r="H542" i="12"/>
  <c r="F543" i="12"/>
  <c r="G543" i="12"/>
  <c r="H543" i="12"/>
  <c r="F544" i="12"/>
  <c r="G544" i="12"/>
  <c r="H544" i="12"/>
  <c r="F545" i="12"/>
  <c r="G545" i="12"/>
  <c r="H545" i="12"/>
  <c r="F546" i="12"/>
  <c r="G546" i="12"/>
  <c r="H546" i="12"/>
  <c r="F547" i="12"/>
  <c r="G547" i="12"/>
  <c r="H547" i="12"/>
  <c r="F548" i="12"/>
  <c r="G548" i="12"/>
  <c r="H548" i="12"/>
  <c r="F549" i="12"/>
  <c r="G549" i="12"/>
  <c r="H549" i="12"/>
  <c r="F550" i="12"/>
  <c r="G550" i="12"/>
  <c r="H550" i="12"/>
  <c r="F551" i="12"/>
  <c r="G551" i="12"/>
  <c r="H551" i="12"/>
  <c r="F552" i="12"/>
  <c r="G552" i="12"/>
  <c r="H552" i="12"/>
  <c r="F553" i="12"/>
  <c r="G553" i="12"/>
  <c r="H553" i="12"/>
  <c r="F554" i="12"/>
  <c r="G554" i="12"/>
  <c r="H554" i="12"/>
  <c r="F555" i="12"/>
  <c r="G555" i="12"/>
  <c r="H555" i="12"/>
  <c r="F556" i="12"/>
  <c r="G556" i="12"/>
  <c r="H556" i="12"/>
  <c r="F557" i="12"/>
  <c r="G557" i="12"/>
  <c r="H557" i="12"/>
  <c r="F558" i="12"/>
  <c r="G558" i="12"/>
  <c r="H558" i="12"/>
  <c r="F559" i="12"/>
  <c r="G559" i="12"/>
  <c r="H559" i="12"/>
  <c r="F560" i="12"/>
  <c r="G560" i="12"/>
  <c r="H560" i="12"/>
  <c r="F561" i="12"/>
  <c r="G561" i="12"/>
  <c r="H561" i="12"/>
  <c r="F562" i="12"/>
  <c r="G562" i="12"/>
  <c r="H562" i="12"/>
  <c r="F563" i="12"/>
  <c r="G563" i="12"/>
  <c r="H563" i="12"/>
  <c r="F564" i="12"/>
  <c r="G564" i="12"/>
  <c r="H564" i="12"/>
  <c r="F565" i="12"/>
  <c r="G565" i="12"/>
  <c r="H565" i="12"/>
  <c r="F566" i="12"/>
  <c r="G566" i="12"/>
  <c r="H566" i="12"/>
  <c r="F567" i="12"/>
  <c r="G567" i="12"/>
  <c r="H567" i="12"/>
  <c r="F568" i="12"/>
  <c r="G568" i="12"/>
  <c r="H568" i="12"/>
  <c r="F569" i="12"/>
  <c r="G569" i="12"/>
  <c r="H569" i="12"/>
  <c r="F570" i="12"/>
  <c r="G570" i="12"/>
  <c r="H570" i="12"/>
  <c r="F571" i="12"/>
  <c r="G571" i="12"/>
  <c r="H571" i="12"/>
  <c r="F572" i="12"/>
  <c r="G572" i="12"/>
  <c r="H572" i="12"/>
  <c r="F573" i="12"/>
  <c r="G573" i="12"/>
  <c r="H573" i="12"/>
  <c r="F574" i="12"/>
  <c r="G574" i="12"/>
  <c r="H574" i="12"/>
  <c r="F575" i="12"/>
  <c r="G575" i="12"/>
  <c r="H575" i="12"/>
  <c r="F576" i="12"/>
  <c r="G576" i="12"/>
  <c r="H576" i="12"/>
  <c r="F577" i="12"/>
  <c r="G577" i="12"/>
  <c r="H577" i="12"/>
  <c r="F578" i="12"/>
  <c r="G578" i="12"/>
  <c r="H578" i="12"/>
  <c r="F579" i="12"/>
  <c r="G579" i="12"/>
  <c r="H579" i="12"/>
  <c r="F580" i="12"/>
  <c r="G580" i="12"/>
  <c r="H580" i="12"/>
  <c r="F581" i="12"/>
  <c r="G581" i="12"/>
  <c r="H581" i="12"/>
  <c r="F582" i="12"/>
  <c r="G582" i="12"/>
  <c r="H582" i="12"/>
  <c r="F583" i="12"/>
  <c r="G583" i="12"/>
  <c r="H583" i="12"/>
  <c r="F584" i="12"/>
  <c r="G584" i="12"/>
  <c r="H584" i="12"/>
  <c r="F585" i="12"/>
  <c r="G585" i="12"/>
  <c r="H585" i="12"/>
  <c r="F586" i="12"/>
  <c r="G586" i="12"/>
  <c r="H586" i="12"/>
  <c r="F587" i="12"/>
  <c r="G587" i="12"/>
  <c r="H587" i="12"/>
  <c r="F588" i="12"/>
  <c r="G588" i="12"/>
  <c r="H588" i="12"/>
  <c r="F589" i="12"/>
  <c r="G589" i="12"/>
  <c r="H589" i="12"/>
  <c r="F590" i="12"/>
  <c r="G590" i="12"/>
  <c r="H590" i="12"/>
  <c r="F591" i="12"/>
  <c r="G591" i="12"/>
  <c r="H591" i="12"/>
  <c r="F592" i="12"/>
  <c r="G592" i="12"/>
  <c r="H592" i="12"/>
  <c r="F593" i="12"/>
  <c r="G593" i="12"/>
  <c r="H593" i="12"/>
  <c r="F594" i="12"/>
  <c r="G594" i="12"/>
  <c r="H594" i="12"/>
  <c r="F595" i="12"/>
  <c r="G595" i="12"/>
  <c r="H595" i="12"/>
  <c r="F596" i="12"/>
  <c r="G596" i="12"/>
  <c r="H596" i="12"/>
  <c r="F597" i="12"/>
  <c r="G597" i="12"/>
  <c r="H597" i="12"/>
  <c r="F598" i="12"/>
  <c r="G598" i="12"/>
  <c r="H598" i="12"/>
  <c r="F599" i="12"/>
  <c r="G599" i="12"/>
  <c r="H599" i="12"/>
  <c r="F600" i="12"/>
  <c r="G600" i="12"/>
  <c r="H600" i="12"/>
  <c r="F601" i="12"/>
  <c r="G601" i="12"/>
  <c r="H601" i="12"/>
  <c r="F602" i="12"/>
  <c r="G602" i="12"/>
  <c r="H602" i="12"/>
  <c r="F603" i="12"/>
  <c r="G603" i="12"/>
  <c r="H603" i="12"/>
  <c r="F604" i="12"/>
  <c r="G604" i="12"/>
  <c r="H604" i="12"/>
  <c r="F605" i="12"/>
  <c r="G605" i="12"/>
  <c r="H605" i="12"/>
  <c r="F606" i="12"/>
  <c r="G606" i="12"/>
  <c r="H606" i="12"/>
  <c r="F607" i="12"/>
  <c r="G607" i="12"/>
  <c r="H607" i="12"/>
  <c r="F608" i="12"/>
  <c r="G608" i="12"/>
  <c r="H608" i="12"/>
  <c r="F609" i="12"/>
  <c r="G609" i="12"/>
  <c r="H609" i="12"/>
  <c r="F610" i="12"/>
  <c r="G610" i="12"/>
  <c r="H610" i="12"/>
  <c r="F611" i="12"/>
  <c r="G611" i="12"/>
  <c r="H611" i="12"/>
  <c r="F612" i="12"/>
  <c r="G612" i="12"/>
  <c r="H612" i="12"/>
  <c r="F613" i="12"/>
  <c r="G613" i="12"/>
  <c r="H613" i="12"/>
  <c r="F614" i="12"/>
  <c r="G614" i="12"/>
  <c r="H614" i="12"/>
  <c r="F615" i="12"/>
  <c r="G615" i="12"/>
  <c r="H615" i="12"/>
  <c r="F616" i="12"/>
  <c r="G616" i="12"/>
  <c r="H616" i="12"/>
  <c r="F617" i="12"/>
  <c r="G617" i="12"/>
  <c r="H617" i="12"/>
  <c r="F618" i="12"/>
  <c r="G618" i="12"/>
  <c r="H618" i="12"/>
  <c r="F619" i="12"/>
  <c r="G619" i="12"/>
  <c r="H619" i="12"/>
  <c r="F620" i="12"/>
  <c r="G620" i="12"/>
  <c r="H620" i="12"/>
  <c r="F621" i="12"/>
  <c r="G621" i="12"/>
  <c r="H621" i="12"/>
  <c r="F622" i="12"/>
  <c r="G622" i="12"/>
  <c r="H622" i="12"/>
  <c r="F623" i="12"/>
  <c r="G623" i="12"/>
  <c r="H623" i="12"/>
  <c r="F624" i="12"/>
  <c r="G624" i="12"/>
  <c r="H624" i="12"/>
  <c r="F625" i="12"/>
  <c r="G625" i="12"/>
  <c r="H625" i="12"/>
  <c r="F626" i="12"/>
  <c r="G626" i="12"/>
  <c r="H626" i="12"/>
  <c r="F627" i="12"/>
  <c r="G627" i="12"/>
  <c r="H627" i="12"/>
  <c r="F628" i="12"/>
  <c r="G628" i="12"/>
  <c r="H628" i="12"/>
  <c r="F629" i="12"/>
  <c r="G629" i="12"/>
  <c r="H629" i="12"/>
  <c r="F630" i="12"/>
  <c r="G630" i="12"/>
  <c r="H630" i="12"/>
  <c r="F631" i="12"/>
  <c r="G631" i="12"/>
  <c r="H631" i="12"/>
  <c r="F632" i="12"/>
  <c r="G632" i="12"/>
  <c r="H632" i="12"/>
  <c r="F633" i="12"/>
  <c r="G633" i="12"/>
  <c r="H633" i="12"/>
  <c r="F634" i="12"/>
  <c r="G634" i="12"/>
  <c r="H634" i="12"/>
  <c r="F635" i="12"/>
  <c r="G635" i="12"/>
  <c r="H635" i="12"/>
  <c r="F636" i="12"/>
  <c r="G636" i="12"/>
  <c r="H636" i="12"/>
  <c r="F637" i="12"/>
  <c r="G637" i="12"/>
  <c r="H637" i="12"/>
  <c r="F638" i="12"/>
  <c r="G638" i="12"/>
  <c r="H638" i="12"/>
  <c r="F639" i="12"/>
  <c r="G639" i="12"/>
  <c r="H639" i="12"/>
  <c r="F640" i="12"/>
  <c r="G640" i="12"/>
  <c r="H640" i="12"/>
  <c r="F641" i="12"/>
  <c r="G641" i="12"/>
  <c r="H641" i="12"/>
  <c r="F642" i="12"/>
  <c r="G642" i="12"/>
  <c r="H642" i="12"/>
  <c r="F643" i="12"/>
  <c r="G643" i="12"/>
  <c r="H643" i="12"/>
  <c r="F644" i="12"/>
  <c r="G644" i="12"/>
  <c r="H644" i="12"/>
  <c r="F645" i="12"/>
  <c r="G645" i="12"/>
  <c r="H645" i="12"/>
  <c r="F646" i="12"/>
  <c r="G646" i="12"/>
  <c r="H646" i="12"/>
  <c r="F647" i="12"/>
  <c r="G647" i="12"/>
  <c r="H647" i="12"/>
  <c r="F648" i="12"/>
  <c r="G648" i="12"/>
  <c r="H648" i="12"/>
  <c r="F649" i="12"/>
  <c r="G649" i="12"/>
  <c r="H649" i="12"/>
  <c r="F650" i="12"/>
  <c r="G650" i="12"/>
  <c r="H650" i="12"/>
  <c r="F651" i="12"/>
  <c r="G651" i="12"/>
  <c r="H651" i="12"/>
  <c r="F652" i="12"/>
  <c r="G652" i="12"/>
  <c r="H652" i="12"/>
  <c r="F653" i="12"/>
  <c r="G653" i="12"/>
  <c r="H653" i="12"/>
  <c r="F654" i="12"/>
  <c r="G654" i="12"/>
  <c r="H654" i="12"/>
  <c r="F655" i="12"/>
  <c r="G655" i="12"/>
  <c r="H655" i="12"/>
  <c r="F656" i="12"/>
  <c r="G656" i="12"/>
  <c r="H656" i="12"/>
  <c r="F657" i="12"/>
  <c r="G657" i="12"/>
  <c r="H657" i="12"/>
  <c r="F658" i="12"/>
  <c r="G658" i="12"/>
  <c r="H658" i="12"/>
  <c r="F659" i="12"/>
  <c r="G659" i="12"/>
  <c r="H659" i="12"/>
  <c r="F660" i="12"/>
  <c r="G660" i="12"/>
  <c r="H660" i="12"/>
  <c r="F661" i="12"/>
  <c r="G661" i="12"/>
  <c r="H661" i="12"/>
  <c r="F14" i="12"/>
  <c r="G14" i="12"/>
  <c r="H14" i="12"/>
  <c r="F450" i="14"/>
  <c r="G450" i="14"/>
  <c r="H450" i="14"/>
  <c r="O6" i="13"/>
  <c r="N6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14" i="13"/>
  <c r="L6" i="13"/>
  <c r="F15" i="13"/>
  <c r="G15" i="13"/>
  <c r="H15" i="13"/>
  <c r="F16" i="13"/>
  <c r="G16" i="13"/>
  <c r="H16" i="13"/>
  <c r="F17" i="13"/>
  <c r="G17" i="13"/>
  <c r="H17" i="13"/>
  <c r="F18" i="13"/>
  <c r="G18" i="13"/>
  <c r="H18" i="13"/>
  <c r="F19" i="13"/>
  <c r="G19" i="13"/>
  <c r="H19" i="13"/>
  <c r="F20" i="13"/>
  <c r="G20" i="13"/>
  <c r="H20" i="13"/>
  <c r="F21" i="13"/>
  <c r="G21" i="13"/>
  <c r="H21" i="13"/>
  <c r="F22" i="13"/>
  <c r="G22" i="13"/>
  <c r="H22" i="13"/>
  <c r="F23" i="13"/>
  <c r="G23" i="13"/>
  <c r="H23" i="13"/>
  <c r="F24" i="13"/>
  <c r="G24" i="13"/>
  <c r="H24" i="13"/>
  <c r="F25" i="13"/>
  <c r="G25" i="13"/>
  <c r="H25" i="13"/>
  <c r="F26" i="13"/>
  <c r="G26" i="13"/>
  <c r="H26" i="13"/>
  <c r="F27" i="13"/>
  <c r="G27" i="13"/>
  <c r="H27" i="13"/>
  <c r="F28" i="13"/>
  <c r="G28" i="13"/>
  <c r="H28" i="13"/>
  <c r="F29" i="13"/>
  <c r="G29" i="13"/>
  <c r="H29" i="13"/>
  <c r="F30" i="13"/>
  <c r="G30" i="13"/>
  <c r="H30" i="13"/>
  <c r="F31" i="13"/>
  <c r="G31" i="13"/>
  <c r="H31" i="13"/>
  <c r="F32" i="13"/>
  <c r="G32" i="13"/>
  <c r="H32" i="13"/>
  <c r="F33" i="13"/>
  <c r="G33" i="13"/>
  <c r="H33" i="13"/>
  <c r="F34" i="13"/>
  <c r="G34" i="13"/>
  <c r="H34" i="13"/>
  <c r="F35" i="13"/>
  <c r="G35" i="13"/>
  <c r="H35" i="13"/>
  <c r="F36" i="13"/>
  <c r="G36" i="13"/>
  <c r="H36" i="13"/>
  <c r="F37" i="13"/>
  <c r="G37" i="13"/>
  <c r="H37" i="13"/>
  <c r="F38" i="13"/>
  <c r="G38" i="13"/>
  <c r="H38" i="13"/>
  <c r="F39" i="13"/>
  <c r="G39" i="13"/>
  <c r="H39" i="13"/>
  <c r="F40" i="13"/>
  <c r="G40" i="13"/>
  <c r="H40" i="13"/>
  <c r="F41" i="13"/>
  <c r="G41" i="13"/>
  <c r="H41" i="13"/>
  <c r="F42" i="13"/>
  <c r="G42" i="13"/>
  <c r="H42" i="13"/>
  <c r="F43" i="13"/>
  <c r="G43" i="13"/>
  <c r="H43" i="13"/>
  <c r="F44" i="13"/>
  <c r="G44" i="13"/>
  <c r="H44" i="13"/>
  <c r="F45" i="13"/>
  <c r="G45" i="13"/>
  <c r="H45" i="13"/>
  <c r="F46" i="13"/>
  <c r="G46" i="13"/>
  <c r="H46" i="13"/>
  <c r="F47" i="13"/>
  <c r="G47" i="13"/>
  <c r="H47" i="13"/>
  <c r="F48" i="13"/>
  <c r="G48" i="13"/>
  <c r="H48" i="13"/>
  <c r="F49" i="13"/>
  <c r="G49" i="13"/>
  <c r="H49" i="13"/>
  <c r="F50" i="13"/>
  <c r="G50" i="13"/>
  <c r="H50" i="13"/>
  <c r="F51" i="13"/>
  <c r="G51" i="13"/>
  <c r="H51" i="13"/>
  <c r="F52" i="13"/>
  <c r="G52" i="13"/>
  <c r="H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F65" i="13"/>
  <c r="G65" i="13"/>
  <c r="H65" i="13"/>
  <c r="F66" i="13"/>
  <c r="G66" i="13"/>
  <c r="H66" i="13"/>
  <c r="F67" i="13"/>
  <c r="G67" i="13"/>
  <c r="H67" i="13"/>
  <c r="F68" i="13"/>
  <c r="G68" i="13"/>
  <c r="H68" i="13"/>
  <c r="F14" i="13"/>
  <c r="G14" i="13"/>
  <c r="H14" i="13"/>
  <c r="F14" i="22"/>
  <c r="G14" i="22"/>
  <c r="L9" i="23"/>
  <c r="F15" i="23"/>
  <c r="G15" i="23"/>
  <c r="H15" i="23"/>
  <c r="O9" i="23"/>
  <c r="N9" i="23"/>
  <c r="I15" i="23"/>
  <c r="J15" i="23"/>
  <c r="F16" i="23"/>
  <c r="G16" i="23"/>
  <c r="H16" i="23"/>
  <c r="I16" i="23"/>
  <c r="J16" i="23"/>
  <c r="F17" i="23"/>
  <c r="G17" i="23"/>
  <c r="H17" i="23"/>
  <c r="I17" i="23"/>
  <c r="J17" i="23"/>
  <c r="F18" i="23"/>
  <c r="G18" i="23"/>
  <c r="H18" i="23"/>
  <c r="I18" i="23"/>
  <c r="J18" i="23"/>
  <c r="F19" i="23"/>
  <c r="G19" i="23"/>
  <c r="H19" i="23"/>
  <c r="I19" i="23"/>
  <c r="J19" i="23"/>
  <c r="F20" i="23"/>
  <c r="G20" i="23"/>
  <c r="H20" i="23"/>
  <c r="I20" i="23"/>
  <c r="J20" i="23"/>
  <c r="F21" i="23"/>
  <c r="G21" i="23"/>
  <c r="H21" i="23"/>
  <c r="I21" i="23"/>
  <c r="J21" i="23"/>
  <c r="F22" i="23"/>
  <c r="G22" i="23"/>
  <c r="H22" i="23"/>
  <c r="I22" i="23"/>
  <c r="J22" i="23"/>
  <c r="F23" i="23"/>
  <c r="G23" i="23"/>
  <c r="H23" i="23"/>
  <c r="I23" i="23"/>
  <c r="J23" i="23"/>
  <c r="F24" i="23"/>
  <c r="G24" i="23"/>
  <c r="H24" i="23"/>
  <c r="I24" i="23"/>
  <c r="J24" i="23"/>
  <c r="F25" i="23"/>
  <c r="G25" i="23"/>
  <c r="H25" i="23"/>
  <c r="I25" i="23"/>
  <c r="J25" i="23"/>
  <c r="F26" i="23"/>
  <c r="G26" i="23"/>
  <c r="H26" i="23"/>
  <c r="I26" i="23"/>
  <c r="J26" i="23"/>
  <c r="F27" i="23"/>
  <c r="G27" i="23"/>
  <c r="H27" i="23"/>
  <c r="I27" i="23"/>
  <c r="J27" i="23"/>
  <c r="F28" i="23"/>
  <c r="G28" i="23"/>
  <c r="H28" i="23"/>
  <c r="I28" i="23"/>
  <c r="J28" i="23"/>
  <c r="F29" i="23"/>
  <c r="G29" i="23"/>
  <c r="H29" i="23"/>
  <c r="I29" i="23"/>
  <c r="J29" i="23"/>
  <c r="F30" i="23"/>
  <c r="G30" i="23"/>
  <c r="H30" i="23"/>
  <c r="I30" i="23"/>
  <c r="J30" i="23"/>
  <c r="F31" i="23"/>
  <c r="G31" i="23"/>
  <c r="H31" i="23"/>
  <c r="I31" i="23"/>
  <c r="J31" i="23"/>
  <c r="F32" i="23"/>
  <c r="G32" i="23"/>
  <c r="H32" i="23"/>
  <c r="I32" i="23"/>
  <c r="J32" i="23"/>
  <c r="F33" i="23"/>
  <c r="G33" i="23"/>
  <c r="H33" i="23"/>
  <c r="I33" i="23"/>
  <c r="J33" i="23"/>
  <c r="F34" i="23"/>
  <c r="G34" i="23"/>
  <c r="H34" i="23"/>
  <c r="I34" i="23"/>
  <c r="J34" i="23"/>
  <c r="F35" i="23"/>
  <c r="G35" i="23"/>
  <c r="H35" i="23"/>
  <c r="I35" i="23"/>
  <c r="J35" i="23"/>
  <c r="F36" i="23"/>
  <c r="G36" i="23"/>
  <c r="H36" i="23"/>
  <c r="I36" i="23"/>
  <c r="J36" i="23"/>
  <c r="F37" i="23"/>
  <c r="G37" i="23"/>
  <c r="H37" i="23"/>
  <c r="I37" i="23"/>
  <c r="J37" i="23"/>
  <c r="F38" i="23"/>
  <c r="G38" i="23"/>
  <c r="H38" i="23"/>
  <c r="I38" i="23"/>
  <c r="J38" i="23"/>
  <c r="F39" i="23"/>
  <c r="G39" i="23"/>
  <c r="H39" i="23"/>
  <c r="I39" i="23"/>
  <c r="J39" i="23"/>
  <c r="F40" i="23"/>
  <c r="G40" i="23"/>
  <c r="H40" i="23"/>
  <c r="I40" i="23"/>
  <c r="J40" i="23"/>
  <c r="F41" i="23"/>
  <c r="G41" i="23"/>
  <c r="H41" i="23"/>
  <c r="I41" i="23"/>
  <c r="J41" i="23"/>
  <c r="F42" i="23"/>
  <c r="G42" i="23"/>
  <c r="H42" i="23"/>
  <c r="I42" i="23"/>
  <c r="J42" i="23"/>
  <c r="F43" i="23"/>
  <c r="G43" i="23"/>
  <c r="H43" i="23"/>
  <c r="I43" i="23"/>
  <c r="J43" i="23"/>
  <c r="F44" i="23"/>
  <c r="G44" i="23"/>
  <c r="H44" i="23"/>
  <c r="I44" i="23"/>
  <c r="J44" i="23"/>
  <c r="F45" i="23"/>
  <c r="G45" i="23"/>
  <c r="H45" i="23"/>
  <c r="I45" i="23"/>
  <c r="J45" i="23"/>
  <c r="F46" i="23"/>
  <c r="G46" i="23"/>
  <c r="H46" i="23"/>
  <c r="I46" i="23"/>
  <c r="J46" i="23"/>
  <c r="F47" i="23"/>
  <c r="G47" i="23"/>
  <c r="H47" i="23"/>
  <c r="I47" i="23"/>
  <c r="J47" i="23"/>
  <c r="F48" i="23"/>
  <c r="G48" i="23"/>
  <c r="H48" i="23"/>
  <c r="I48" i="23"/>
  <c r="J48" i="23"/>
  <c r="F49" i="23"/>
  <c r="G49" i="23"/>
  <c r="H49" i="23"/>
  <c r="I49" i="23"/>
  <c r="J49" i="23"/>
  <c r="F50" i="23"/>
  <c r="G50" i="23"/>
  <c r="H50" i="23"/>
  <c r="I50" i="23"/>
  <c r="J50" i="23"/>
  <c r="F51" i="23"/>
  <c r="G51" i="23"/>
  <c r="H51" i="23"/>
  <c r="I51" i="23"/>
  <c r="J51" i="23"/>
  <c r="F52" i="23"/>
  <c r="G52" i="23"/>
  <c r="H52" i="23"/>
  <c r="I52" i="23"/>
  <c r="J52" i="23"/>
  <c r="F53" i="23"/>
  <c r="G53" i="23"/>
  <c r="H53" i="23"/>
  <c r="I53" i="23"/>
  <c r="J53" i="23"/>
  <c r="F54" i="23"/>
  <c r="G54" i="23"/>
  <c r="H54" i="23"/>
  <c r="I54" i="23"/>
  <c r="J54" i="23"/>
  <c r="F55" i="23"/>
  <c r="G55" i="23"/>
  <c r="H55" i="23"/>
  <c r="I55" i="23"/>
  <c r="J55" i="23"/>
  <c r="F56" i="23"/>
  <c r="G56" i="23"/>
  <c r="H56" i="23"/>
  <c r="I56" i="23"/>
  <c r="J56" i="23"/>
  <c r="F57" i="23"/>
  <c r="G57" i="23"/>
  <c r="H57" i="23"/>
  <c r="I57" i="23"/>
  <c r="J57" i="23"/>
  <c r="F58" i="23"/>
  <c r="G58" i="23"/>
  <c r="H58" i="23"/>
  <c r="I58" i="23"/>
  <c r="J58" i="23"/>
  <c r="F59" i="23"/>
  <c r="G59" i="23"/>
  <c r="H59" i="23"/>
  <c r="I59" i="23"/>
  <c r="J59" i="23"/>
  <c r="F60" i="23"/>
  <c r="G60" i="23"/>
  <c r="H60" i="23"/>
  <c r="I60" i="23"/>
  <c r="J60" i="23"/>
  <c r="F61" i="23"/>
  <c r="G61" i="23"/>
  <c r="H61" i="23"/>
  <c r="I61" i="23"/>
  <c r="J61" i="23"/>
  <c r="F62" i="23"/>
  <c r="G62" i="23"/>
  <c r="H62" i="23"/>
  <c r="I62" i="23"/>
  <c r="J62" i="23"/>
  <c r="F63" i="23"/>
  <c r="G63" i="23"/>
  <c r="H63" i="23"/>
  <c r="I63" i="23"/>
  <c r="J63" i="23"/>
  <c r="F64" i="23"/>
  <c r="G64" i="23"/>
  <c r="H64" i="23"/>
  <c r="I64" i="23"/>
  <c r="J64" i="23"/>
  <c r="F65" i="23"/>
  <c r="G65" i="23"/>
  <c r="H65" i="23"/>
  <c r="I65" i="23"/>
  <c r="J65" i="23"/>
  <c r="F66" i="23"/>
  <c r="G66" i="23"/>
  <c r="H66" i="23"/>
  <c r="I66" i="23"/>
  <c r="J66" i="23"/>
  <c r="F67" i="23"/>
  <c r="G67" i="23"/>
  <c r="H67" i="23"/>
  <c r="I67" i="23"/>
  <c r="J67" i="23"/>
  <c r="F68" i="23"/>
  <c r="G68" i="23"/>
  <c r="H68" i="23"/>
  <c r="I68" i="23"/>
  <c r="J68" i="23"/>
  <c r="F69" i="23"/>
  <c r="G69" i="23"/>
  <c r="H69" i="23"/>
  <c r="I69" i="23"/>
  <c r="J69" i="23"/>
  <c r="F70" i="23"/>
  <c r="G70" i="23"/>
  <c r="H70" i="23"/>
  <c r="I70" i="23"/>
  <c r="J70" i="23"/>
  <c r="F71" i="23"/>
  <c r="G71" i="23"/>
  <c r="H71" i="23"/>
  <c r="I71" i="23"/>
  <c r="J71" i="23"/>
  <c r="F72" i="23"/>
  <c r="G72" i="23"/>
  <c r="H72" i="23"/>
  <c r="I72" i="23"/>
  <c r="J72" i="23"/>
  <c r="F73" i="23"/>
  <c r="G73" i="23"/>
  <c r="H73" i="23"/>
  <c r="I73" i="23"/>
  <c r="J73" i="23"/>
  <c r="F74" i="23"/>
  <c r="G74" i="23"/>
  <c r="H74" i="23"/>
  <c r="I74" i="23"/>
  <c r="J74" i="23"/>
  <c r="F75" i="23"/>
  <c r="G75" i="23"/>
  <c r="H75" i="23"/>
  <c r="I75" i="23"/>
  <c r="J75" i="23"/>
  <c r="F76" i="23"/>
  <c r="G76" i="23"/>
  <c r="H76" i="23"/>
  <c r="I76" i="23"/>
  <c r="J76" i="23"/>
  <c r="F77" i="23"/>
  <c r="G77" i="23"/>
  <c r="H77" i="23"/>
  <c r="I77" i="23"/>
  <c r="J77" i="23"/>
  <c r="F78" i="23"/>
  <c r="G78" i="23"/>
  <c r="H78" i="23"/>
  <c r="I78" i="23"/>
  <c r="J78" i="23"/>
  <c r="F79" i="23"/>
  <c r="G79" i="23"/>
  <c r="H79" i="23"/>
  <c r="I79" i="23"/>
  <c r="J79" i="23"/>
  <c r="F80" i="23"/>
  <c r="G80" i="23"/>
  <c r="H80" i="23"/>
  <c r="I80" i="23"/>
  <c r="J80" i="23"/>
  <c r="F81" i="23"/>
  <c r="G81" i="23"/>
  <c r="H81" i="23"/>
  <c r="I81" i="23"/>
  <c r="J81" i="23"/>
  <c r="F82" i="23"/>
  <c r="G82" i="23"/>
  <c r="H82" i="23"/>
  <c r="I82" i="23"/>
  <c r="J82" i="23"/>
  <c r="F83" i="23"/>
  <c r="G83" i="23"/>
  <c r="H83" i="23"/>
  <c r="I83" i="23"/>
  <c r="J83" i="23"/>
  <c r="F84" i="23"/>
  <c r="G84" i="23"/>
  <c r="H84" i="23"/>
  <c r="I84" i="23"/>
  <c r="J84" i="23"/>
  <c r="F85" i="23"/>
  <c r="G85" i="23"/>
  <c r="H85" i="23"/>
  <c r="I85" i="23"/>
  <c r="J85" i="23"/>
  <c r="F86" i="23"/>
  <c r="G86" i="23"/>
  <c r="H86" i="23"/>
  <c r="I86" i="23"/>
  <c r="J86" i="23"/>
  <c r="F87" i="23"/>
  <c r="G87" i="23"/>
  <c r="H87" i="23"/>
  <c r="I87" i="23"/>
  <c r="J87" i="23"/>
  <c r="F88" i="23"/>
  <c r="G88" i="23"/>
  <c r="H88" i="23"/>
  <c r="I88" i="23"/>
  <c r="J88" i="23"/>
  <c r="F89" i="23"/>
  <c r="G89" i="23"/>
  <c r="H89" i="23"/>
  <c r="I89" i="23"/>
  <c r="J89" i="23"/>
  <c r="F90" i="23"/>
  <c r="G90" i="23"/>
  <c r="H90" i="23"/>
  <c r="I90" i="23"/>
  <c r="J90" i="23"/>
  <c r="F91" i="23"/>
  <c r="G91" i="23"/>
  <c r="H91" i="23"/>
  <c r="I91" i="23"/>
  <c r="J91" i="23"/>
  <c r="F92" i="23"/>
  <c r="G92" i="23"/>
  <c r="H92" i="23"/>
  <c r="I92" i="23"/>
  <c r="J92" i="23"/>
  <c r="F93" i="23"/>
  <c r="G93" i="23"/>
  <c r="H93" i="23"/>
  <c r="I93" i="23"/>
  <c r="J93" i="23"/>
  <c r="F94" i="23"/>
  <c r="G94" i="23"/>
  <c r="H94" i="23"/>
  <c r="I94" i="23"/>
  <c r="J94" i="23"/>
  <c r="F95" i="23"/>
  <c r="G95" i="23"/>
  <c r="H95" i="23"/>
  <c r="I95" i="23"/>
  <c r="J95" i="23"/>
  <c r="F96" i="23"/>
  <c r="G96" i="23"/>
  <c r="H96" i="23"/>
  <c r="I96" i="23"/>
  <c r="J96" i="23"/>
  <c r="F97" i="23"/>
  <c r="G97" i="23"/>
  <c r="H97" i="23"/>
  <c r="I97" i="23"/>
  <c r="J97" i="23"/>
  <c r="F98" i="23"/>
  <c r="G98" i="23"/>
  <c r="H98" i="23"/>
  <c r="I98" i="23"/>
  <c r="J98" i="23"/>
  <c r="F99" i="23"/>
  <c r="G99" i="23"/>
  <c r="H99" i="23"/>
  <c r="I99" i="23"/>
  <c r="J99" i="23"/>
  <c r="F100" i="23"/>
  <c r="G100" i="23"/>
  <c r="H100" i="23"/>
  <c r="I100" i="23"/>
  <c r="J100" i="23"/>
  <c r="F101" i="23"/>
  <c r="G101" i="23"/>
  <c r="H101" i="23"/>
  <c r="I101" i="23"/>
  <c r="J101" i="23"/>
  <c r="F102" i="23"/>
  <c r="G102" i="23"/>
  <c r="H102" i="23"/>
  <c r="I102" i="23"/>
  <c r="J102" i="23"/>
  <c r="F103" i="23"/>
  <c r="G103" i="23"/>
  <c r="H103" i="23"/>
  <c r="I103" i="23"/>
  <c r="J103" i="23"/>
  <c r="F104" i="23"/>
  <c r="G104" i="23"/>
  <c r="H104" i="23"/>
  <c r="I104" i="23"/>
  <c r="J104" i="23"/>
  <c r="F105" i="23"/>
  <c r="G105" i="23"/>
  <c r="H105" i="23"/>
  <c r="I105" i="23"/>
  <c r="J105" i="23"/>
  <c r="F106" i="23"/>
  <c r="G106" i="23"/>
  <c r="H106" i="23"/>
  <c r="I106" i="23"/>
  <c r="J106" i="23"/>
  <c r="F107" i="23"/>
  <c r="G107" i="23"/>
  <c r="H107" i="23"/>
  <c r="I107" i="23"/>
  <c r="J107" i="23"/>
  <c r="F108" i="23"/>
  <c r="G108" i="23"/>
  <c r="H108" i="23"/>
  <c r="I108" i="23"/>
  <c r="J108" i="23"/>
  <c r="F109" i="23"/>
  <c r="G109" i="23"/>
  <c r="H109" i="23"/>
  <c r="I109" i="23"/>
  <c r="J109" i="23"/>
  <c r="F110" i="23"/>
  <c r="G110" i="23"/>
  <c r="H110" i="23"/>
  <c r="I110" i="23"/>
  <c r="J110" i="23"/>
  <c r="F111" i="23"/>
  <c r="G111" i="23"/>
  <c r="H111" i="23"/>
  <c r="I111" i="23"/>
  <c r="J111" i="23"/>
  <c r="F112" i="23"/>
  <c r="G112" i="23"/>
  <c r="H112" i="23"/>
  <c r="I112" i="23"/>
  <c r="J112" i="23"/>
  <c r="F113" i="23"/>
  <c r="G113" i="23"/>
  <c r="H113" i="23"/>
  <c r="I113" i="23"/>
  <c r="J113" i="23"/>
  <c r="F114" i="23"/>
  <c r="G114" i="23"/>
  <c r="H114" i="23"/>
  <c r="I114" i="23"/>
  <c r="J114" i="23"/>
  <c r="F115" i="23"/>
  <c r="G115" i="23"/>
  <c r="H115" i="23"/>
  <c r="I115" i="23"/>
  <c r="J115" i="23"/>
  <c r="F116" i="23"/>
  <c r="G116" i="23"/>
  <c r="H116" i="23"/>
  <c r="I116" i="23"/>
  <c r="J116" i="23"/>
  <c r="F117" i="23"/>
  <c r="G117" i="23"/>
  <c r="H117" i="23"/>
  <c r="I117" i="23"/>
  <c r="J117" i="23"/>
  <c r="F118" i="23"/>
  <c r="G118" i="23"/>
  <c r="H118" i="23"/>
  <c r="I118" i="23"/>
  <c r="J118" i="23"/>
  <c r="F119" i="23"/>
  <c r="G119" i="23"/>
  <c r="H119" i="23"/>
  <c r="I119" i="23"/>
  <c r="J119" i="23"/>
  <c r="F120" i="23"/>
  <c r="G120" i="23"/>
  <c r="H120" i="23"/>
  <c r="I120" i="23"/>
  <c r="J120" i="23"/>
  <c r="F121" i="23"/>
  <c r="G121" i="23"/>
  <c r="H121" i="23"/>
  <c r="I121" i="23"/>
  <c r="J121" i="23"/>
  <c r="F122" i="23"/>
  <c r="G122" i="23"/>
  <c r="H122" i="23"/>
  <c r="I122" i="23"/>
  <c r="J122" i="23"/>
  <c r="F123" i="23"/>
  <c r="G123" i="23"/>
  <c r="H123" i="23"/>
  <c r="I123" i="23"/>
  <c r="J123" i="23"/>
  <c r="F124" i="23"/>
  <c r="G124" i="23"/>
  <c r="H124" i="23"/>
  <c r="I124" i="23"/>
  <c r="J124" i="23"/>
  <c r="F125" i="23"/>
  <c r="G125" i="23"/>
  <c r="H125" i="23"/>
  <c r="I125" i="23"/>
  <c r="J125" i="23"/>
  <c r="F126" i="23"/>
  <c r="G126" i="23"/>
  <c r="H126" i="23"/>
  <c r="I126" i="23"/>
  <c r="J126" i="23"/>
  <c r="F127" i="23"/>
  <c r="G127" i="23"/>
  <c r="H127" i="23"/>
  <c r="I127" i="23"/>
  <c r="J127" i="23"/>
  <c r="F128" i="23"/>
  <c r="G128" i="23"/>
  <c r="H128" i="23"/>
  <c r="I128" i="23"/>
  <c r="J128" i="23"/>
  <c r="F129" i="23"/>
  <c r="G129" i="23"/>
  <c r="H129" i="23"/>
  <c r="I129" i="23"/>
  <c r="J129" i="23"/>
  <c r="F130" i="23"/>
  <c r="G130" i="23"/>
  <c r="H130" i="23"/>
  <c r="I130" i="23"/>
  <c r="J130" i="23"/>
  <c r="F131" i="23"/>
  <c r="G131" i="23"/>
  <c r="H131" i="23"/>
  <c r="I131" i="23"/>
  <c r="J131" i="23"/>
  <c r="F132" i="23"/>
  <c r="G132" i="23"/>
  <c r="H132" i="23"/>
  <c r="I132" i="23"/>
  <c r="J132" i="23"/>
  <c r="F133" i="23"/>
  <c r="G133" i="23"/>
  <c r="H133" i="23"/>
  <c r="I133" i="23"/>
  <c r="J133" i="23"/>
  <c r="F134" i="23"/>
  <c r="G134" i="23"/>
  <c r="H134" i="23"/>
  <c r="I134" i="23"/>
  <c r="J134" i="23"/>
  <c r="F135" i="23"/>
  <c r="G135" i="23"/>
  <c r="H135" i="23"/>
  <c r="I135" i="23"/>
  <c r="J135" i="23"/>
  <c r="F136" i="23"/>
  <c r="G136" i="23"/>
  <c r="H136" i="23"/>
  <c r="I136" i="23"/>
  <c r="J136" i="23"/>
  <c r="F137" i="23"/>
  <c r="G137" i="23"/>
  <c r="H137" i="23"/>
  <c r="I137" i="23"/>
  <c r="J137" i="23"/>
  <c r="F138" i="23"/>
  <c r="G138" i="23"/>
  <c r="H138" i="23"/>
  <c r="I138" i="23"/>
  <c r="J138" i="23"/>
  <c r="F139" i="23"/>
  <c r="G139" i="23"/>
  <c r="H139" i="23"/>
  <c r="I139" i="23"/>
  <c r="J139" i="23"/>
  <c r="F140" i="23"/>
  <c r="G140" i="23"/>
  <c r="H140" i="23"/>
  <c r="I140" i="23"/>
  <c r="J140" i="23"/>
  <c r="F141" i="23"/>
  <c r="G141" i="23"/>
  <c r="H141" i="23"/>
  <c r="I141" i="23"/>
  <c r="J141" i="23"/>
  <c r="F142" i="23"/>
  <c r="G142" i="23"/>
  <c r="H142" i="23"/>
  <c r="I142" i="23"/>
  <c r="J142" i="23"/>
  <c r="F143" i="23"/>
  <c r="G143" i="23"/>
  <c r="H143" i="23"/>
  <c r="I143" i="23"/>
  <c r="J143" i="23"/>
  <c r="F144" i="23"/>
  <c r="G144" i="23"/>
  <c r="H144" i="23"/>
  <c r="I144" i="23"/>
  <c r="J144" i="23"/>
  <c r="F145" i="23"/>
  <c r="G145" i="23"/>
  <c r="H145" i="23"/>
  <c r="I145" i="23"/>
  <c r="J145" i="23"/>
  <c r="F146" i="23"/>
  <c r="G146" i="23"/>
  <c r="H146" i="23"/>
  <c r="I146" i="23"/>
  <c r="J146" i="23"/>
  <c r="F147" i="23"/>
  <c r="G147" i="23"/>
  <c r="H147" i="23"/>
  <c r="I147" i="23"/>
  <c r="J147" i="23"/>
  <c r="F148" i="23"/>
  <c r="G148" i="23"/>
  <c r="H148" i="23"/>
  <c r="I148" i="23"/>
  <c r="J148" i="23"/>
  <c r="F149" i="23"/>
  <c r="G149" i="23"/>
  <c r="H149" i="23"/>
  <c r="I149" i="23"/>
  <c r="J149" i="23"/>
  <c r="F150" i="23"/>
  <c r="G150" i="23"/>
  <c r="H150" i="23"/>
  <c r="I150" i="23"/>
  <c r="J150" i="23"/>
  <c r="F151" i="23"/>
  <c r="G151" i="23"/>
  <c r="H151" i="23"/>
  <c r="I151" i="23"/>
  <c r="J151" i="23"/>
  <c r="F152" i="23"/>
  <c r="G152" i="23"/>
  <c r="H152" i="23"/>
  <c r="I152" i="23"/>
  <c r="J152" i="23"/>
  <c r="F153" i="23"/>
  <c r="G153" i="23"/>
  <c r="H153" i="23"/>
  <c r="I153" i="23"/>
  <c r="J153" i="23"/>
  <c r="F154" i="23"/>
  <c r="G154" i="23"/>
  <c r="H154" i="23"/>
  <c r="I154" i="23"/>
  <c r="J154" i="23"/>
  <c r="F155" i="23"/>
  <c r="G155" i="23"/>
  <c r="H155" i="23"/>
  <c r="I155" i="23"/>
  <c r="J155" i="23"/>
  <c r="F156" i="23"/>
  <c r="G156" i="23"/>
  <c r="H156" i="23"/>
  <c r="I156" i="23"/>
  <c r="J156" i="23"/>
  <c r="F157" i="23"/>
  <c r="G157" i="23"/>
  <c r="H157" i="23"/>
  <c r="I157" i="23"/>
  <c r="J157" i="23"/>
  <c r="F158" i="23"/>
  <c r="G158" i="23"/>
  <c r="H158" i="23"/>
  <c r="I158" i="23"/>
  <c r="J158" i="23"/>
  <c r="F159" i="23"/>
  <c r="G159" i="23"/>
  <c r="H159" i="23"/>
  <c r="I159" i="23"/>
  <c r="J159" i="23"/>
  <c r="F160" i="23"/>
  <c r="G160" i="23"/>
  <c r="H160" i="23"/>
  <c r="I160" i="23"/>
  <c r="J160" i="23"/>
  <c r="F161" i="23"/>
  <c r="G161" i="23"/>
  <c r="H161" i="23"/>
  <c r="I161" i="23"/>
  <c r="J161" i="23"/>
  <c r="F162" i="23"/>
  <c r="G162" i="23"/>
  <c r="H162" i="23"/>
  <c r="I162" i="23"/>
  <c r="J162" i="23"/>
  <c r="F163" i="23"/>
  <c r="G163" i="23"/>
  <c r="H163" i="23"/>
  <c r="I163" i="23"/>
  <c r="J163" i="23"/>
  <c r="F164" i="23"/>
  <c r="G164" i="23"/>
  <c r="H164" i="23"/>
  <c r="I164" i="23"/>
  <c r="J164" i="23"/>
  <c r="F165" i="23"/>
  <c r="G165" i="23"/>
  <c r="H165" i="23"/>
  <c r="I165" i="23"/>
  <c r="J165" i="23"/>
  <c r="F166" i="23"/>
  <c r="G166" i="23"/>
  <c r="H166" i="23"/>
  <c r="I166" i="23"/>
  <c r="J166" i="23"/>
  <c r="F167" i="23"/>
  <c r="G167" i="23"/>
  <c r="H167" i="23"/>
  <c r="I167" i="23"/>
  <c r="J167" i="23"/>
  <c r="F168" i="23"/>
  <c r="G168" i="23"/>
  <c r="H168" i="23"/>
  <c r="I168" i="23"/>
  <c r="J168" i="23"/>
  <c r="F169" i="23"/>
  <c r="G169" i="23"/>
  <c r="H169" i="23"/>
  <c r="I169" i="23"/>
  <c r="J169" i="23"/>
  <c r="F170" i="23"/>
  <c r="G170" i="23"/>
  <c r="H170" i="23"/>
  <c r="I170" i="23"/>
  <c r="J170" i="23"/>
  <c r="F171" i="23"/>
  <c r="G171" i="23"/>
  <c r="H171" i="23"/>
  <c r="I171" i="23"/>
  <c r="J171" i="23"/>
  <c r="F172" i="23"/>
  <c r="G172" i="23"/>
  <c r="H172" i="23"/>
  <c r="I172" i="23"/>
  <c r="J172" i="23"/>
  <c r="F173" i="23"/>
  <c r="G173" i="23"/>
  <c r="H173" i="23"/>
  <c r="I173" i="23"/>
  <c r="J173" i="23"/>
  <c r="F174" i="23"/>
  <c r="G174" i="23"/>
  <c r="H174" i="23"/>
  <c r="I174" i="23"/>
  <c r="J174" i="23"/>
  <c r="F175" i="23"/>
  <c r="G175" i="23"/>
  <c r="H175" i="23"/>
  <c r="I175" i="23"/>
  <c r="J175" i="23"/>
  <c r="F176" i="23"/>
  <c r="G176" i="23"/>
  <c r="H176" i="23"/>
  <c r="I176" i="23"/>
  <c r="J176" i="23"/>
  <c r="F177" i="23"/>
  <c r="G177" i="23"/>
  <c r="H177" i="23"/>
  <c r="I177" i="23"/>
  <c r="J177" i="23"/>
  <c r="F178" i="23"/>
  <c r="G178" i="23"/>
  <c r="H178" i="23"/>
  <c r="I178" i="23"/>
  <c r="J178" i="23"/>
  <c r="F179" i="23"/>
  <c r="G179" i="23"/>
  <c r="H179" i="23"/>
  <c r="I179" i="23"/>
  <c r="J179" i="23"/>
  <c r="F180" i="23"/>
  <c r="G180" i="23"/>
  <c r="H180" i="23"/>
  <c r="I180" i="23"/>
  <c r="J180" i="23"/>
  <c r="F181" i="23"/>
  <c r="G181" i="23"/>
  <c r="H181" i="23"/>
  <c r="I181" i="23"/>
  <c r="J181" i="23"/>
  <c r="F182" i="23"/>
  <c r="G182" i="23"/>
  <c r="H182" i="23"/>
  <c r="I182" i="23"/>
  <c r="J182" i="23"/>
  <c r="F183" i="23"/>
  <c r="G183" i="23"/>
  <c r="H183" i="23"/>
  <c r="I183" i="23"/>
  <c r="J183" i="23"/>
  <c r="F184" i="23"/>
  <c r="G184" i="23"/>
  <c r="H184" i="23"/>
  <c r="I184" i="23"/>
  <c r="J184" i="23"/>
  <c r="F185" i="23"/>
  <c r="G185" i="23"/>
  <c r="H185" i="23"/>
  <c r="I185" i="23"/>
  <c r="J185" i="23"/>
  <c r="F186" i="23"/>
  <c r="G186" i="23"/>
  <c r="H186" i="23"/>
  <c r="I186" i="23"/>
  <c r="J186" i="23"/>
  <c r="F187" i="23"/>
  <c r="G187" i="23"/>
  <c r="H187" i="23"/>
  <c r="I187" i="23"/>
  <c r="J187" i="23"/>
  <c r="F188" i="23"/>
  <c r="G188" i="23"/>
  <c r="H188" i="23"/>
  <c r="I188" i="23"/>
  <c r="J188" i="23"/>
  <c r="F189" i="23"/>
  <c r="G189" i="23"/>
  <c r="H189" i="23"/>
  <c r="I189" i="23"/>
  <c r="J189" i="23"/>
  <c r="F190" i="23"/>
  <c r="G190" i="23"/>
  <c r="H190" i="23"/>
  <c r="I190" i="23"/>
  <c r="J190" i="23"/>
  <c r="F191" i="23"/>
  <c r="G191" i="23"/>
  <c r="H191" i="23"/>
  <c r="I191" i="23"/>
  <c r="J191" i="23"/>
  <c r="F192" i="23"/>
  <c r="G192" i="23"/>
  <c r="H192" i="23"/>
  <c r="I192" i="23"/>
  <c r="J192" i="23"/>
  <c r="F193" i="23"/>
  <c r="G193" i="23"/>
  <c r="H193" i="23"/>
  <c r="I193" i="23"/>
  <c r="J193" i="23"/>
  <c r="F194" i="23"/>
  <c r="G194" i="23"/>
  <c r="H194" i="23"/>
  <c r="I194" i="23"/>
  <c r="J194" i="23"/>
  <c r="F195" i="23"/>
  <c r="G195" i="23"/>
  <c r="H195" i="23"/>
  <c r="I195" i="23"/>
  <c r="J195" i="23"/>
  <c r="F196" i="23"/>
  <c r="G196" i="23"/>
  <c r="H196" i="23"/>
  <c r="I196" i="23"/>
  <c r="J196" i="23"/>
  <c r="F197" i="23"/>
  <c r="G197" i="23"/>
  <c r="H197" i="23"/>
  <c r="I197" i="23"/>
  <c r="J197" i="23"/>
  <c r="F198" i="23"/>
  <c r="G198" i="23"/>
  <c r="H198" i="23"/>
  <c r="I198" i="23"/>
  <c r="J198" i="23"/>
  <c r="F199" i="23"/>
  <c r="G199" i="23"/>
  <c r="H199" i="23"/>
  <c r="I199" i="23"/>
  <c r="J199" i="23"/>
  <c r="F200" i="23"/>
  <c r="G200" i="23"/>
  <c r="H200" i="23"/>
  <c r="I200" i="23"/>
  <c r="J200" i="23"/>
  <c r="F201" i="23"/>
  <c r="G201" i="23"/>
  <c r="H201" i="23"/>
  <c r="I201" i="23"/>
  <c r="J201" i="23"/>
  <c r="F202" i="23"/>
  <c r="G202" i="23"/>
  <c r="H202" i="23"/>
  <c r="I202" i="23"/>
  <c r="J202" i="23"/>
  <c r="F203" i="23"/>
  <c r="G203" i="23"/>
  <c r="H203" i="23"/>
  <c r="I203" i="23"/>
  <c r="J203" i="23"/>
  <c r="F204" i="23"/>
  <c r="G204" i="23"/>
  <c r="H204" i="23"/>
  <c r="I204" i="23"/>
  <c r="J204" i="23"/>
  <c r="F205" i="23"/>
  <c r="G205" i="23"/>
  <c r="H205" i="23"/>
  <c r="I205" i="23"/>
  <c r="J205" i="23"/>
  <c r="F206" i="23"/>
  <c r="G206" i="23"/>
  <c r="H206" i="23"/>
  <c r="I206" i="23"/>
  <c r="J206" i="23"/>
  <c r="F207" i="23"/>
  <c r="G207" i="23"/>
  <c r="H207" i="23"/>
  <c r="I207" i="23"/>
  <c r="J207" i="23"/>
  <c r="F208" i="23"/>
  <c r="G208" i="23"/>
  <c r="H208" i="23"/>
  <c r="I208" i="23"/>
  <c r="J208" i="23"/>
  <c r="F209" i="23"/>
  <c r="G209" i="23"/>
  <c r="H209" i="23"/>
  <c r="I209" i="23"/>
  <c r="J209" i="23"/>
  <c r="F210" i="23"/>
  <c r="G210" i="23"/>
  <c r="H210" i="23"/>
  <c r="I210" i="23"/>
  <c r="J210" i="23"/>
  <c r="F211" i="23"/>
  <c r="G211" i="23"/>
  <c r="H211" i="23"/>
  <c r="I211" i="23"/>
  <c r="J211" i="23"/>
  <c r="F212" i="23"/>
  <c r="G212" i="23"/>
  <c r="H212" i="23"/>
  <c r="I212" i="23"/>
  <c r="J212" i="23"/>
  <c r="F213" i="23"/>
  <c r="G213" i="23"/>
  <c r="H213" i="23"/>
  <c r="I213" i="23"/>
  <c r="J213" i="23"/>
  <c r="F214" i="23"/>
  <c r="G214" i="23"/>
  <c r="H214" i="23"/>
  <c r="I214" i="23"/>
  <c r="J214" i="23"/>
  <c r="F215" i="23"/>
  <c r="G215" i="23"/>
  <c r="H215" i="23"/>
  <c r="I215" i="23"/>
  <c r="J215" i="23"/>
  <c r="F216" i="23"/>
  <c r="G216" i="23"/>
  <c r="H216" i="23"/>
  <c r="I216" i="23"/>
  <c r="J216" i="23"/>
  <c r="F217" i="23"/>
  <c r="G217" i="23"/>
  <c r="H217" i="23"/>
  <c r="I217" i="23"/>
  <c r="J217" i="23"/>
  <c r="F218" i="23"/>
  <c r="G218" i="23"/>
  <c r="H218" i="23"/>
  <c r="I218" i="23"/>
  <c r="J218" i="23"/>
  <c r="F219" i="23"/>
  <c r="G219" i="23"/>
  <c r="H219" i="23"/>
  <c r="I219" i="23"/>
  <c r="J219" i="23"/>
  <c r="F220" i="23"/>
  <c r="G220" i="23"/>
  <c r="H220" i="23"/>
  <c r="I220" i="23"/>
  <c r="J220" i="23"/>
  <c r="F221" i="23"/>
  <c r="G221" i="23"/>
  <c r="H221" i="23"/>
  <c r="I221" i="23"/>
  <c r="J221" i="23"/>
  <c r="F222" i="23"/>
  <c r="G222" i="23"/>
  <c r="H222" i="23"/>
  <c r="I222" i="23"/>
  <c r="J222" i="23"/>
  <c r="F223" i="23"/>
  <c r="G223" i="23"/>
  <c r="H223" i="23"/>
  <c r="I223" i="23"/>
  <c r="J223" i="23"/>
  <c r="F224" i="23"/>
  <c r="G224" i="23"/>
  <c r="H224" i="23"/>
  <c r="I224" i="23"/>
  <c r="J224" i="23"/>
  <c r="F225" i="23"/>
  <c r="G225" i="23"/>
  <c r="H225" i="23"/>
  <c r="I225" i="23"/>
  <c r="J225" i="23"/>
  <c r="F226" i="23"/>
  <c r="G226" i="23"/>
  <c r="H226" i="23"/>
  <c r="I226" i="23"/>
  <c r="J226" i="23"/>
  <c r="F227" i="23"/>
  <c r="G227" i="23"/>
  <c r="H227" i="23"/>
  <c r="I227" i="23"/>
  <c r="J227" i="23"/>
  <c r="F228" i="23"/>
  <c r="G228" i="23"/>
  <c r="H228" i="23"/>
  <c r="I228" i="23"/>
  <c r="J228" i="23"/>
  <c r="F229" i="23"/>
  <c r="G229" i="23"/>
  <c r="H229" i="23"/>
  <c r="I229" i="23"/>
  <c r="J229" i="23"/>
  <c r="F230" i="23"/>
  <c r="G230" i="23"/>
  <c r="H230" i="23"/>
  <c r="I230" i="23"/>
  <c r="J230" i="23"/>
  <c r="F231" i="23"/>
  <c r="G231" i="23"/>
  <c r="H231" i="23"/>
  <c r="I231" i="23"/>
  <c r="J231" i="23"/>
  <c r="F232" i="23"/>
  <c r="G232" i="23"/>
  <c r="H232" i="23"/>
  <c r="I232" i="23"/>
  <c r="J232" i="23"/>
  <c r="F233" i="23"/>
  <c r="G233" i="23"/>
  <c r="H233" i="23"/>
  <c r="I233" i="23"/>
  <c r="J233" i="23"/>
  <c r="F234" i="23"/>
  <c r="G234" i="23"/>
  <c r="H234" i="23"/>
  <c r="I234" i="23"/>
  <c r="J234" i="23"/>
  <c r="F235" i="23"/>
  <c r="G235" i="23"/>
  <c r="H235" i="23"/>
  <c r="I235" i="23"/>
  <c r="J235" i="23"/>
  <c r="F236" i="23"/>
  <c r="G236" i="23"/>
  <c r="H236" i="23"/>
  <c r="I236" i="23"/>
  <c r="J236" i="23"/>
  <c r="F237" i="23"/>
  <c r="G237" i="23"/>
  <c r="H237" i="23"/>
  <c r="I237" i="23"/>
  <c r="J237" i="23"/>
  <c r="F238" i="23"/>
  <c r="G238" i="23"/>
  <c r="H238" i="23"/>
  <c r="I238" i="23"/>
  <c r="J238" i="23"/>
  <c r="F239" i="23"/>
  <c r="G239" i="23"/>
  <c r="H239" i="23"/>
  <c r="I239" i="23"/>
  <c r="J239" i="23"/>
  <c r="F240" i="23"/>
  <c r="G240" i="23"/>
  <c r="H240" i="23"/>
  <c r="I240" i="23"/>
  <c r="J240" i="23"/>
  <c r="F241" i="23"/>
  <c r="G241" i="23"/>
  <c r="H241" i="23"/>
  <c r="I241" i="23"/>
  <c r="J241" i="23"/>
  <c r="F242" i="23"/>
  <c r="G242" i="23"/>
  <c r="H242" i="23"/>
  <c r="I242" i="23"/>
  <c r="J242" i="23"/>
  <c r="F243" i="23"/>
  <c r="G243" i="23"/>
  <c r="H243" i="23"/>
  <c r="I243" i="23"/>
  <c r="J243" i="23"/>
  <c r="F244" i="23"/>
  <c r="G244" i="23"/>
  <c r="H244" i="23"/>
  <c r="I244" i="23"/>
  <c r="J244" i="23"/>
  <c r="F245" i="23"/>
  <c r="G245" i="23"/>
  <c r="H245" i="23"/>
  <c r="I245" i="23"/>
  <c r="J245" i="23"/>
  <c r="F246" i="23"/>
  <c r="G246" i="23"/>
  <c r="H246" i="23"/>
  <c r="I246" i="23"/>
  <c r="J246" i="23"/>
  <c r="F247" i="23"/>
  <c r="G247" i="23"/>
  <c r="H247" i="23"/>
  <c r="I247" i="23"/>
  <c r="J247" i="23"/>
  <c r="F248" i="23"/>
  <c r="G248" i="23"/>
  <c r="H248" i="23"/>
  <c r="I248" i="23"/>
  <c r="J248" i="23"/>
  <c r="F249" i="23"/>
  <c r="G249" i="23"/>
  <c r="H249" i="23"/>
  <c r="I249" i="23"/>
  <c r="J249" i="23"/>
  <c r="F250" i="23"/>
  <c r="G250" i="23"/>
  <c r="H250" i="23"/>
  <c r="I250" i="23"/>
  <c r="J250" i="23"/>
  <c r="F251" i="23"/>
  <c r="G251" i="23"/>
  <c r="H251" i="23"/>
  <c r="I251" i="23"/>
  <c r="J251" i="23"/>
  <c r="F252" i="23"/>
  <c r="G252" i="23"/>
  <c r="H252" i="23"/>
  <c r="I252" i="23"/>
  <c r="J252" i="23"/>
  <c r="F253" i="23"/>
  <c r="G253" i="23"/>
  <c r="H253" i="23"/>
  <c r="I253" i="23"/>
  <c r="J253" i="23"/>
  <c r="F254" i="23"/>
  <c r="G254" i="23"/>
  <c r="H254" i="23"/>
  <c r="I254" i="23"/>
  <c r="J254" i="23"/>
  <c r="F255" i="23"/>
  <c r="G255" i="23"/>
  <c r="H255" i="23"/>
  <c r="I255" i="23"/>
  <c r="J255" i="23"/>
  <c r="F256" i="23"/>
  <c r="G256" i="23"/>
  <c r="H256" i="23"/>
  <c r="I256" i="23"/>
  <c r="J256" i="23"/>
  <c r="F257" i="23"/>
  <c r="G257" i="23"/>
  <c r="H257" i="23"/>
  <c r="I257" i="23"/>
  <c r="J257" i="23"/>
  <c r="F258" i="23"/>
  <c r="G258" i="23"/>
  <c r="H258" i="23"/>
  <c r="I258" i="23"/>
  <c r="J258" i="23"/>
  <c r="F259" i="23"/>
  <c r="G259" i="23"/>
  <c r="H259" i="23"/>
  <c r="I259" i="23"/>
  <c r="J259" i="23"/>
  <c r="F260" i="23"/>
  <c r="G260" i="23"/>
  <c r="H260" i="23"/>
  <c r="I260" i="23"/>
  <c r="J260" i="23"/>
  <c r="F261" i="23"/>
  <c r="G261" i="23"/>
  <c r="H261" i="23"/>
  <c r="I261" i="23"/>
  <c r="J261" i="23"/>
  <c r="F262" i="23"/>
  <c r="G262" i="23"/>
  <c r="H262" i="23"/>
  <c r="I262" i="23"/>
  <c r="J262" i="23"/>
  <c r="F263" i="23"/>
  <c r="G263" i="23"/>
  <c r="H263" i="23"/>
  <c r="I263" i="23"/>
  <c r="J263" i="23"/>
  <c r="F264" i="23"/>
  <c r="G264" i="23"/>
  <c r="H264" i="23"/>
  <c r="I264" i="23"/>
  <c r="J264" i="23"/>
  <c r="F265" i="23"/>
  <c r="G265" i="23"/>
  <c r="H265" i="23"/>
  <c r="I265" i="23"/>
  <c r="J265" i="23"/>
  <c r="F266" i="23"/>
  <c r="G266" i="23"/>
  <c r="H266" i="23"/>
  <c r="I266" i="23"/>
  <c r="J266" i="23"/>
  <c r="F267" i="23"/>
  <c r="G267" i="23"/>
  <c r="H267" i="23"/>
  <c r="I267" i="23"/>
  <c r="J267" i="23"/>
  <c r="F268" i="23"/>
  <c r="G268" i="23"/>
  <c r="H268" i="23"/>
  <c r="I268" i="23"/>
  <c r="J268" i="23"/>
  <c r="F269" i="23"/>
  <c r="G269" i="23"/>
  <c r="H269" i="23"/>
  <c r="I269" i="23"/>
  <c r="J269" i="23"/>
  <c r="F270" i="23"/>
  <c r="G270" i="23"/>
  <c r="H270" i="23"/>
  <c r="I270" i="23"/>
  <c r="J270" i="23"/>
  <c r="F271" i="23"/>
  <c r="G271" i="23"/>
  <c r="H271" i="23"/>
  <c r="I271" i="23"/>
  <c r="J271" i="23"/>
  <c r="F272" i="23"/>
  <c r="G272" i="23"/>
  <c r="H272" i="23"/>
  <c r="I272" i="23"/>
  <c r="J272" i="23"/>
  <c r="F273" i="23"/>
  <c r="G273" i="23"/>
  <c r="H273" i="23"/>
  <c r="I273" i="23"/>
  <c r="J273" i="23"/>
  <c r="F274" i="23"/>
  <c r="G274" i="23"/>
  <c r="H274" i="23"/>
  <c r="I274" i="23"/>
  <c r="J274" i="23"/>
  <c r="F275" i="23"/>
  <c r="G275" i="23"/>
  <c r="H275" i="23"/>
  <c r="I275" i="23"/>
  <c r="J275" i="23"/>
  <c r="F276" i="23"/>
  <c r="G276" i="23"/>
  <c r="H276" i="23"/>
  <c r="I276" i="23"/>
  <c r="J276" i="23"/>
  <c r="F277" i="23"/>
  <c r="G277" i="23"/>
  <c r="H277" i="23"/>
  <c r="I277" i="23"/>
  <c r="J277" i="23"/>
  <c r="F278" i="23"/>
  <c r="G278" i="23"/>
  <c r="H278" i="23"/>
  <c r="I278" i="23"/>
  <c r="J278" i="23"/>
  <c r="F279" i="23"/>
  <c r="G279" i="23"/>
  <c r="H279" i="23"/>
  <c r="I279" i="23"/>
  <c r="J279" i="23"/>
  <c r="F280" i="23"/>
  <c r="G280" i="23"/>
  <c r="H280" i="23"/>
  <c r="I280" i="23"/>
  <c r="J280" i="23"/>
  <c r="F281" i="23"/>
  <c r="G281" i="23"/>
  <c r="H281" i="23"/>
  <c r="I281" i="23"/>
  <c r="J281" i="23"/>
  <c r="F282" i="23"/>
  <c r="G282" i="23"/>
  <c r="H282" i="23"/>
  <c r="I282" i="23"/>
  <c r="J282" i="23"/>
  <c r="F283" i="23"/>
  <c r="G283" i="23"/>
  <c r="H283" i="23"/>
  <c r="I283" i="23"/>
  <c r="J283" i="23"/>
  <c r="F284" i="23"/>
  <c r="G284" i="23"/>
  <c r="H284" i="23"/>
  <c r="I284" i="23"/>
  <c r="J284" i="23"/>
  <c r="F285" i="23"/>
  <c r="G285" i="23"/>
  <c r="H285" i="23"/>
  <c r="I285" i="23"/>
  <c r="J285" i="23"/>
  <c r="F286" i="23"/>
  <c r="G286" i="23"/>
  <c r="H286" i="23"/>
  <c r="I286" i="23"/>
  <c r="J286" i="23"/>
  <c r="F287" i="23"/>
  <c r="G287" i="23"/>
  <c r="H287" i="23"/>
  <c r="I287" i="23"/>
  <c r="J287" i="23"/>
  <c r="F288" i="23"/>
  <c r="G288" i="23"/>
  <c r="H288" i="23"/>
  <c r="I288" i="23"/>
  <c r="J288" i="23"/>
  <c r="F289" i="23"/>
  <c r="G289" i="23"/>
  <c r="H289" i="23"/>
  <c r="I289" i="23"/>
  <c r="J289" i="23"/>
  <c r="F290" i="23"/>
  <c r="G290" i="23"/>
  <c r="H290" i="23"/>
  <c r="I290" i="23"/>
  <c r="J290" i="23"/>
  <c r="F291" i="23"/>
  <c r="G291" i="23"/>
  <c r="H291" i="23"/>
  <c r="I291" i="23"/>
  <c r="J291" i="23"/>
  <c r="F292" i="23"/>
  <c r="G292" i="23"/>
  <c r="H292" i="23"/>
  <c r="I292" i="23"/>
  <c r="J292" i="23"/>
  <c r="F293" i="23"/>
  <c r="G293" i="23"/>
  <c r="H293" i="23"/>
  <c r="I293" i="23"/>
  <c r="J293" i="23"/>
  <c r="F294" i="23"/>
  <c r="G294" i="23"/>
  <c r="H294" i="23"/>
  <c r="I294" i="23"/>
  <c r="J294" i="23"/>
  <c r="F295" i="23"/>
  <c r="G295" i="23"/>
  <c r="H295" i="23"/>
  <c r="I295" i="23"/>
  <c r="J295" i="23"/>
  <c r="F296" i="23"/>
  <c r="G296" i="23"/>
  <c r="H296" i="23"/>
  <c r="I296" i="23"/>
  <c r="J296" i="23"/>
  <c r="F297" i="23"/>
  <c r="G297" i="23"/>
  <c r="H297" i="23"/>
  <c r="I297" i="23"/>
  <c r="J297" i="23"/>
  <c r="F298" i="23"/>
  <c r="G298" i="23"/>
  <c r="H298" i="23"/>
  <c r="I298" i="23"/>
  <c r="J298" i="23"/>
  <c r="F299" i="23"/>
  <c r="G299" i="23"/>
  <c r="H299" i="23"/>
  <c r="I299" i="23"/>
  <c r="J299" i="23"/>
  <c r="F300" i="23"/>
  <c r="G300" i="23"/>
  <c r="H300" i="23"/>
  <c r="I300" i="23"/>
  <c r="J300" i="23"/>
  <c r="F301" i="23"/>
  <c r="G301" i="23"/>
  <c r="H301" i="23"/>
  <c r="I301" i="23"/>
  <c r="J301" i="23"/>
  <c r="F302" i="23"/>
  <c r="G302" i="23"/>
  <c r="H302" i="23"/>
  <c r="I302" i="23"/>
  <c r="J302" i="23"/>
  <c r="F303" i="23"/>
  <c r="G303" i="23"/>
  <c r="H303" i="23"/>
  <c r="I303" i="23"/>
  <c r="J303" i="23"/>
  <c r="F304" i="23"/>
  <c r="G304" i="23"/>
  <c r="H304" i="23"/>
  <c r="I304" i="23"/>
  <c r="J304" i="23"/>
  <c r="F305" i="23"/>
  <c r="G305" i="23"/>
  <c r="H305" i="23"/>
  <c r="I305" i="23"/>
  <c r="J305" i="23"/>
  <c r="F306" i="23"/>
  <c r="G306" i="23"/>
  <c r="H306" i="23"/>
  <c r="I306" i="23"/>
  <c r="J306" i="23"/>
  <c r="F307" i="23"/>
  <c r="G307" i="23"/>
  <c r="H307" i="23"/>
  <c r="I307" i="23"/>
  <c r="J307" i="23"/>
  <c r="F308" i="23"/>
  <c r="G308" i="23"/>
  <c r="H308" i="23"/>
  <c r="I308" i="23"/>
  <c r="J308" i="23"/>
  <c r="F309" i="23"/>
  <c r="G309" i="23"/>
  <c r="H309" i="23"/>
  <c r="I309" i="23"/>
  <c r="J309" i="23"/>
  <c r="F310" i="23"/>
  <c r="G310" i="23"/>
  <c r="H310" i="23"/>
  <c r="I310" i="23"/>
  <c r="J310" i="23"/>
  <c r="F311" i="23"/>
  <c r="G311" i="23"/>
  <c r="H311" i="23"/>
  <c r="I311" i="23"/>
  <c r="J311" i="23"/>
  <c r="F312" i="23"/>
  <c r="G312" i="23"/>
  <c r="H312" i="23"/>
  <c r="I312" i="23"/>
  <c r="J312" i="23"/>
  <c r="F313" i="23"/>
  <c r="G313" i="23"/>
  <c r="H313" i="23"/>
  <c r="I313" i="23"/>
  <c r="J313" i="23"/>
  <c r="F314" i="23"/>
  <c r="G314" i="23"/>
  <c r="H314" i="23"/>
  <c r="I314" i="23"/>
  <c r="J314" i="23"/>
  <c r="F315" i="23"/>
  <c r="G315" i="23"/>
  <c r="H315" i="23"/>
  <c r="I315" i="23"/>
  <c r="J315" i="23"/>
  <c r="F316" i="23"/>
  <c r="G316" i="23"/>
  <c r="H316" i="23"/>
  <c r="I316" i="23"/>
  <c r="J316" i="23"/>
  <c r="F317" i="23"/>
  <c r="G317" i="23"/>
  <c r="H317" i="23"/>
  <c r="I317" i="23"/>
  <c r="J317" i="23"/>
  <c r="F318" i="23"/>
  <c r="G318" i="23"/>
  <c r="H318" i="23"/>
  <c r="I318" i="23"/>
  <c r="J318" i="23"/>
  <c r="F319" i="23"/>
  <c r="G319" i="23"/>
  <c r="H319" i="23"/>
  <c r="I319" i="23"/>
  <c r="J319" i="23"/>
  <c r="F320" i="23"/>
  <c r="G320" i="23"/>
  <c r="H320" i="23"/>
  <c r="I320" i="23"/>
  <c r="J320" i="23"/>
  <c r="F321" i="23"/>
  <c r="G321" i="23"/>
  <c r="H321" i="23"/>
  <c r="I321" i="23"/>
  <c r="J321" i="23"/>
  <c r="F322" i="23"/>
  <c r="G322" i="23"/>
  <c r="H322" i="23"/>
  <c r="I322" i="23"/>
  <c r="J322" i="23"/>
  <c r="F323" i="23"/>
  <c r="G323" i="23"/>
  <c r="H323" i="23"/>
  <c r="I323" i="23"/>
  <c r="J323" i="23"/>
  <c r="F324" i="23"/>
  <c r="G324" i="23"/>
  <c r="H324" i="23"/>
  <c r="I324" i="23"/>
  <c r="J324" i="23"/>
  <c r="F325" i="23"/>
  <c r="G325" i="23"/>
  <c r="H325" i="23"/>
  <c r="I325" i="23"/>
  <c r="J325" i="23"/>
  <c r="F326" i="23"/>
  <c r="G326" i="23"/>
  <c r="H326" i="23"/>
  <c r="I326" i="23"/>
  <c r="J326" i="23"/>
  <c r="F327" i="23"/>
  <c r="G327" i="23"/>
  <c r="H327" i="23"/>
  <c r="I327" i="23"/>
  <c r="J327" i="23"/>
  <c r="F328" i="23"/>
  <c r="G328" i="23"/>
  <c r="H328" i="23"/>
  <c r="I328" i="23"/>
  <c r="J328" i="23"/>
  <c r="F329" i="23"/>
  <c r="G329" i="23"/>
  <c r="H329" i="23"/>
  <c r="I329" i="23"/>
  <c r="J329" i="23"/>
  <c r="F330" i="23"/>
  <c r="G330" i="23"/>
  <c r="H330" i="23"/>
  <c r="I330" i="23"/>
  <c r="J330" i="23"/>
  <c r="F331" i="23"/>
  <c r="G331" i="23"/>
  <c r="H331" i="23"/>
  <c r="I331" i="23"/>
  <c r="J331" i="23"/>
  <c r="F332" i="23"/>
  <c r="G332" i="23"/>
  <c r="H332" i="23"/>
  <c r="I332" i="23"/>
  <c r="J332" i="23"/>
  <c r="F333" i="23"/>
  <c r="G333" i="23"/>
  <c r="H333" i="23"/>
  <c r="I333" i="23"/>
  <c r="J333" i="23"/>
  <c r="F334" i="23"/>
  <c r="G334" i="23"/>
  <c r="H334" i="23"/>
  <c r="I334" i="23"/>
  <c r="J334" i="23"/>
  <c r="F335" i="23"/>
  <c r="G335" i="23"/>
  <c r="H335" i="23"/>
  <c r="I335" i="23"/>
  <c r="J335" i="23"/>
  <c r="F336" i="23"/>
  <c r="G336" i="23"/>
  <c r="H336" i="23"/>
  <c r="I336" i="23"/>
  <c r="J336" i="23"/>
  <c r="F337" i="23"/>
  <c r="G337" i="23"/>
  <c r="H337" i="23"/>
  <c r="I337" i="23"/>
  <c r="J337" i="23"/>
  <c r="F338" i="23"/>
  <c r="G338" i="23"/>
  <c r="H338" i="23"/>
  <c r="I338" i="23"/>
  <c r="J338" i="23"/>
  <c r="F339" i="23"/>
  <c r="G339" i="23"/>
  <c r="H339" i="23"/>
  <c r="I339" i="23"/>
  <c r="J339" i="23"/>
  <c r="F340" i="23"/>
  <c r="G340" i="23"/>
  <c r="H340" i="23"/>
  <c r="I340" i="23"/>
  <c r="J340" i="23"/>
  <c r="F341" i="23"/>
  <c r="G341" i="23"/>
  <c r="H341" i="23"/>
  <c r="I341" i="23"/>
  <c r="J341" i="23"/>
  <c r="F342" i="23"/>
  <c r="G342" i="23"/>
  <c r="H342" i="23"/>
  <c r="I342" i="23"/>
  <c r="J342" i="23"/>
  <c r="F343" i="23"/>
  <c r="G343" i="23"/>
  <c r="H343" i="23"/>
  <c r="I343" i="23"/>
  <c r="J343" i="23"/>
  <c r="F344" i="23"/>
  <c r="G344" i="23"/>
  <c r="H344" i="23"/>
  <c r="I344" i="23"/>
  <c r="J344" i="23"/>
  <c r="F345" i="23"/>
  <c r="G345" i="23"/>
  <c r="H345" i="23"/>
  <c r="I345" i="23"/>
  <c r="J345" i="23"/>
  <c r="F346" i="23"/>
  <c r="G346" i="23"/>
  <c r="H346" i="23"/>
  <c r="I346" i="23"/>
  <c r="J346" i="23"/>
  <c r="F347" i="23"/>
  <c r="G347" i="23"/>
  <c r="H347" i="23"/>
  <c r="I347" i="23"/>
  <c r="J347" i="23"/>
  <c r="F348" i="23"/>
  <c r="G348" i="23"/>
  <c r="H348" i="23"/>
  <c r="I348" i="23"/>
  <c r="J348" i="23"/>
  <c r="F349" i="23"/>
  <c r="G349" i="23"/>
  <c r="H349" i="23"/>
  <c r="I349" i="23"/>
  <c r="J349" i="23"/>
  <c r="F350" i="23"/>
  <c r="G350" i="23"/>
  <c r="H350" i="23"/>
  <c r="I350" i="23"/>
  <c r="J350" i="23"/>
  <c r="F351" i="23"/>
  <c r="G351" i="23"/>
  <c r="H351" i="23"/>
  <c r="I351" i="23"/>
  <c r="J351" i="23"/>
  <c r="F352" i="23"/>
  <c r="G352" i="23"/>
  <c r="H352" i="23"/>
  <c r="I352" i="23"/>
  <c r="J352" i="23"/>
  <c r="F353" i="23"/>
  <c r="G353" i="23"/>
  <c r="H353" i="23"/>
  <c r="I353" i="23"/>
  <c r="J353" i="23"/>
  <c r="F354" i="23"/>
  <c r="G354" i="23"/>
  <c r="H354" i="23"/>
  <c r="I354" i="23"/>
  <c r="J354" i="23"/>
  <c r="F355" i="23"/>
  <c r="G355" i="23"/>
  <c r="H355" i="23"/>
  <c r="I355" i="23"/>
  <c r="J355" i="23"/>
  <c r="F356" i="23"/>
  <c r="G356" i="23"/>
  <c r="H356" i="23"/>
  <c r="I356" i="23"/>
  <c r="J356" i="23"/>
  <c r="F357" i="23"/>
  <c r="G357" i="23"/>
  <c r="H357" i="23"/>
  <c r="I357" i="23"/>
  <c r="J357" i="23"/>
  <c r="F358" i="23"/>
  <c r="G358" i="23"/>
  <c r="H358" i="23"/>
  <c r="I358" i="23"/>
  <c r="J358" i="23"/>
  <c r="F359" i="23"/>
  <c r="G359" i="23"/>
  <c r="H359" i="23"/>
  <c r="I359" i="23"/>
  <c r="J359" i="23"/>
  <c r="F360" i="23"/>
  <c r="G360" i="23"/>
  <c r="H360" i="23"/>
  <c r="I360" i="23"/>
  <c r="J360" i="23"/>
  <c r="F361" i="23"/>
  <c r="G361" i="23"/>
  <c r="H361" i="23"/>
  <c r="I361" i="23"/>
  <c r="J361" i="23"/>
  <c r="F362" i="23"/>
  <c r="G362" i="23"/>
  <c r="H362" i="23"/>
  <c r="I362" i="23"/>
  <c r="J362" i="23"/>
  <c r="F363" i="23"/>
  <c r="G363" i="23"/>
  <c r="H363" i="23"/>
  <c r="I363" i="23"/>
  <c r="J363" i="23"/>
  <c r="F364" i="23"/>
  <c r="G364" i="23"/>
  <c r="H364" i="23"/>
  <c r="I364" i="23"/>
  <c r="J364" i="23"/>
  <c r="F365" i="23"/>
  <c r="G365" i="23"/>
  <c r="H365" i="23"/>
  <c r="I365" i="23"/>
  <c r="J365" i="23"/>
  <c r="F366" i="23"/>
  <c r="G366" i="23"/>
  <c r="H366" i="23"/>
  <c r="I366" i="23"/>
  <c r="J366" i="23"/>
  <c r="F367" i="23"/>
  <c r="G367" i="23"/>
  <c r="H367" i="23"/>
  <c r="I367" i="23"/>
  <c r="J367" i="23"/>
  <c r="F368" i="23"/>
  <c r="G368" i="23"/>
  <c r="H368" i="23"/>
  <c r="I368" i="23"/>
  <c r="J368" i="23"/>
  <c r="F369" i="23"/>
  <c r="G369" i="23"/>
  <c r="H369" i="23"/>
  <c r="I369" i="23"/>
  <c r="J369" i="23"/>
  <c r="F370" i="23"/>
  <c r="G370" i="23"/>
  <c r="H370" i="23"/>
  <c r="I370" i="23"/>
  <c r="J370" i="23"/>
  <c r="F371" i="23"/>
  <c r="G371" i="23"/>
  <c r="H371" i="23"/>
  <c r="I371" i="23"/>
  <c r="J371" i="23"/>
  <c r="F372" i="23"/>
  <c r="G372" i="23"/>
  <c r="H372" i="23"/>
  <c r="I372" i="23"/>
  <c r="J372" i="23"/>
  <c r="F373" i="23"/>
  <c r="G373" i="23"/>
  <c r="H373" i="23"/>
  <c r="I373" i="23"/>
  <c r="J373" i="23"/>
  <c r="F374" i="23"/>
  <c r="G374" i="23"/>
  <c r="H374" i="23"/>
  <c r="I374" i="23"/>
  <c r="J374" i="23"/>
  <c r="F375" i="23"/>
  <c r="G375" i="23"/>
  <c r="H375" i="23"/>
  <c r="I375" i="23"/>
  <c r="J375" i="23"/>
  <c r="F376" i="23"/>
  <c r="G376" i="23"/>
  <c r="H376" i="23"/>
  <c r="I376" i="23"/>
  <c r="J376" i="23"/>
  <c r="F377" i="23"/>
  <c r="G377" i="23"/>
  <c r="H377" i="23"/>
  <c r="I377" i="23"/>
  <c r="J377" i="23"/>
  <c r="F378" i="23"/>
  <c r="G378" i="23"/>
  <c r="H378" i="23"/>
  <c r="I378" i="23"/>
  <c r="J378" i="23"/>
  <c r="F379" i="23"/>
  <c r="G379" i="23"/>
  <c r="H379" i="23"/>
  <c r="I379" i="23"/>
  <c r="J379" i="23"/>
  <c r="F380" i="23"/>
  <c r="G380" i="23"/>
  <c r="H380" i="23"/>
  <c r="I380" i="23"/>
  <c r="J380" i="23"/>
  <c r="F381" i="23"/>
  <c r="G381" i="23"/>
  <c r="H381" i="23"/>
  <c r="I381" i="23"/>
  <c r="J381" i="23"/>
  <c r="F382" i="23"/>
  <c r="G382" i="23"/>
  <c r="H382" i="23"/>
  <c r="I382" i="23"/>
  <c r="J382" i="23"/>
  <c r="F383" i="23"/>
  <c r="G383" i="23"/>
  <c r="H383" i="23"/>
  <c r="I383" i="23"/>
  <c r="J383" i="23"/>
  <c r="F384" i="23"/>
  <c r="G384" i="23"/>
  <c r="H384" i="23"/>
  <c r="I384" i="23"/>
  <c r="J384" i="23"/>
  <c r="F385" i="23"/>
  <c r="G385" i="23"/>
  <c r="H385" i="23"/>
  <c r="I385" i="23"/>
  <c r="J385" i="23"/>
  <c r="F386" i="23"/>
  <c r="G386" i="23"/>
  <c r="H386" i="23"/>
  <c r="I386" i="23"/>
  <c r="J386" i="23"/>
  <c r="F387" i="23"/>
  <c r="G387" i="23"/>
  <c r="H387" i="23"/>
  <c r="I387" i="23"/>
  <c r="J387" i="23"/>
  <c r="F388" i="23"/>
  <c r="G388" i="23"/>
  <c r="H388" i="23"/>
  <c r="I388" i="23"/>
  <c r="J388" i="23"/>
  <c r="F389" i="23"/>
  <c r="G389" i="23"/>
  <c r="H389" i="23"/>
  <c r="I389" i="23"/>
  <c r="J389" i="23"/>
  <c r="F390" i="23"/>
  <c r="G390" i="23"/>
  <c r="H390" i="23"/>
  <c r="I390" i="23"/>
  <c r="J390" i="23"/>
  <c r="F391" i="23"/>
  <c r="G391" i="23"/>
  <c r="H391" i="23"/>
  <c r="I391" i="23"/>
  <c r="J391" i="23"/>
  <c r="F392" i="23"/>
  <c r="G392" i="23"/>
  <c r="H392" i="23"/>
  <c r="I392" i="23"/>
  <c r="J392" i="23"/>
  <c r="F393" i="23"/>
  <c r="G393" i="23"/>
  <c r="H393" i="23"/>
  <c r="I393" i="23"/>
  <c r="J393" i="23"/>
  <c r="F394" i="23"/>
  <c r="G394" i="23"/>
  <c r="H394" i="23"/>
  <c r="I394" i="23"/>
  <c r="J394" i="23"/>
  <c r="F395" i="23"/>
  <c r="G395" i="23"/>
  <c r="H395" i="23"/>
  <c r="I395" i="23"/>
  <c r="J395" i="23"/>
  <c r="F396" i="23"/>
  <c r="G396" i="23"/>
  <c r="H396" i="23"/>
  <c r="I396" i="23"/>
  <c r="J396" i="23"/>
  <c r="F397" i="23"/>
  <c r="G397" i="23"/>
  <c r="H397" i="23"/>
  <c r="I397" i="23"/>
  <c r="J397" i="23"/>
  <c r="F398" i="23"/>
  <c r="G398" i="23"/>
  <c r="H398" i="23"/>
  <c r="I398" i="23"/>
  <c r="J398" i="23"/>
  <c r="F399" i="23"/>
  <c r="G399" i="23"/>
  <c r="H399" i="23"/>
  <c r="I399" i="23"/>
  <c r="J399" i="23"/>
  <c r="F400" i="23"/>
  <c r="G400" i="23"/>
  <c r="H400" i="23"/>
  <c r="I400" i="23"/>
  <c r="J400" i="23"/>
  <c r="F401" i="23"/>
  <c r="G401" i="23"/>
  <c r="H401" i="23"/>
  <c r="I401" i="23"/>
  <c r="J401" i="23"/>
  <c r="F402" i="23"/>
  <c r="G402" i="23"/>
  <c r="H402" i="23"/>
  <c r="I402" i="23"/>
  <c r="J402" i="23"/>
  <c r="F403" i="23"/>
  <c r="G403" i="23"/>
  <c r="H403" i="23"/>
  <c r="I403" i="23"/>
  <c r="J403" i="23"/>
  <c r="F404" i="23"/>
  <c r="G404" i="23"/>
  <c r="H404" i="23"/>
  <c r="I404" i="23"/>
  <c r="J404" i="23"/>
  <c r="F405" i="23"/>
  <c r="G405" i="23"/>
  <c r="H405" i="23"/>
  <c r="I405" i="23"/>
  <c r="J405" i="23"/>
  <c r="F406" i="23"/>
  <c r="G406" i="23"/>
  <c r="H406" i="23"/>
  <c r="I406" i="23"/>
  <c r="J406" i="23"/>
  <c r="F407" i="23"/>
  <c r="G407" i="23"/>
  <c r="H407" i="23"/>
  <c r="I407" i="23"/>
  <c r="J407" i="23"/>
  <c r="F408" i="23"/>
  <c r="G408" i="23"/>
  <c r="H408" i="23"/>
  <c r="I408" i="23"/>
  <c r="J408" i="23"/>
  <c r="F409" i="23"/>
  <c r="G409" i="23"/>
  <c r="H409" i="23"/>
  <c r="I409" i="23"/>
  <c r="J409" i="23"/>
  <c r="F410" i="23"/>
  <c r="G410" i="23"/>
  <c r="H410" i="23"/>
  <c r="I410" i="23"/>
  <c r="J410" i="23"/>
  <c r="F411" i="23"/>
  <c r="G411" i="23"/>
  <c r="H411" i="23"/>
  <c r="I411" i="23"/>
  <c r="J411" i="23"/>
  <c r="F412" i="23"/>
  <c r="G412" i="23"/>
  <c r="H412" i="23"/>
  <c r="I412" i="23"/>
  <c r="J412" i="23"/>
  <c r="F413" i="23"/>
  <c r="G413" i="23"/>
  <c r="H413" i="23"/>
  <c r="I413" i="23"/>
  <c r="J413" i="23"/>
  <c r="F414" i="23"/>
  <c r="G414" i="23"/>
  <c r="H414" i="23"/>
  <c r="I414" i="23"/>
  <c r="J414" i="23"/>
  <c r="F415" i="23"/>
  <c r="G415" i="23"/>
  <c r="H415" i="23"/>
  <c r="I415" i="23"/>
  <c r="J415" i="23"/>
  <c r="F416" i="23"/>
  <c r="G416" i="23"/>
  <c r="H416" i="23"/>
  <c r="I416" i="23"/>
  <c r="J416" i="23"/>
  <c r="F417" i="23"/>
  <c r="G417" i="23"/>
  <c r="H417" i="23"/>
  <c r="I417" i="23"/>
  <c r="J417" i="23"/>
  <c r="F418" i="23"/>
  <c r="G418" i="23"/>
  <c r="H418" i="23"/>
  <c r="I418" i="23"/>
  <c r="J418" i="23"/>
  <c r="F419" i="23"/>
  <c r="G419" i="23"/>
  <c r="H419" i="23"/>
  <c r="I419" i="23"/>
  <c r="J419" i="23"/>
  <c r="F420" i="23"/>
  <c r="G420" i="23"/>
  <c r="H420" i="23"/>
  <c r="I420" i="23"/>
  <c r="J420" i="23"/>
  <c r="F421" i="23"/>
  <c r="G421" i="23"/>
  <c r="H421" i="23"/>
  <c r="I421" i="23"/>
  <c r="J421" i="23"/>
  <c r="F422" i="23"/>
  <c r="G422" i="23"/>
  <c r="H422" i="23"/>
  <c r="I422" i="23"/>
  <c r="J422" i="23"/>
  <c r="F423" i="23"/>
  <c r="G423" i="23"/>
  <c r="H423" i="23"/>
  <c r="I423" i="23"/>
  <c r="J423" i="23"/>
  <c r="F424" i="23"/>
  <c r="G424" i="23"/>
  <c r="H424" i="23"/>
  <c r="I424" i="23"/>
  <c r="J424" i="23"/>
  <c r="F425" i="23"/>
  <c r="G425" i="23"/>
  <c r="H425" i="23"/>
  <c r="I425" i="23"/>
  <c r="J425" i="23"/>
  <c r="F426" i="23"/>
  <c r="G426" i="23"/>
  <c r="H426" i="23"/>
  <c r="I426" i="23"/>
  <c r="J426" i="23"/>
  <c r="F427" i="23"/>
  <c r="G427" i="23"/>
  <c r="H427" i="23"/>
  <c r="I427" i="23"/>
  <c r="J427" i="23"/>
  <c r="F428" i="23"/>
  <c r="G428" i="23"/>
  <c r="H428" i="23"/>
  <c r="I428" i="23"/>
  <c r="J428" i="23"/>
  <c r="F429" i="23"/>
  <c r="G429" i="23"/>
  <c r="H429" i="23"/>
  <c r="I429" i="23"/>
  <c r="J429" i="23"/>
  <c r="F430" i="23"/>
  <c r="G430" i="23"/>
  <c r="H430" i="23"/>
  <c r="I430" i="23"/>
  <c r="J430" i="23"/>
  <c r="F431" i="23"/>
  <c r="G431" i="23"/>
  <c r="H431" i="23"/>
  <c r="I431" i="23"/>
  <c r="J431" i="23"/>
  <c r="F432" i="23"/>
  <c r="G432" i="23"/>
  <c r="H432" i="23"/>
  <c r="I432" i="23"/>
  <c r="J432" i="23"/>
  <c r="F433" i="23"/>
  <c r="G433" i="23"/>
  <c r="H433" i="23"/>
  <c r="I433" i="23"/>
  <c r="J433" i="23"/>
  <c r="F434" i="23"/>
  <c r="G434" i="23"/>
  <c r="H434" i="23"/>
  <c r="I434" i="23"/>
  <c r="J434" i="23"/>
  <c r="F435" i="23"/>
  <c r="G435" i="23"/>
  <c r="H435" i="23"/>
  <c r="I435" i="23"/>
  <c r="J435" i="23"/>
  <c r="F436" i="23"/>
  <c r="G436" i="23"/>
  <c r="H436" i="23"/>
  <c r="I436" i="23"/>
  <c r="J436" i="23"/>
  <c r="F437" i="23"/>
  <c r="G437" i="23"/>
  <c r="H437" i="23"/>
  <c r="I437" i="23"/>
  <c r="J437" i="23"/>
  <c r="F438" i="23"/>
  <c r="G438" i="23"/>
  <c r="H438" i="23"/>
  <c r="I438" i="23"/>
  <c r="J438" i="23"/>
  <c r="F439" i="23"/>
  <c r="G439" i="23"/>
  <c r="H439" i="23"/>
  <c r="I439" i="23"/>
  <c r="J439" i="23"/>
  <c r="F440" i="23"/>
  <c r="G440" i="23"/>
  <c r="H440" i="23"/>
  <c r="I440" i="23"/>
  <c r="J440" i="23"/>
  <c r="F441" i="23"/>
  <c r="G441" i="23"/>
  <c r="H441" i="23"/>
  <c r="I441" i="23"/>
  <c r="J441" i="23"/>
  <c r="F442" i="23"/>
  <c r="G442" i="23"/>
  <c r="H442" i="23"/>
  <c r="I442" i="23"/>
  <c r="J442" i="23"/>
  <c r="F443" i="23"/>
  <c r="G443" i="23"/>
  <c r="H443" i="23"/>
  <c r="I443" i="23"/>
  <c r="J443" i="23"/>
  <c r="F444" i="23"/>
  <c r="G444" i="23"/>
  <c r="H444" i="23"/>
  <c r="I444" i="23"/>
  <c r="J444" i="23"/>
  <c r="F445" i="23"/>
  <c r="G445" i="23"/>
  <c r="H445" i="23"/>
  <c r="I445" i="23"/>
  <c r="J445" i="23"/>
  <c r="F446" i="23"/>
  <c r="G446" i="23"/>
  <c r="H446" i="23"/>
  <c r="I446" i="23"/>
  <c r="J446" i="23"/>
  <c r="F447" i="23"/>
  <c r="G447" i="23"/>
  <c r="H447" i="23"/>
  <c r="I447" i="23"/>
  <c r="J447" i="23"/>
  <c r="F448" i="23"/>
  <c r="G448" i="23"/>
  <c r="H448" i="23"/>
  <c r="I448" i="23"/>
  <c r="J448" i="23"/>
  <c r="F449" i="23"/>
  <c r="G449" i="23"/>
  <c r="H449" i="23"/>
  <c r="I449" i="23"/>
  <c r="J449" i="23"/>
  <c r="F450" i="23"/>
  <c r="G450" i="23"/>
  <c r="H450" i="23"/>
  <c r="I450" i="23"/>
  <c r="J450" i="23"/>
  <c r="F451" i="23"/>
  <c r="G451" i="23"/>
  <c r="H451" i="23"/>
  <c r="I451" i="23"/>
  <c r="J451" i="23"/>
  <c r="F452" i="23"/>
  <c r="G452" i="23"/>
  <c r="H452" i="23"/>
  <c r="I452" i="23"/>
  <c r="J452" i="23"/>
  <c r="F453" i="23"/>
  <c r="G453" i="23"/>
  <c r="H453" i="23"/>
  <c r="I453" i="23"/>
  <c r="J453" i="23"/>
  <c r="F454" i="23"/>
  <c r="G454" i="23"/>
  <c r="H454" i="23"/>
  <c r="I454" i="23"/>
  <c r="J454" i="23"/>
  <c r="F455" i="23"/>
  <c r="G455" i="23"/>
  <c r="H455" i="23"/>
  <c r="I455" i="23"/>
  <c r="J455" i="23"/>
  <c r="F456" i="23"/>
  <c r="G456" i="23"/>
  <c r="H456" i="23"/>
  <c r="I456" i="23"/>
  <c r="J456" i="23"/>
  <c r="F457" i="23"/>
  <c r="G457" i="23"/>
  <c r="H457" i="23"/>
  <c r="I457" i="23"/>
  <c r="J457" i="23"/>
  <c r="F458" i="23"/>
  <c r="G458" i="23"/>
  <c r="H458" i="23"/>
  <c r="I458" i="23"/>
  <c r="J458" i="23"/>
  <c r="F459" i="23"/>
  <c r="G459" i="23"/>
  <c r="H459" i="23"/>
  <c r="I459" i="23"/>
  <c r="J459" i="23"/>
  <c r="F460" i="23"/>
  <c r="G460" i="23"/>
  <c r="H460" i="23"/>
  <c r="I460" i="23"/>
  <c r="J460" i="23"/>
  <c r="F461" i="23"/>
  <c r="G461" i="23"/>
  <c r="H461" i="23"/>
  <c r="I461" i="23"/>
  <c r="J461" i="23"/>
  <c r="F462" i="23"/>
  <c r="G462" i="23"/>
  <c r="H462" i="23"/>
  <c r="I462" i="23"/>
  <c r="J462" i="23"/>
  <c r="F463" i="23"/>
  <c r="G463" i="23"/>
  <c r="H463" i="23"/>
  <c r="I463" i="23"/>
  <c r="J463" i="23"/>
  <c r="F464" i="23"/>
  <c r="G464" i="23"/>
  <c r="H464" i="23"/>
  <c r="I464" i="23"/>
  <c r="J464" i="23"/>
  <c r="F465" i="23"/>
  <c r="G465" i="23"/>
  <c r="H465" i="23"/>
  <c r="I465" i="23"/>
  <c r="J465" i="23"/>
  <c r="F466" i="23"/>
  <c r="G466" i="23"/>
  <c r="H466" i="23"/>
  <c r="I466" i="23"/>
  <c r="J466" i="23"/>
  <c r="F467" i="23"/>
  <c r="G467" i="23"/>
  <c r="H467" i="23"/>
  <c r="I467" i="23"/>
  <c r="J467" i="23"/>
  <c r="F468" i="23"/>
  <c r="G468" i="23"/>
  <c r="H468" i="23"/>
  <c r="I468" i="23"/>
  <c r="J468" i="23"/>
  <c r="F469" i="23"/>
  <c r="G469" i="23"/>
  <c r="H469" i="23"/>
  <c r="I469" i="23"/>
  <c r="J469" i="23"/>
  <c r="F470" i="23"/>
  <c r="G470" i="23"/>
  <c r="H470" i="23"/>
  <c r="I470" i="23"/>
  <c r="J470" i="23"/>
  <c r="F471" i="23"/>
  <c r="G471" i="23"/>
  <c r="H471" i="23"/>
  <c r="I471" i="23"/>
  <c r="J471" i="23"/>
  <c r="F472" i="23"/>
  <c r="G472" i="23"/>
  <c r="H472" i="23"/>
  <c r="I472" i="23"/>
  <c r="J472" i="23"/>
  <c r="F473" i="23"/>
  <c r="G473" i="23"/>
  <c r="H473" i="23"/>
  <c r="I473" i="23"/>
  <c r="J473" i="23"/>
  <c r="F474" i="23"/>
  <c r="G474" i="23"/>
  <c r="H474" i="23"/>
  <c r="I474" i="23"/>
  <c r="J474" i="23"/>
  <c r="F475" i="23"/>
  <c r="G475" i="23"/>
  <c r="H475" i="23"/>
  <c r="I475" i="23"/>
  <c r="J475" i="23"/>
  <c r="F476" i="23"/>
  <c r="G476" i="23"/>
  <c r="H476" i="23"/>
  <c r="I476" i="23"/>
  <c r="J476" i="23"/>
  <c r="F477" i="23"/>
  <c r="G477" i="23"/>
  <c r="H477" i="23"/>
  <c r="I477" i="23"/>
  <c r="J477" i="23"/>
  <c r="F478" i="23"/>
  <c r="G478" i="23"/>
  <c r="H478" i="23"/>
  <c r="I478" i="23"/>
  <c r="J478" i="23"/>
  <c r="F479" i="23"/>
  <c r="G479" i="23"/>
  <c r="H479" i="23"/>
  <c r="I479" i="23"/>
  <c r="J479" i="23"/>
  <c r="F480" i="23"/>
  <c r="G480" i="23"/>
  <c r="H480" i="23"/>
  <c r="I480" i="23"/>
  <c r="J480" i="23"/>
  <c r="F481" i="23"/>
  <c r="G481" i="23"/>
  <c r="H481" i="23"/>
  <c r="I481" i="23"/>
  <c r="J481" i="23"/>
  <c r="F482" i="23"/>
  <c r="G482" i="23"/>
  <c r="H482" i="23"/>
  <c r="I482" i="23"/>
  <c r="J482" i="23"/>
  <c r="F483" i="23"/>
  <c r="G483" i="23"/>
  <c r="H483" i="23"/>
  <c r="I483" i="23"/>
  <c r="J483" i="23"/>
  <c r="F484" i="23"/>
  <c r="G484" i="23"/>
  <c r="H484" i="23"/>
  <c r="I484" i="23"/>
  <c r="J484" i="23"/>
  <c r="F485" i="23"/>
  <c r="G485" i="23"/>
  <c r="H485" i="23"/>
  <c r="I485" i="23"/>
  <c r="J485" i="23"/>
  <c r="F486" i="23"/>
  <c r="G486" i="23"/>
  <c r="H486" i="23"/>
  <c r="I486" i="23"/>
  <c r="J486" i="23"/>
  <c r="F487" i="23"/>
  <c r="G487" i="23"/>
  <c r="H487" i="23"/>
  <c r="I487" i="23"/>
  <c r="J487" i="23"/>
  <c r="F488" i="23"/>
  <c r="G488" i="23"/>
  <c r="H488" i="23"/>
  <c r="I488" i="23"/>
  <c r="J488" i="23"/>
  <c r="F489" i="23"/>
  <c r="G489" i="23"/>
  <c r="H489" i="23"/>
  <c r="I489" i="23"/>
  <c r="J489" i="23"/>
  <c r="F490" i="23"/>
  <c r="G490" i="23"/>
  <c r="H490" i="23"/>
  <c r="I490" i="23"/>
  <c r="J490" i="23"/>
  <c r="F491" i="23"/>
  <c r="G491" i="23"/>
  <c r="H491" i="23"/>
  <c r="I491" i="23"/>
  <c r="J491" i="23"/>
  <c r="F492" i="23"/>
  <c r="G492" i="23"/>
  <c r="H492" i="23"/>
  <c r="I492" i="23"/>
  <c r="J492" i="23"/>
  <c r="F493" i="23"/>
  <c r="G493" i="23"/>
  <c r="H493" i="23"/>
  <c r="I493" i="23"/>
  <c r="J493" i="23"/>
  <c r="F494" i="23"/>
  <c r="G494" i="23"/>
  <c r="H494" i="23"/>
  <c r="I494" i="23"/>
  <c r="J494" i="23"/>
  <c r="F495" i="23"/>
  <c r="G495" i="23"/>
  <c r="H495" i="23"/>
  <c r="I495" i="23"/>
  <c r="J495" i="23"/>
  <c r="F496" i="23"/>
  <c r="G496" i="23"/>
  <c r="H496" i="23"/>
  <c r="I496" i="23"/>
  <c r="J496" i="23"/>
  <c r="F497" i="23"/>
  <c r="G497" i="23"/>
  <c r="H497" i="23"/>
  <c r="I497" i="23"/>
  <c r="J497" i="23"/>
  <c r="F498" i="23"/>
  <c r="G498" i="23"/>
  <c r="H498" i="23"/>
  <c r="I498" i="23"/>
  <c r="J498" i="23"/>
  <c r="F499" i="23"/>
  <c r="G499" i="23"/>
  <c r="H499" i="23"/>
  <c r="I499" i="23"/>
  <c r="J499" i="23"/>
  <c r="F500" i="23"/>
  <c r="G500" i="23"/>
  <c r="H500" i="23"/>
  <c r="I500" i="23"/>
  <c r="J500" i="23"/>
  <c r="F501" i="23"/>
  <c r="G501" i="23"/>
  <c r="H501" i="23"/>
  <c r="I501" i="23"/>
  <c r="J501" i="23"/>
  <c r="F502" i="23"/>
  <c r="G502" i="23"/>
  <c r="H502" i="23"/>
  <c r="I502" i="23"/>
  <c r="J502" i="23"/>
  <c r="F503" i="23"/>
  <c r="G503" i="23"/>
  <c r="H503" i="23"/>
  <c r="I503" i="23"/>
  <c r="J503" i="23"/>
  <c r="F504" i="23"/>
  <c r="G504" i="23"/>
  <c r="H504" i="23"/>
  <c r="I504" i="23"/>
  <c r="J504" i="23"/>
  <c r="F505" i="23"/>
  <c r="G505" i="23"/>
  <c r="H505" i="23"/>
  <c r="I505" i="23"/>
  <c r="J505" i="23"/>
  <c r="F506" i="23"/>
  <c r="G506" i="23"/>
  <c r="H506" i="23"/>
  <c r="I506" i="23"/>
  <c r="J506" i="23"/>
  <c r="F507" i="23"/>
  <c r="G507" i="23"/>
  <c r="H507" i="23"/>
  <c r="I507" i="23"/>
  <c r="J507" i="23"/>
  <c r="F508" i="23"/>
  <c r="G508" i="23"/>
  <c r="H508" i="23"/>
  <c r="I508" i="23"/>
  <c r="J508" i="23"/>
  <c r="F509" i="23"/>
  <c r="G509" i="23"/>
  <c r="H509" i="23"/>
  <c r="I509" i="23"/>
  <c r="J509" i="23"/>
  <c r="F510" i="23"/>
  <c r="G510" i="23"/>
  <c r="H510" i="23"/>
  <c r="I510" i="23"/>
  <c r="J510" i="23"/>
  <c r="F511" i="23"/>
  <c r="G511" i="23"/>
  <c r="H511" i="23"/>
  <c r="I511" i="23"/>
  <c r="J511" i="23"/>
  <c r="F512" i="23"/>
  <c r="G512" i="23"/>
  <c r="H512" i="23"/>
  <c r="I512" i="23"/>
  <c r="J512" i="23"/>
  <c r="F513" i="23"/>
  <c r="G513" i="23"/>
  <c r="H513" i="23"/>
  <c r="I513" i="23"/>
  <c r="J513" i="23"/>
  <c r="F514" i="23"/>
  <c r="G514" i="23"/>
  <c r="H514" i="23"/>
  <c r="I514" i="23"/>
  <c r="J514" i="23"/>
  <c r="F515" i="23"/>
  <c r="G515" i="23"/>
  <c r="H515" i="23"/>
  <c r="I515" i="23"/>
  <c r="J515" i="23"/>
  <c r="F516" i="23"/>
  <c r="G516" i="23"/>
  <c r="H516" i="23"/>
  <c r="I516" i="23"/>
  <c r="J516" i="23"/>
  <c r="F517" i="23"/>
  <c r="G517" i="23"/>
  <c r="H517" i="23"/>
  <c r="I517" i="23"/>
  <c r="J517" i="23"/>
  <c r="F518" i="23"/>
  <c r="G518" i="23"/>
  <c r="H518" i="23"/>
  <c r="I518" i="23"/>
  <c r="J518" i="23"/>
  <c r="F519" i="23"/>
  <c r="G519" i="23"/>
  <c r="H519" i="23"/>
  <c r="I519" i="23"/>
  <c r="J519" i="23"/>
  <c r="F520" i="23"/>
  <c r="G520" i="23"/>
  <c r="H520" i="23"/>
  <c r="I520" i="23"/>
  <c r="J520" i="23"/>
  <c r="F521" i="23"/>
  <c r="G521" i="23"/>
  <c r="H521" i="23"/>
  <c r="I521" i="23"/>
  <c r="J521" i="23"/>
  <c r="F522" i="23"/>
  <c r="G522" i="23"/>
  <c r="H522" i="23"/>
  <c r="I522" i="23"/>
  <c r="J522" i="23"/>
  <c r="F523" i="23"/>
  <c r="G523" i="23"/>
  <c r="H523" i="23"/>
  <c r="I523" i="23"/>
  <c r="J523" i="23"/>
  <c r="F524" i="23"/>
  <c r="G524" i="23"/>
  <c r="H524" i="23"/>
  <c r="I524" i="23"/>
  <c r="J524" i="23"/>
  <c r="F525" i="23"/>
  <c r="G525" i="23"/>
  <c r="H525" i="23"/>
  <c r="I525" i="23"/>
  <c r="J525" i="23"/>
  <c r="F526" i="23"/>
  <c r="G526" i="23"/>
  <c r="H526" i="23"/>
  <c r="I526" i="23"/>
  <c r="J526" i="23"/>
  <c r="F527" i="23"/>
  <c r="G527" i="23"/>
  <c r="H527" i="23"/>
  <c r="I527" i="23"/>
  <c r="J527" i="23"/>
  <c r="F528" i="23"/>
  <c r="G528" i="23"/>
  <c r="H528" i="23"/>
  <c r="I528" i="23"/>
  <c r="J528" i="23"/>
  <c r="F529" i="23"/>
  <c r="G529" i="23"/>
  <c r="H529" i="23"/>
  <c r="I529" i="23"/>
  <c r="J529" i="23"/>
  <c r="F530" i="23"/>
  <c r="G530" i="23"/>
  <c r="H530" i="23"/>
  <c r="I530" i="23"/>
  <c r="J530" i="23"/>
  <c r="F531" i="23"/>
  <c r="G531" i="23"/>
  <c r="H531" i="23"/>
  <c r="I531" i="23"/>
  <c r="J531" i="23"/>
  <c r="F532" i="23"/>
  <c r="G532" i="23"/>
  <c r="H532" i="23"/>
  <c r="I532" i="23"/>
  <c r="J532" i="23"/>
  <c r="F533" i="23"/>
  <c r="G533" i="23"/>
  <c r="H533" i="23"/>
  <c r="I533" i="23"/>
  <c r="J533" i="23"/>
  <c r="F534" i="23"/>
  <c r="G534" i="23"/>
  <c r="H534" i="23"/>
  <c r="I534" i="23"/>
  <c r="J534" i="23"/>
  <c r="F535" i="23"/>
  <c r="G535" i="23"/>
  <c r="H535" i="23"/>
  <c r="I535" i="23"/>
  <c r="J535" i="23"/>
  <c r="F536" i="23"/>
  <c r="G536" i="23"/>
  <c r="H536" i="23"/>
  <c r="I536" i="23"/>
  <c r="J536" i="23"/>
  <c r="F537" i="23"/>
  <c r="G537" i="23"/>
  <c r="H537" i="23"/>
  <c r="I537" i="23"/>
  <c r="J537" i="23"/>
  <c r="F538" i="23"/>
  <c r="G538" i="23"/>
  <c r="H538" i="23"/>
  <c r="I538" i="23"/>
  <c r="J538" i="23"/>
  <c r="F539" i="23"/>
  <c r="G539" i="23"/>
  <c r="H539" i="23"/>
  <c r="I539" i="23"/>
  <c r="J539" i="23"/>
  <c r="F540" i="23"/>
  <c r="G540" i="23"/>
  <c r="H540" i="23"/>
  <c r="I540" i="23"/>
  <c r="J540" i="23"/>
  <c r="F541" i="23"/>
  <c r="G541" i="23"/>
  <c r="H541" i="23"/>
  <c r="I541" i="23"/>
  <c r="J541" i="23"/>
  <c r="F542" i="23"/>
  <c r="G542" i="23"/>
  <c r="H542" i="23"/>
  <c r="I542" i="23"/>
  <c r="J542" i="23"/>
  <c r="F543" i="23"/>
  <c r="G543" i="23"/>
  <c r="H543" i="23"/>
  <c r="I543" i="23"/>
  <c r="J543" i="23"/>
  <c r="F544" i="23"/>
  <c r="G544" i="23"/>
  <c r="H544" i="23"/>
  <c r="I544" i="23"/>
  <c r="J544" i="23"/>
  <c r="F545" i="23"/>
  <c r="G545" i="23"/>
  <c r="H545" i="23"/>
  <c r="I545" i="23"/>
  <c r="J545" i="23"/>
  <c r="F546" i="23"/>
  <c r="G546" i="23"/>
  <c r="H546" i="23"/>
  <c r="I546" i="23"/>
  <c r="J546" i="23"/>
  <c r="F547" i="23"/>
  <c r="G547" i="23"/>
  <c r="H547" i="23"/>
  <c r="I547" i="23"/>
  <c r="J547" i="23"/>
  <c r="F548" i="23"/>
  <c r="G548" i="23"/>
  <c r="H548" i="23"/>
  <c r="I548" i="23"/>
  <c r="J548" i="23"/>
  <c r="F549" i="23"/>
  <c r="G549" i="23"/>
  <c r="H549" i="23"/>
  <c r="I549" i="23"/>
  <c r="J549" i="23"/>
  <c r="F550" i="23"/>
  <c r="G550" i="23"/>
  <c r="H550" i="23"/>
  <c r="I550" i="23"/>
  <c r="J550" i="23"/>
  <c r="F551" i="23"/>
  <c r="G551" i="23"/>
  <c r="H551" i="23"/>
  <c r="I551" i="23"/>
  <c r="J551" i="23"/>
  <c r="F552" i="23"/>
  <c r="G552" i="23"/>
  <c r="H552" i="23"/>
  <c r="I552" i="23"/>
  <c r="J552" i="23"/>
  <c r="F553" i="23"/>
  <c r="G553" i="23"/>
  <c r="H553" i="23"/>
  <c r="I553" i="23"/>
  <c r="J553" i="23"/>
  <c r="F554" i="23"/>
  <c r="G554" i="23"/>
  <c r="H554" i="23"/>
  <c r="I554" i="23"/>
  <c r="J554" i="23"/>
  <c r="F555" i="23"/>
  <c r="G555" i="23"/>
  <c r="H555" i="23"/>
  <c r="I555" i="23"/>
  <c r="J555" i="23"/>
  <c r="F556" i="23"/>
  <c r="G556" i="23"/>
  <c r="H556" i="23"/>
  <c r="I556" i="23"/>
  <c r="J556" i="23"/>
  <c r="F557" i="23"/>
  <c r="G557" i="23"/>
  <c r="H557" i="23"/>
  <c r="I557" i="23"/>
  <c r="J557" i="23"/>
  <c r="F558" i="23"/>
  <c r="G558" i="23"/>
  <c r="H558" i="23"/>
  <c r="I558" i="23"/>
  <c r="J558" i="23"/>
  <c r="F559" i="23"/>
  <c r="G559" i="23"/>
  <c r="H559" i="23"/>
  <c r="I559" i="23"/>
  <c r="J559" i="23"/>
  <c r="F560" i="23"/>
  <c r="G560" i="23"/>
  <c r="H560" i="23"/>
  <c r="I560" i="23"/>
  <c r="J560" i="23"/>
  <c r="F561" i="23"/>
  <c r="G561" i="23"/>
  <c r="H561" i="23"/>
  <c r="I561" i="23"/>
  <c r="J561" i="23"/>
  <c r="F562" i="23"/>
  <c r="G562" i="23"/>
  <c r="H562" i="23"/>
  <c r="I562" i="23"/>
  <c r="J562" i="23"/>
  <c r="F563" i="23"/>
  <c r="G563" i="23"/>
  <c r="H563" i="23"/>
  <c r="I563" i="23"/>
  <c r="J563" i="23"/>
  <c r="F564" i="23"/>
  <c r="G564" i="23"/>
  <c r="H564" i="23"/>
  <c r="I564" i="23"/>
  <c r="J564" i="23"/>
  <c r="F565" i="23"/>
  <c r="G565" i="23"/>
  <c r="H565" i="23"/>
  <c r="I565" i="23"/>
  <c r="J565" i="23"/>
  <c r="F566" i="23"/>
  <c r="G566" i="23"/>
  <c r="H566" i="23"/>
  <c r="I566" i="23"/>
  <c r="J566" i="23"/>
  <c r="F567" i="23"/>
  <c r="G567" i="23"/>
  <c r="H567" i="23"/>
  <c r="I567" i="23"/>
  <c r="J567" i="23"/>
  <c r="F568" i="23"/>
  <c r="G568" i="23"/>
  <c r="H568" i="23"/>
  <c r="I568" i="23"/>
  <c r="J568" i="23"/>
  <c r="F569" i="23"/>
  <c r="G569" i="23"/>
  <c r="H569" i="23"/>
  <c r="I569" i="23"/>
  <c r="J569" i="23"/>
  <c r="F570" i="23"/>
  <c r="G570" i="23"/>
  <c r="H570" i="23"/>
  <c r="I570" i="23"/>
  <c r="J570" i="23"/>
  <c r="F571" i="23"/>
  <c r="G571" i="23"/>
  <c r="H571" i="23"/>
  <c r="I571" i="23"/>
  <c r="J571" i="23"/>
  <c r="F572" i="23"/>
  <c r="G572" i="23"/>
  <c r="H572" i="23"/>
  <c r="I572" i="23"/>
  <c r="J572" i="23"/>
  <c r="F573" i="23"/>
  <c r="G573" i="23"/>
  <c r="H573" i="23"/>
  <c r="I573" i="23"/>
  <c r="J573" i="23"/>
  <c r="F574" i="23"/>
  <c r="G574" i="23"/>
  <c r="H574" i="23"/>
  <c r="I574" i="23"/>
  <c r="J574" i="23"/>
  <c r="F575" i="23"/>
  <c r="G575" i="23"/>
  <c r="H575" i="23"/>
  <c r="I575" i="23"/>
  <c r="J575" i="23"/>
  <c r="F576" i="23"/>
  <c r="G576" i="23"/>
  <c r="H576" i="23"/>
  <c r="I576" i="23"/>
  <c r="J576" i="23"/>
  <c r="F577" i="23"/>
  <c r="G577" i="23"/>
  <c r="H577" i="23"/>
  <c r="I577" i="23"/>
  <c r="J577" i="23"/>
  <c r="F578" i="23"/>
  <c r="G578" i="23"/>
  <c r="H578" i="23"/>
  <c r="I578" i="23"/>
  <c r="J578" i="23"/>
  <c r="F579" i="23"/>
  <c r="G579" i="23"/>
  <c r="H579" i="23"/>
  <c r="I579" i="23"/>
  <c r="J579" i="23"/>
  <c r="F580" i="23"/>
  <c r="G580" i="23"/>
  <c r="H580" i="23"/>
  <c r="I580" i="23"/>
  <c r="J580" i="23"/>
  <c r="F581" i="23"/>
  <c r="G581" i="23"/>
  <c r="H581" i="23"/>
  <c r="I581" i="23"/>
  <c r="J581" i="23"/>
  <c r="F582" i="23"/>
  <c r="G582" i="23"/>
  <c r="H582" i="23"/>
  <c r="I582" i="23"/>
  <c r="J582" i="23"/>
  <c r="F583" i="23"/>
  <c r="G583" i="23"/>
  <c r="H583" i="23"/>
  <c r="I583" i="23"/>
  <c r="J583" i="23"/>
  <c r="F584" i="23"/>
  <c r="G584" i="23"/>
  <c r="H584" i="23"/>
  <c r="I584" i="23"/>
  <c r="J584" i="23"/>
  <c r="F585" i="23"/>
  <c r="G585" i="23"/>
  <c r="H585" i="23"/>
  <c r="I585" i="23"/>
  <c r="J585" i="23"/>
  <c r="F586" i="23"/>
  <c r="G586" i="23"/>
  <c r="H586" i="23"/>
  <c r="I586" i="23"/>
  <c r="J586" i="23"/>
  <c r="F587" i="23"/>
  <c r="G587" i="23"/>
  <c r="H587" i="23"/>
  <c r="I587" i="23"/>
  <c r="J587" i="23"/>
  <c r="F588" i="23"/>
  <c r="G588" i="23"/>
  <c r="H588" i="23"/>
  <c r="I588" i="23"/>
  <c r="J588" i="23"/>
  <c r="F589" i="23"/>
  <c r="G589" i="23"/>
  <c r="H589" i="23"/>
  <c r="I589" i="23"/>
  <c r="J589" i="23"/>
  <c r="F590" i="23"/>
  <c r="G590" i="23"/>
  <c r="H590" i="23"/>
  <c r="I590" i="23"/>
  <c r="J590" i="23"/>
  <c r="F591" i="23"/>
  <c r="G591" i="23"/>
  <c r="H591" i="23"/>
  <c r="I591" i="23"/>
  <c r="J591" i="23"/>
  <c r="F592" i="23"/>
  <c r="G592" i="23"/>
  <c r="H592" i="23"/>
  <c r="I592" i="23"/>
  <c r="J592" i="23"/>
  <c r="F593" i="23"/>
  <c r="G593" i="23"/>
  <c r="H593" i="23"/>
  <c r="I593" i="23"/>
  <c r="J593" i="23"/>
  <c r="F594" i="23"/>
  <c r="G594" i="23"/>
  <c r="H594" i="23"/>
  <c r="I594" i="23"/>
  <c r="J594" i="23"/>
  <c r="F595" i="23"/>
  <c r="G595" i="23"/>
  <c r="H595" i="23"/>
  <c r="I595" i="23"/>
  <c r="J595" i="23"/>
  <c r="F596" i="23"/>
  <c r="G596" i="23"/>
  <c r="H596" i="23"/>
  <c r="I596" i="23"/>
  <c r="J596" i="23"/>
  <c r="F597" i="23"/>
  <c r="G597" i="23"/>
  <c r="H597" i="23"/>
  <c r="I597" i="23"/>
  <c r="J597" i="23"/>
  <c r="F598" i="23"/>
  <c r="G598" i="23"/>
  <c r="H598" i="23"/>
  <c r="I598" i="23"/>
  <c r="J598" i="23"/>
  <c r="F599" i="23"/>
  <c r="G599" i="23"/>
  <c r="H599" i="23"/>
  <c r="I599" i="23"/>
  <c r="J599" i="23"/>
  <c r="F600" i="23"/>
  <c r="G600" i="23"/>
  <c r="H600" i="23"/>
  <c r="I600" i="23"/>
  <c r="J600" i="23"/>
  <c r="F601" i="23"/>
  <c r="G601" i="23"/>
  <c r="H601" i="23"/>
  <c r="I601" i="23"/>
  <c r="J601" i="23"/>
  <c r="F602" i="23"/>
  <c r="G602" i="23"/>
  <c r="H602" i="23"/>
  <c r="I602" i="23"/>
  <c r="J602" i="23"/>
  <c r="F603" i="23"/>
  <c r="G603" i="23"/>
  <c r="H603" i="23"/>
  <c r="I603" i="23"/>
  <c r="J603" i="23"/>
  <c r="F604" i="23"/>
  <c r="G604" i="23"/>
  <c r="H604" i="23"/>
  <c r="I604" i="23"/>
  <c r="J604" i="23"/>
  <c r="F605" i="23"/>
  <c r="G605" i="23"/>
  <c r="H605" i="23"/>
  <c r="I605" i="23"/>
  <c r="J605" i="23"/>
  <c r="F606" i="23"/>
  <c r="G606" i="23"/>
  <c r="H606" i="23"/>
  <c r="I606" i="23"/>
  <c r="J606" i="23"/>
  <c r="F607" i="23"/>
  <c r="G607" i="23"/>
  <c r="H607" i="23"/>
  <c r="I607" i="23"/>
  <c r="J607" i="23"/>
  <c r="F608" i="23"/>
  <c r="G608" i="23"/>
  <c r="H608" i="23"/>
  <c r="I608" i="23"/>
  <c r="J608" i="23"/>
  <c r="F609" i="23"/>
  <c r="G609" i="23"/>
  <c r="H609" i="23"/>
  <c r="I609" i="23"/>
  <c r="J609" i="23"/>
  <c r="F610" i="23"/>
  <c r="G610" i="23"/>
  <c r="H610" i="23"/>
  <c r="I610" i="23"/>
  <c r="J610" i="23"/>
  <c r="F611" i="23"/>
  <c r="G611" i="23"/>
  <c r="H611" i="23"/>
  <c r="I611" i="23"/>
  <c r="J611" i="23"/>
  <c r="F612" i="23"/>
  <c r="G612" i="23"/>
  <c r="H612" i="23"/>
  <c r="I612" i="23"/>
  <c r="J612" i="23"/>
  <c r="F613" i="23"/>
  <c r="G613" i="23"/>
  <c r="H613" i="23"/>
  <c r="I613" i="23"/>
  <c r="J613" i="23"/>
  <c r="F614" i="23"/>
  <c r="G614" i="23"/>
  <c r="H614" i="23"/>
  <c r="I614" i="23"/>
  <c r="J614" i="23"/>
  <c r="F615" i="23"/>
  <c r="G615" i="23"/>
  <c r="H615" i="23"/>
  <c r="I615" i="23"/>
  <c r="J615" i="23"/>
  <c r="F616" i="23"/>
  <c r="G616" i="23"/>
  <c r="H616" i="23"/>
  <c r="I616" i="23"/>
  <c r="J616" i="23"/>
  <c r="F617" i="23"/>
  <c r="G617" i="23"/>
  <c r="H617" i="23"/>
  <c r="I617" i="23"/>
  <c r="J617" i="23"/>
  <c r="F618" i="23"/>
  <c r="G618" i="23"/>
  <c r="H618" i="23"/>
  <c r="I618" i="23"/>
  <c r="J618" i="23"/>
  <c r="F619" i="23"/>
  <c r="G619" i="23"/>
  <c r="H619" i="23"/>
  <c r="I619" i="23"/>
  <c r="J619" i="23"/>
  <c r="F620" i="23"/>
  <c r="G620" i="23"/>
  <c r="H620" i="23"/>
  <c r="I620" i="23"/>
  <c r="J620" i="23"/>
  <c r="F621" i="23"/>
  <c r="G621" i="23"/>
  <c r="H621" i="23"/>
  <c r="I621" i="23"/>
  <c r="J621" i="23"/>
  <c r="F622" i="23"/>
  <c r="G622" i="23"/>
  <c r="H622" i="23"/>
  <c r="I622" i="23"/>
  <c r="J622" i="23"/>
  <c r="F623" i="23"/>
  <c r="G623" i="23"/>
  <c r="H623" i="23"/>
  <c r="I623" i="23"/>
  <c r="J623" i="23"/>
  <c r="F624" i="23"/>
  <c r="G624" i="23"/>
  <c r="H624" i="23"/>
  <c r="I624" i="23"/>
  <c r="J624" i="23"/>
  <c r="F625" i="23"/>
  <c r="G625" i="23"/>
  <c r="H625" i="23"/>
  <c r="I625" i="23"/>
  <c r="J625" i="23"/>
  <c r="F626" i="23"/>
  <c r="G626" i="23"/>
  <c r="H626" i="23"/>
  <c r="I626" i="23"/>
  <c r="J626" i="23"/>
  <c r="F627" i="23"/>
  <c r="G627" i="23"/>
  <c r="H627" i="23"/>
  <c r="I627" i="23"/>
  <c r="J627" i="23"/>
  <c r="F628" i="23"/>
  <c r="G628" i="23"/>
  <c r="H628" i="23"/>
  <c r="I628" i="23"/>
  <c r="J628" i="23"/>
  <c r="F629" i="23"/>
  <c r="G629" i="23"/>
  <c r="H629" i="23"/>
  <c r="I629" i="23"/>
  <c r="J629" i="23"/>
  <c r="F630" i="23"/>
  <c r="G630" i="23"/>
  <c r="H630" i="23"/>
  <c r="I630" i="23"/>
  <c r="J630" i="23"/>
  <c r="F631" i="23"/>
  <c r="G631" i="23"/>
  <c r="H631" i="23"/>
  <c r="I631" i="23"/>
  <c r="J631" i="23"/>
  <c r="F632" i="23"/>
  <c r="G632" i="23"/>
  <c r="H632" i="23"/>
  <c r="I632" i="23"/>
  <c r="J632" i="23"/>
  <c r="F633" i="23"/>
  <c r="G633" i="23"/>
  <c r="H633" i="23"/>
  <c r="I633" i="23"/>
  <c r="J633" i="23"/>
  <c r="F634" i="23"/>
  <c r="G634" i="23"/>
  <c r="H634" i="23"/>
  <c r="I634" i="23"/>
  <c r="J634" i="23"/>
  <c r="F635" i="23"/>
  <c r="G635" i="23"/>
  <c r="H635" i="23"/>
  <c r="I635" i="23"/>
  <c r="J635" i="23"/>
  <c r="F636" i="23"/>
  <c r="G636" i="23"/>
  <c r="H636" i="23"/>
  <c r="I636" i="23"/>
  <c r="J636" i="23"/>
  <c r="F637" i="23"/>
  <c r="G637" i="23"/>
  <c r="H637" i="23"/>
  <c r="I637" i="23"/>
  <c r="J637" i="23"/>
  <c r="F638" i="23"/>
  <c r="G638" i="23"/>
  <c r="H638" i="23"/>
  <c r="I638" i="23"/>
  <c r="J638" i="23"/>
  <c r="F639" i="23"/>
  <c r="G639" i="23"/>
  <c r="H639" i="23"/>
  <c r="I639" i="23"/>
  <c r="J639" i="23"/>
  <c r="F640" i="23"/>
  <c r="G640" i="23"/>
  <c r="H640" i="23"/>
  <c r="I640" i="23"/>
  <c r="J640" i="23"/>
  <c r="F641" i="23"/>
  <c r="G641" i="23"/>
  <c r="H641" i="23"/>
  <c r="I641" i="23"/>
  <c r="J641" i="23"/>
  <c r="F642" i="23"/>
  <c r="G642" i="23"/>
  <c r="H642" i="23"/>
  <c r="I642" i="23"/>
  <c r="J642" i="23"/>
  <c r="F643" i="23"/>
  <c r="G643" i="23"/>
  <c r="H643" i="23"/>
  <c r="I643" i="23"/>
  <c r="J643" i="23"/>
  <c r="F644" i="23"/>
  <c r="G644" i="23"/>
  <c r="H644" i="23"/>
  <c r="I644" i="23"/>
  <c r="J644" i="23"/>
  <c r="F645" i="23"/>
  <c r="G645" i="23"/>
  <c r="H645" i="23"/>
  <c r="I645" i="23"/>
  <c r="J645" i="23"/>
  <c r="F646" i="23"/>
  <c r="G646" i="23"/>
  <c r="H646" i="23"/>
  <c r="I646" i="23"/>
  <c r="J646" i="23"/>
  <c r="F647" i="23"/>
  <c r="G647" i="23"/>
  <c r="H647" i="23"/>
  <c r="I647" i="23"/>
  <c r="J647" i="23"/>
  <c r="F648" i="23"/>
  <c r="G648" i="23"/>
  <c r="H648" i="23"/>
  <c r="I648" i="23"/>
  <c r="J648" i="23"/>
  <c r="F649" i="23"/>
  <c r="G649" i="23"/>
  <c r="H649" i="23"/>
  <c r="I649" i="23"/>
  <c r="J649" i="23"/>
  <c r="F650" i="23"/>
  <c r="G650" i="23"/>
  <c r="H650" i="23"/>
  <c r="I650" i="23"/>
  <c r="J650" i="23"/>
  <c r="F651" i="23"/>
  <c r="G651" i="23"/>
  <c r="H651" i="23"/>
  <c r="I651" i="23"/>
  <c r="J651" i="23"/>
  <c r="F652" i="23"/>
  <c r="G652" i="23"/>
  <c r="H652" i="23"/>
  <c r="I652" i="23"/>
  <c r="J652" i="23"/>
  <c r="F653" i="23"/>
  <c r="G653" i="23"/>
  <c r="H653" i="23"/>
  <c r="I653" i="23"/>
  <c r="J653" i="23"/>
  <c r="F654" i="23"/>
  <c r="G654" i="23"/>
  <c r="H654" i="23"/>
  <c r="I654" i="23"/>
  <c r="J654" i="23"/>
  <c r="F655" i="23"/>
  <c r="G655" i="23"/>
  <c r="H655" i="23"/>
  <c r="I655" i="23"/>
  <c r="J655" i="23"/>
  <c r="F656" i="23"/>
  <c r="G656" i="23"/>
  <c r="H656" i="23"/>
  <c r="I656" i="23"/>
  <c r="J656" i="23"/>
  <c r="F657" i="23"/>
  <c r="G657" i="23"/>
  <c r="H657" i="23"/>
  <c r="I657" i="23"/>
  <c r="J657" i="23"/>
  <c r="F658" i="23"/>
  <c r="G658" i="23"/>
  <c r="H658" i="23"/>
  <c r="I658" i="23"/>
  <c r="J658" i="23"/>
  <c r="F659" i="23"/>
  <c r="G659" i="23"/>
  <c r="H659" i="23"/>
  <c r="I659" i="23"/>
  <c r="J659" i="23"/>
  <c r="F660" i="23"/>
  <c r="G660" i="23"/>
  <c r="H660" i="23"/>
  <c r="I660" i="23"/>
  <c r="J660" i="23"/>
  <c r="F661" i="23"/>
  <c r="G661" i="23"/>
  <c r="H661" i="23"/>
  <c r="I661" i="23"/>
  <c r="J661" i="23"/>
  <c r="F662" i="23"/>
  <c r="G662" i="23"/>
  <c r="H662" i="23"/>
  <c r="I662" i="23"/>
  <c r="J662" i="23"/>
  <c r="F663" i="23"/>
  <c r="G663" i="23"/>
  <c r="H663" i="23"/>
  <c r="I663" i="23"/>
  <c r="J663" i="23"/>
  <c r="F664" i="23"/>
  <c r="G664" i="23"/>
  <c r="H664" i="23"/>
  <c r="I664" i="23"/>
  <c r="J664" i="23"/>
  <c r="F665" i="23"/>
  <c r="G665" i="23"/>
  <c r="H665" i="23"/>
  <c r="I665" i="23"/>
  <c r="J665" i="23"/>
  <c r="F666" i="23"/>
  <c r="G666" i="23"/>
  <c r="H666" i="23"/>
  <c r="I666" i="23"/>
  <c r="J666" i="23"/>
  <c r="F667" i="23"/>
  <c r="G667" i="23"/>
  <c r="H667" i="23"/>
  <c r="I667" i="23"/>
  <c r="J667" i="23"/>
  <c r="F668" i="23"/>
  <c r="G668" i="23"/>
  <c r="H668" i="23"/>
  <c r="I668" i="23"/>
  <c r="J668" i="23"/>
  <c r="F669" i="23"/>
  <c r="G669" i="23"/>
  <c r="H669" i="23"/>
  <c r="I669" i="23"/>
  <c r="J669" i="23"/>
  <c r="F670" i="23"/>
  <c r="G670" i="23"/>
  <c r="H670" i="23"/>
  <c r="I670" i="23"/>
  <c r="J670" i="23"/>
  <c r="F671" i="23"/>
  <c r="G671" i="23"/>
  <c r="H671" i="23"/>
  <c r="I671" i="23"/>
  <c r="J671" i="23"/>
  <c r="F672" i="23"/>
  <c r="G672" i="23"/>
  <c r="H672" i="23"/>
  <c r="I672" i="23"/>
  <c r="J672" i="23"/>
  <c r="F673" i="23"/>
  <c r="G673" i="23"/>
  <c r="H673" i="23"/>
  <c r="I673" i="23"/>
  <c r="J673" i="23"/>
  <c r="F674" i="23"/>
  <c r="G674" i="23"/>
  <c r="H674" i="23"/>
  <c r="I674" i="23"/>
  <c r="J674" i="23"/>
  <c r="F675" i="23"/>
  <c r="G675" i="23"/>
  <c r="H675" i="23"/>
  <c r="I675" i="23"/>
  <c r="J675" i="23"/>
  <c r="F676" i="23"/>
  <c r="G676" i="23"/>
  <c r="H676" i="23"/>
  <c r="I676" i="23"/>
  <c r="J676" i="23"/>
  <c r="F677" i="23"/>
  <c r="G677" i="23"/>
  <c r="H677" i="23"/>
  <c r="I677" i="23"/>
  <c r="J677" i="23"/>
  <c r="F678" i="23"/>
  <c r="G678" i="23"/>
  <c r="H678" i="23"/>
  <c r="I678" i="23"/>
  <c r="J678" i="23"/>
  <c r="F679" i="23"/>
  <c r="G679" i="23"/>
  <c r="H679" i="23"/>
  <c r="I679" i="23"/>
  <c r="J679" i="23"/>
  <c r="F680" i="23"/>
  <c r="G680" i="23"/>
  <c r="H680" i="23"/>
  <c r="I680" i="23"/>
  <c r="J680" i="23"/>
  <c r="F681" i="23"/>
  <c r="G681" i="23"/>
  <c r="H681" i="23"/>
  <c r="I681" i="23"/>
  <c r="J681" i="23"/>
  <c r="F682" i="23"/>
  <c r="G682" i="23"/>
  <c r="H682" i="23"/>
  <c r="I682" i="23"/>
  <c r="J682" i="23"/>
  <c r="F683" i="23"/>
  <c r="G683" i="23"/>
  <c r="H683" i="23"/>
  <c r="I683" i="23"/>
  <c r="J683" i="23"/>
  <c r="F684" i="23"/>
  <c r="G684" i="23"/>
  <c r="H684" i="23"/>
  <c r="I684" i="23"/>
  <c r="J684" i="23"/>
  <c r="F685" i="23"/>
  <c r="G685" i="23"/>
  <c r="H685" i="23"/>
  <c r="I685" i="23"/>
  <c r="J685" i="23"/>
  <c r="F686" i="23"/>
  <c r="G686" i="23"/>
  <c r="H686" i="23"/>
  <c r="I686" i="23"/>
  <c r="J686" i="23"/>
  <c r="F687" i="23"/>
  <c r="G687" i="23"/>
  <c r="H687" i="23"/>
  <c r="I687" i="23"/>
  <c r="J687" i="23"/>
  <c r="F688" i="23"/>
  <c r="G688" i="23"/>
  <c r="H688" i="23"/>
  <c r="I688" i="23"/>
  <c r="J688" i="23"/>
  <c r="F689" i="23"/>
  <c r="G689" i="23"/>
  <c r="H689" i="23"/>
  <c r="I689" i="23"/>
  <c r="J689" i="23"/>
  <c r="F690" i="23"/>
  <c r="G690" i="23"/>
  <c r="H690" i="23"/>
  <c r="I690" i="23"/>
  <c r="J690" i="23"/>
  <c r="F691" i="23"/>
  <c r="G691" i="23"/>
  <c r="H691" i="23"/>
  <c r="I691" i="23"/>
  <c r="J691" i="23"/>
  <c r="F692" i="23"/>
  <c r="G692" i="23"/>
  <c r="H692" i="23"/>
  <c r="I692" i="23"/>
  <c r="J692" i="23"/>
  <c r="F693" i="23"/>
  <c r="G693" i="23"/>
  <c r="H693" i="23"/>
  <c r="I693" i="23"/>
  <c r="J693" i="23"/>
  <c r="F694" i="23"/>
  <c r="G694" i="23"/>
  <c r="H694" i="23"/>
  <c r="I694" i="23"/>
  <c r="J694" i="23"/>
  <c r="F695" i="23"/>
  <c r="G695" i="23"/>
  <c r="H695" i="23"/>
  <c r="I695" i="23"/>
  <c r="J695" i="23"/>
  <c r="F696" i="23"/>
  <c r="G696" i="23"/>
  <c r="H696" i="23"/>
  <c r="I696" i="23"/>
  <c r="J696" i="23"/>
  <c r="F697" i="23"/>
  <c r="G697" i="23"/>
  <c r="H697" i="23"/>
  <c r="I697" i="23"/>
  <c r="J697" i="23"/>
  <c r="F698" i="23"/>
  <c r="G698" i="23"/>
  <c r="H698" i="23"/>
  <c r="I698" i="23"/>
  <c r="J698" i="23"/>
  <c r="F699" i="23"/>
  <c r="G699" i="23"/>
  <c r="H699" i="23"/>
  <c r="I699" i="23"/>
  <c r="J699" i="23"/>
  <c r="F700" i="23"/>
  <c r="G700" i="23"/>
  <c r="H700" i="23"/>
  <c r="I700" i="23"/>
  <c r="J700" i="23"/>
  <c r="F701" i="23"/>
  <c r="G701" i="23"/>
  <c r="H701" i="23"/>
  <c r="I701" i="23"/>
  <c r="J701" i="23"/>
  <c r="F702" i="23"/>
  <c r="G702" i="23"/>
  <c r="H702" i="23"/>
  <c r="I702" i="23"/>
  <c r="J702" i="23"/>
  <c r="F703" i="23"/>
  <c r="G703" i="23"/>
  <c r="H703" i="23"/>
  <c r="I703" i="23"/>
  <c r="J703" i="23"/>
  <c r="F704" i="23"/>
  <c r="G704" i="23"/>
  <c r="H704" i="23"/>
  <c r="I704" i="23"/>
  <c r="J704" i="23"/>
  <c r="F705" i="23"/>
  <c r="G705" i="23"/>
  <c r="H705" i="23"/>
  <c r="I705" i="23"/>
  <c r="J705" i="23"/>
  <c r="F706" i="23"/>
  <c r="G706" i="23"/>
  <c r="H706" i="23"/>
  <c r="I706" i="23"/>
  <c r="J706" i="23"/>
  <c r="F707" i="23"/>
  <c r="G707" i="23"/>
  <c r="H707" i="23"/>
  <c r="I707" i="23"/>
  <c r="J707" i="23"/>
  <c r="F708" i="23"/>
  <c r="G708" i="23"/>
  <c r="H708" i="23"/>
  <c r="I708" i="23"/>
  <c r="J708" i="23"/>
  <c r="F14" i="23"/>
  <c r="G14" i="23"/>
  <c r="H14" i="23"/>
  <c r="I14" i="23"/>
  <c r="J14" i="23"/>
  <c r="O35" i="23"/>
  <c r="N35" i="23"/>
  <c r="M35" i="23"/>
  <c r="L13" i="23"/>
  <c r="M13" i="23"/>
  <c r="K13" i="23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F52" i="22"/>
  <c r="G52" i="22"/>
  <c r="F53" i="22"/>
  <c r="G53" i="22"/>
  <c r="F54" i="22"/>
  <c r="G54" i="22"/>
  <c r="F55" i="22"/>
  <c r="G55" i="22"/>
  <c r="F56" i="22"/>
  <c r="G56" i="22"/>
  <c r="F57" i="22"/>
  <c r="G57" i="22"/>
  <c r="F58" i="22"/>
  <c r="G58" i="22"/>
  <c r="F59" i="22"/>
  <c r="G59" i="22"/>
  <c r="F60" i="22"/>
  <c r="G60" i="22"/>
  <c r="F61" i="22"/>
  <c r="G61" i="22"/>
  <c r="F62" i="22"/>
  <c r="G62" i="22"/>
  <c r="F63" i="22"/>
  <c r="G63" i="22"/>
  <c r="F64" i="22"/>
  <c r="G64" i="22"/>
  <c r="F65" i="22"/>
  <c r="G65" i="22"/>
  <c r="F66" i="22"/>
  <c r="G66" i="22"/>
  <c r="F67" i="22"/>
  <c r="G67" i="22"/>
  <c r="F68" i="22"/>
  <c r="G68" i="22"/>
  <c r="F69" i="22"/>
  <c r="G69" i="22"/>
  <c r="F70" i="22"/>
  <c r="G70" i="22"/>
  <c r="F71" i="22"/>
  <c r="G71" i="22"/>
  <c r="F72" i="22"/>
  <c r="G72" i="22"/>
  <c r="F73" i="22"/>
  <c r="G73" i="22"/>
  <c r="F74" i="22"/>
  <c r="G74" i="22"/>
  <c r="F75" i="22"/>
  <c r="G75" i="22"/>
  <c r="F76" i="22"/>
  <c r="G76" i="22"/>
  <c r="F77" i="22"/>
  <c r="G77" i="22"/>
  <c r="F78" i="22"/>
  <c r="G78" i="22"/>
  <c r="F79" i="22"/>
  <c r="G79" i="22"/>
  <c r="F80" i="22"/>
  <c r="G80" i="22"/>
  <c r="F81" i="22"/>
  <c r="G81" i="22"/>
  <c r="F82" i="22"/>
  <c r="G82" i="22"/>
  <c r="F83" i="22"/>
  <c r="G83" i="22"/>
  <c r="F84" i="22"/>
  <c r="G84" i="22"/>
  <c r="F85" i="22"/>
  <c r="G85" i="22"/>
  <c r="F86" i="22"/>
  <c r="G86" i="22"/>
  <c r="F87" i="22"/>
  <c r="G87" i="22"/>
  <c r="F88" i="22"/>
  <c r="G88" i="22"/>
  <c r="F89" i="22"/>
  <c r="G89" i="22"/>
  <c r="F90" i="22"/>
  <c r="G90" i="22"/>
  <c r="F91" i="22"/>
  <c r="G91" i="22"/>
  <c r="F92" i="22"/>
  <c r="G92" i="22"/>
  <c r="F93" i="22"/>
  <c r="G93" i="22"/>
  <c r="F94" i="22"/>
  <c r="G94" i="22"/>
  <c r="F95" i="22"/>
  <c r="G95" i="22"/>
  <c r="F96" i="22"/>
  <c r="G96" i="22"/>
  <c r="F97" i="22"/>
  <c r="G97" i="22"/>
  <c r="F98" i="22"/>
  <c r="G98" i="22"/>
  <c r="F99" i="22"/>
  <c r="G99" i="22"/>
  <c r="F100" i="22"/>
  <c r="G100" i="22"/>
  <c r="F101" i="22"/>
  <c r="G101" i="22"/>
  <c r="F102" i="22"/>
  <c r="G102" i="22"/>
  <c r="F103" i="22"/>
  <c r="G103" i="22"/>
  <c r="F104" i="22"/>
  <c r="G104" i="22"/>
  <c r="F105" i="22"/>
  <c r="G105" i="22"/>
  <c r="F106" i="22"/>
  <c r="G106" i="22"/>
  <c r="F107" i="22"/>
  <c r="G107" i="22"/>
  <c r="F108" i="22"/>
  <c r="G108" i="22"/>
  <c r="F109" i="22"/>
  <c r="G109" i="22"/>
  <c r="F110" i="22"/>
  <c r="G110" i="22"/>
  <c r="F111" i="22"/>
  <c r="G111" i="22"/>
  <c r="F112" i="22"/>
  <c r="G112" i="22"/>
  <c r="F113" i="22"/>
  <c r="G113" i="22"/>
  <c r="F114" i="22"/>
  <c r="G114" i="22"/>
  <c r="F115" i="22"/>
  <c r="G115" i="22"/>
  <c r="F116" i="22"/>
  <c r="G116" i="22"/>
  <c r="F117" i="22"/>
  <c r="G117" i="22"/>
  <c r="F118" i="22"/>
  <c r="G118" i="22"/>
  <c r="F119" i="22"/>
  <c r="G119" i="22"/>
  <c r="F120" i="22"/>
  <c r="G120" i="22"/>
  <c r="F121" i="22"/>
  <c r="G121" i="22"/>
  <c r="F122" i="22"/>
  <c r="G122" i="22"/>
  <c r="F123" i="22"/>
  <c r="G123" i="22"/>
  <c r="F124" i="22"/>
  <c r="G124" i="22"/>
  <c r="F125" i="22"/>
  <c r="G125" i="22"/>
  <c r="F126" i="22"/>
  <c r="G126" i="22"/>
  <c r="F127" i="22"/>
  <c r="G127" i="22"/>
  <c r="F128" i="22"/>
  <c r="G128" i="22"/>
  <c r="F129" i="22"/>
  <c r="G129" i="22"/>
  <c r="F130" i="22"/>
  <c r="G130" i="22"/>
  <c r="F131" i="22"/>
  <c r="G131" i="22"/>
  <c r="F132" i="22"/>
  <c r="G132" i="22"/>
  <c r="F133" i="22"/>
  <c r="G133" i="22"/>
  <c r="F134" i="22"/>
  <c r="G134" i="22"/>
  <c r="F135" i="22"/>
  <c r="G135" i="22"/>
  <c r="F136" i="22"/>
  <c r="G136" i="22"/>
  <c r="F137" i="22"/>
  <c r="G137" i="22"/>
  <c r="F138" i="22"/>
  <c r="G138" i="22"/>
  <c r="F139" i="22"/>
  <c r="G139" i="22"/>
  <c r="F140" i="22"/>
  <c r="G140" i="22"/>
  <c r="F141" i="22"/>
  <c r="G141" i="22"/>
  <c r="F142" i="22"/>
  <c r="G142" i="22"/>
  <c r="F143" i="22"/>
  <c r="G143" i="22"/>
  <c r="F144" i="22"/>
  <c r="G144" i="22"/>
  <c r="F145" i="22"/>
  <c r="G145" i="22"/>
  <c r="F146" i="22"/>
  <c r="G146" i="22"/>
  <c r="F147" i="22"/>
  <c r="G147" i="22"/>
  <c r="F148" i="22"/>
  <c r="G148" i="22"/>
  <c r="F149" i="22"/>
  <c r="G149" i="22"/>
  <c r="F150" i="22"/>
  <c r="G150" i="22"/>
  <c r="F151" i="22"/>
  <c r="G151" i="22"/>
  <c r="F152" i="22"/>
  <c r="G152" i="22"/>
  <c r="F153" i="22"/>
  <c r="G153" i="22"/>
  <c r="F154" i="22"/>
  <c r="G154" i="22"/>
  <c r="F155" i="22"/>
  <c r="G155" i="22"/>
  <c r="F156" i="22"/>
  <c r="G156" i="22"/>
  <c r="F157" i="22"/>
  <c r="G157" i="22"/>
  <c r="F158" i="22"/>
  <c r="G158" i="22"/>
  <c r="F159" i="22"/>
  <c r="G159" i="22"/>
  <c r="F160" i="22"/>
  <c r="G160" i="22"/>
  <c r="F161" i="22"/>
  <c r="G161" i="22"/>
  <c r="F162" i="22"/>
  <c r="G162" i="22"/>
  <c r="F163" i="22"/>
  <c r="G163" i="22"/>
  <c r="F164" i="22"/>
  <c r="G164" i="22"/>
  <c r="F165" i="22"/>
  <c r="G165" i="22"/>
  <c r="F166" i="22"/>
  <c r="G166" i="22"/>
  <c r="F167" i="22"/>
  <c r="G167" i="22"/>
  <c r="F168" i="22"/>
  <c r="G168" i="22"/>
  <c r="F169" i="22"/>
  <c r="G169" i="22"/>
  <c r="F170" i="22"/>
  <c r="G170" i="22"/>
  <c r="F171" i="22"/>
  <c r="G171" i="22"/>
  <c r="F172" i="22"/>
  <c r="G172" i="22"/>
  <c r="F173" i="22"/>
  <c r="G173" i="22"/>
  <c r="F174" i="22"/>
  <c r="G174" i="22"/>
  <c r="F175" i="22"/>
  <c r="G175" i="22"/>
  <c r="F176" i="22"/>
  <c r="G176" i="22"/>
  <c r="F177" i="22"/>
  <c r="G177" i="22"/>
  <c r="F178" i="22"/>
  <c r="G178" i="22"/>
  <c r="F179" i="22"/>
  <c r="G179" i="22"/>
  <c r="F180" i="22"/>
  <c r="G180" i="22"/>
  <c r="F181" i="22"/>
  <c r="G181" i="22"/>
  <c r="F182" i="22"/>
  <c r="G182" i="22"/>
  <c r="F183" i="22"/>
  <c r="G183" i="22"/>
  <c r="F184" i="22"/>
  <c r="G184" i="22"/>
  <c r="F185" i="22"/>
  <c r="G185" i="22"/>
  <c r="F186" i="22"/>
  <c r="G186" i="22"/>
  <c r="F187" i="22"/>
  <c r="G187" i="22"/>
  <c r="F188" i="22"/>
  <c r="G188" i="22"/>
  <c r="F189" i="22"/>
  <c r="G189" i="22"/>
  <c r="F190" i="22"/>
  <c r="G190" i="22"/>
  <c r="F191" i="22"/>
  <c r="G191" i="22"/>
  <c r="F192" i="22"/>
  <c r="G192" i="22"/>
  <c r="F193" i="22"/>
  <c r="G193" i="22"/>
  <c r="F194" i="22"/>
  <c r="G194" i="22"/>
  <c r="F195" i="22"/>
  <c r="G195" i="22"/>
  <c r="F196" i="22"/>
  <c r="G196" i="22"/>
  <c r="F197" i="22"/>
  <c r="G197" i="22"/>
  <c r="F198" i="22"/>
  <c r="G198" i="22"/>
  <c r="F199" i="22"/>
  <c r="G199" i="22"/>
  <c r="F200" i="22"/>
  <c r="G200" i="22"/>
  <c r="F201" i="22"/>
  <c r="G201" i="22"/>
  <c r="F202" i="22"/>
  <c r="G202" i="22"/>
  <c r="F203" i="22"/>
  <c r="G203" i="22"/>
  <c r="F204" i="22"/>
  <c r="G204" i="22"/>
  <c r="F205" i="22"/>
  <c r="G205" i="22"/>
  <c r="F206" i="22"/>
  <c r="G206" i="22"/>
  <c r="F207" i="22"/>
  <c r="G207" i="22"/>
  <c r="F208" i="22"/>
  <c r="G208" i="22"/>
  <c r="F209" i="22"/>
  <c r="G209" i="22"/>
  <c r="F210" i="22"/>
  <c r="G210" i="22"/>
  <c r="F211" i="22"/>
  <c r="G211" i="22"/>
  <c r="F212" i="22"/>
  <c r="G212" i="22"/>
  <c r="F213" i="22"/>
  <c r="G213" i="22"/>
  <c r="F214" i="22"/>
  <c r="G214" i="22"/>
  <c r="F215" i="22"/>
  <c r="G215" i="22"/>
  <c r="F216" i="22"/>
  <c r="G216" i="22"/>
  <c r="F217" i="22"/>
  <c r="G217" i="22"/>
  <c r="F218" i="22"/>
  <c r="G218" i="22"/>
  <c r="F219" i="22"/>
  <c r="G219" i="22"/>
  <c r="F220" i="22"/>
  <c r="G220" i="22"/>
  <c r="F221" i="22"/>
  <c r="G221" i="22"/>
  <c r="F222" i="22"/>
  <c r="G222" i="22"/>
  <c r="F223" i="22"/>
  <c r="G223" i="22"/>
  <c r="F224" i="22"/>
  <c r="G224" i="22"/>
  <c r="F225" i="22"/>
  <c r="G225" i="22"/>
  <c r="F226" i="22"/>
  <c r="G226" i="22"/>
  <c r="F227" i="22"/>
  <c r="G227" i="22"/>
  <c r="F228" i="22"/>
  <c r="G228" i="22"/>
  <c r="F229" i="22"/>
  <c r="G229" i="22"/>
  <c r="F230" i="22"/>
  <c r="G230" i="22"/>
  <c r="F231" i="22"/>
  <c r="G231" i="22"/>
  <c r="F232" i="22"/>
  <c r="G232" i="22"/>
  <c r="F233" i="22"/>
  <c r="G233" i="22"/>
  <c r="F234" i="22"/>
  <c r="G234" i="22"/>
  <c r="F235" i="22"/>
  <c r="G235" i="22"/>
  <c r="F236" i="22"/>
  <c r="G236" i="22"/>
  <c r="F237" i="22"/>
  <c r="G237" i="22"/>
  <c r="F238" i="22"/>
  <c r="G238" i="22"/>
  <c r="F239" i="22"/>
  <c r="G239" i="22"/>
  <c r="F240" i="22"/>
  <c r="G240" i="22"/>
  <c r="F241" i="22"/>
  <c r="G241" i="22"/>
  <c r="F242" i="22"/>
  <c r="G242" i="22"/>
  <c r="F243" i="22"/>
  <c r="G243" i="22"/>
  <c r="F244" i="22"/>
  <c r="G244" i="22"/>
  <c r="F245" i="22"/>
  <c r="G245" i="22"/>
  <c r="F246" i="22"/>
  <c r="G246" i="22"/>
  <c r="F247" i="22"/>
  <c r="G247" i="22"/>
  <c r="F248" i="22"/>
  <c r="G248" i="22"/>
  <c r="F249" i="22"/>
  <c r="G249" i="22"/>
  <c r="F250" i="22"/>
  <c r="G250" i="22"/>
  <c r="F251" i="22"/>
  <c r="G251" i="22"/>
  <c r="F252" i="22"/>
  <c r="G252" i="22"/>
  <c r="F253" i="22"/>
  <c r="G253" i="22"/>
  <c r="F254" i="22"/>
  <c r="G254" i="22"/>
  <c r="F255" i="22"/>
  <c r="G255" i="22"/>
  <c r="F256" i="22"/>
  <c r="G256" i="22"/>
  <c r="F257" i="22"/>
  <c r="G257" i="22"/>
  <c r="F258" i="22"/>
  <c r="G258" i="22"/>
  <c r="F259" i="22"/>
  <c r="G259" i="22"/>
  <c r="F260" i="22"/>
  <c r="G260" i="22"/>
  <c r="F261" i="22"/>
  <c r="G261" i="22"/>
  <c r="F262" i="22"/>
  <c r="G262" i="22"/>
  <c r="F263" i="22"/>
  <c r="G263" i="22"/>
  <c r="F264" i="22"/>
  <c r="G264" i="22"/>
  <c r="F265" i="22"/>
  <c r="G265" i="22"/>
  <c r="F266" i="22"/>
  <c r="G266" i="22"/>
  <c r="F267" i="22"/>
  <c r="G267" i="22"/>
  <c r="F268" i="22"/>
  <c r="G268" i="22"/>
  <c r="F269" i="22"/>
  <c r="G269" i="22"/>
  <c r="F270" i="22"/>
  <c r="G270" i="22"/>
  <c r="F271" i="22"/>
  <c r="G271" i="22"/>
  <c r="F272" i="22"/>
  <c r="G272" i="22"/>
  <c r="F273" i="22"/>
  <c r="G273" i="22"/>
  <c r="F274" i="22"/>
  <c r="G274" i="22"/>
  <c r="F275" i="22"/>
  <c r="G275" i="22"/>
  <c r="F276" i="22"/>
  <c r="G276" i="22"/>
  <c r="F277" i="22"/>
  <c r="G277" i="22"/>
  <c r="F278" i="22"/>
  <c r="G278" i="22"/>
  <c r="F279" i="22"/>
  <c r="G279" i="22"/>
  <c r="F280" i="22"/>
  <c r="G280" i="22"/>
  <c r="F281" i="22"/>
  <c r="G281" i="22"/>
  <c r="F282" i="22"/>
  <c r="G282" i="22"/>
  <c r="F283" i="22"/>
  <c r="G283" i="22"/>
  <c r="F284" i="22"/>
  <c r="G284" i="22"/>
  <c r="F285" i="22"/>
  <c r="G285" i="22"/>
  <c r="F286" i="22"/>
  <c r="G286" i="22"/>
  <c r="F287" i="22"/>
  <c r="G287" i="22"/>
  <c r="F288" i="22"/>
  <c r="G288" i="22"/>
  <c r="F289" i="22"/>
  <c r="G289" i="22"/>
  <c r="F290" i="22"/>
  <c r="G290" i="22"/>
  <c r="F291" i="22"/>
  <c r="G291" i="22"/>
  <c r="F292" i="22"/>
  <c r="G292" i="22"/>
  <c r="F293" i="22"/>
  <c r="G293" i="22"/>
  <c r="F294" i="22"/>
  <c r="G294" i="22"/>
  <c r="F295" i="22"/>
  <c r="G295" i="22"/>
  <c r="F296" i="22"/>
  <c r="G296" i="22"/>
  <c r="F297" i="22"/>
  <c r="G297" i="22"/>
  <c r="F298" i="22"/>
  <c r="G298" i="22"/>
  <c r="F299" i="22"/>
  <c r="G299" i="22"/>
  <c r="F300" i="22"/>
  <c r="G300" i="22"/>
  <c r="F301" i="22"/>
  <c r="G301" i="22"/>
  <c r="F302" i="22"/>
  <c r="G302" i="22"/>
  <c r="F303" i="22"/>
  <c r="G303" i="22"/>
  <c r="F304" i="22"/>
  <c r="G304" i="22"/>
  <c r="F305" i="22"/>
  <c r="G305" i="22"/>
  <c r="F306" i="22"/>
  <c r="G306" i="22"/>
  <c r="F307" i="22"/>
  <c r="G307" i="22"/>
  <c r="F308" i="22"/>
  <c r="G308" i="22"/>
  <c r="F309" i="22"/>
  <c r="G309" i="22"/>
  <c r="F310" i="22"/>
  <c r="G310" i="22"/>
  <c r="F311" i="22"/>
  <c r="G311" i="22"/>
  <c r="F312" i="22"/>
  <c r="G312" i="22"/>
  <c r="F313" i="22"/>
  <c r="G313" i="22"/>
  <c r="F314" i="22"/>
  <c r="G314" i="22"/>
  <c r="F315" i="22"/>
  <c r="G315" i="22"/>
  <c r="F316" i="22"/>
  <c r="G316" i="22"/>
  <c r="F317" i="22"/>
  <c r="G317" i="22"/>
  <c r="F318" i="22"/>
  <c r="G318" i="22"/>
  <c r="F319" i="22"/>
  <c r="G319" i="22"/>
  <c r="F320" i="22"/>
  <c r="G320" i="22"/>
  <c r="F321" i="22"/>
  <c r="G321" i="22"/>
  <c r="F322" i="22"/>
  <c r="G322" i="22"/>
  <c r="F323" i="22"/>
  <c r="G323" i="22"/>
  <c r="F324" i="22"/>
  <c r="G324" i="22"/>
  <c r="F325" i="22"/>
  <c r="G325" i="22"/>
  <c r="F326" i="22"/>
  <c r="G326" i="22"/>
  <c r="F327" i="22"/>
  <c r="G327" i="22"/>
  <c r="F328" i="22"/>
  <c r="G328" i="22"/>
  <c r="F329" i="22"/>
  <c r="G329" i="22"/>
  <c r="F330" i="22"/>
  <c r="G330" i="22"/>
  <c r="F331" i="22"/>
  <c r="G331" i="22"/>
  <c r="F332" i="22"/>
  <c r="G332" i="22"/>
  <c r="F333" i="22"/>
  <c r="G333" i="22"/>
  <c r="F334" i="22"/>
  <c r="G334" i="22"/>
  <c r="F335" i="22"/>
  <c r="G335" i="22"/>
  <c r="F336" i="22"/>
  <c r="G336" i="22"/>
  <c r="F337" i="22"/>
  <c r="G337" i="22"/>
  <c r="F338" i="22"/>
  <c r="G338" i="22"/>
  <c r="F339" i="22"/>
  <c r="G339" i="22"/>
  <c r="F340" i="22"/>
  <c r="G340" i="22"/>
  <c r="F341" i="22"/>
  <c r="G341" i="22"/>
  <c r="F342" i="22"/>
  <c r="G342" i="22"/>
  <c r="F343" i="22"/>
  <c r="G343" i="22"/>
  <c r="F344" i="22"/>
  <c r="G344" i="22"/>
  <c r="F345" i="22"/>
  <c r="G345" i="22"/>
  <c r="F346" i="22"/>
  <c r="G346" i="22"/>
  <c r="F347" i="22"/>
  <c r="G347" i="22"/>
  <c r="F348" i="22"/>
  <c r="G348" i="22"/>
  <c r="F349" i="22"/>
  <c r="G349" i="22"/>
  <c r="F350" i="22"/>
  <c r="G350" i="22"/>
  <c r="F351" i="22"/>
  <c r="G351" i="22"/>
  <c r="F352" i="22"/>
  <c r="G352" i="22"/>
  <c r="F353" i="22"/>
  <c r="G353" i="22"/>
  <c r="F354" i="22"/>
  <c r="G354" i="22"/>
  <c r="F355" i="22"/>
  <c r="G355" i="22"/>
  <c r="F356" i="22"/>
  <c r="G356" i="22"/>
  <c r="F357" i="22"/>
  <c r="G357" i="22"/>
  <c r="F358" i="22"/>
  <c r="G358" i="22"/>
  <c r="F359" i="22"/>
  <c r="G359" i="22"/>
  <c r="F360" i="22"/>
  <c r="G360" i="22"/>
  <c r="F361" i="22"/>
  <c r="G361" i="22"/>
  <c r="F362" i="22"/>
  <c r="G362" i="22"/>
  <c r="F363" i="22"/>
  <c r="G363" i="22"/>
  <c r="F364" i="22"/>
  <c r="G364" i="22"/>
  <c r="F365" i="22"/>
  <c r="G365" i="22"/>
  <c r="F366" i="22"/>
  <c r="G366" i="22"/>
  <c r="F367" i="22"/>
  <c r="G367" i="22"/>
  <c r="F368" i="22"/>
  <c r="G368" i="22"/>
  <c r="F369" i="22"/>
  <c r="G369" i="22"/>
  <c r="F370" i="22"/>
  <c r="G370" i="22"/>
  <c r="F371" i="22"/>
  <c r="G371" i="22"/>
  <c r="F372" i="22"/>
  <c r="G372" i="22"/>
  <c r="F373" i="22"/>
  <c r="G373" i="22"/>
  <c r="F374" i="22"/>
  <c r="G374" i="22"/>
  <c r="F375" i="22"/>
  <c r="G375" i="22"/>
  <c r="F376" i="22"/>
  <c r="G376" i="22"/>
  <c r="F377" i="22"/>
  <c r="G377" i="22"/>
  <c r="F378" i="22"/>
  <c r="G378" i="22"/>
  <c r="F379" i="22"/>
  <c r="G379" i="22"/>
  <c r="F380" i="22"/>
  <c r="G380" i="22"/>
  <c r="F381" i="22"/>
  <c r="G381" i="22"/>
  <c r="F382" i="22"/>
  <c r="G382" i="22"/>
  <c r="F383" i="22"/>
  <c r="G383" i="22"/>
  <c r="F384" i="22"/>
  <c r="G384" i="22"/>
  <c r="F385" i="22"/>
  <c r="G385" i="22"/>
  <c r="F386" i="22"/>
  <c r="G386" i="22"/>
  <c r="F387" i="22"/>
  <c r="G387" i="22"/>
  <c r="F388" i="22"/>
  <c r="G388" i="22"/>
  <c r="F389" i="22"/>
  <c r="G389" i="22"/>
  <c r="F390" i="22"/>
  <c r="G390" i="22"/>
  <c r="F391" i="22"/>
  <c r="G391" i="22"/>
  <c r="F392" i="22"/>
  <c r="G392" i="22"/>
  <c r="F393" i="22"/>
  <c r="G393" i="22"/>
  <c r="F394" i="22"/>
  <c r="G394" i="22"/>
  <c r="F395" i="22"/>
  <c r="G395" i="22"/>
  <c r="F396" i="22"/>
  <c r="G396" i="22"/>
  <c r="F397" i="22"/>
  <c r="G397" i="22"/>
  <c r="F398" i="22"/>
  <c r="G398" i="22"/>
  <c r="F399" i="22"/>
  <c r="G399" i="22"/>
  <c r="F400" i="22"/>
  <c r="G400" i="22"/>
  <c r="F401" i="22"/>
  <c r="G401" i="22"/>
  <c r="F402" i="22"/>
  <c r="G402" i="22"/>
  <c r="F403" i="22"/>
  <c r="G403" i="22"/>
  <c r="F404" i="22"/>
  <c r="G404" i="22"/>
  <c r="F405" i="22"/>
  <c r="G405" i="22"/>
  <c r="F406" i="22"/>
  <c r="G406" i="22"/>
  <c r="F407" i="22"/>
  <c r="G407" i="22"/>
  <c r="F408" i="22"/>
  <c r="G408" i="22"/>
  <c r="F409" i="22"/>
  <c r="G409" i="22"/>
  <c r="F410" i="22"/>
  <c r="G410" i="22"/>
  <c r="F411" i="22"/>
  <c r="G411" i="22"/>
  <c r="F412" i="22"/>
  <c r="G412" i="22"/>
  <c r="F413" i="22"/>
  <c r="G413" i="22"/>
  <c r="F414" i="22"/>
  <c r="G414" i="22"/>
  <c r="F415" i="22"/>
  <c r="G415" i="22"/>
  <c r="F416" i="22"/>
  <c r="G416" i="22"/>
  <c r="F417" i="22"/>
  <c r="G417" i="22"/>
  <c r="F418" i="22"/>
  <c r="G418" i="22"/>
  <c r="F419" i="22"/>
  <c r="G419" i="22"/>
  <c r="F420" i="22"/>
  <c r="G420" i="22"/>
  <c r="F421" i="22"/>
  <c r="G421" i="22"/>
  <c r="F422" i="22"/>
  <c r="G422" i="22"/>
  <c r="F423" i="22"/>
  <c r="G423" i="22"/>
  <c r="F424" i="22"/>
  <c r="G424" i="22"/>
  <c r="F425" i="22"/>
  <c r="G425" i="22"/>
  <c r="F426" i="22"/>
  <c r="G426" i="22"/>
  <c r="F427" i="22"/>
  <c r="G427" i="22"/>
  <c r="F428" i="22"/>
  <c r="G428" i="22"/>
  <c r="F429" i="22"/>
  <c r="G429" i="22"/>
  <c r="F430" i="22"/>
  <c r="G430" i="22"/>
  <c r="F431" i="22"/>
  <c r="G431" i="22"/>
  <c r="F432" i="22"/>
  <c r="G432" i="22"/>
  <c r="F433" i="22"/>
  <c r="G433" i="22"/>
  <c r="F434" i="22"/>
  <c r="G434" i="22"/>
  <c r="F435" i="22"/>
  <c r="G435" i="22"/>
  <c r="F436" i="22"/>
  <c r="G436" i="22"/>
  <c r="F437" i="22"/>
  <c r="G437" i="22"/>
  <c r="F438" i="22"/>
  <c r="G438" i="22"/>
  <c r="F439" i="22"/>
  <c r="G439" i="22"/>
  <c r="F440" i="22"/>
  <c r="G440" i="22"/>
  <c r="F441" i="22"/>
  <c r="G441" i="22"/>
  <c r="F442" i="22"/>
  <c r="G442" i="22"/>
  <c r="F443" i="22"/>
  <c r="G443" i="22"/>
  <c r="F444" i="22"/>
  <c r="G444" i="22"/>
  <c r="F445" i="22"/>
  <c r="G445" i="22"/>
  <c r="F446" i="22"/>
  <c r="G446" i="22"/>
  <c r="F447" i="22"/>
  <c r="G447" i="22"/>
  <c r="F448" i="22"/>
  <c r="G448" i="22"/>
  <c r="F449" i="22"/>
  <c r="G449" i="22"/>
  <c r="F450" i="22"/>
  <c r="G450" i="22"/>
  <c r="F451" i="22"/>
  <c r="G451" i="22"/>
  <c r="F452" i="22"/>
  <c r="G452" i="22"/>
  <c r="F453" i="22"/>
  <c r="G453" i="22"/>
  <c r="F454" i="22"/>
  <c r="G454" i="22"/>
  <c r="F455" i="22"/>
  <c r="G455" i="22"/>
  <c r="F456" i="22"/>
  <c r="G456" i="22"/>
  <c r="F457" i="22"/>
  <c r="G457" i="22"/>
  <c r="F458" i="22"/>
  <c r="G458" i="22"/>
  <c r="F459" i="22"/>
  <c r="G459" i="22"/>
  <c r="F460" i="22"/>
  <c r="G460" i="22"/>
  <c r="F461" i="22"/>
  <c r="G461" i="22"/>
  <c r="F462" i="22"/>
  <c r="G462" i="22"/>
  <c r="F463" i="22"/>
  <c r="G463" i="22"/>
  <c r="F464" i="22"/>
  <c r="G464" i="22"/>
  <c r="F465" i="22"/>
  <c r="G465" i="22"/>
  <c r="F466" i="22"/>
  <c r="G466" i="22"/>
  <c r="F467" i="22"/>
  <c r="G467" i="22"/>
  <c r="F468" i="22"/>
  <c r="G468" i="22"/>
  <c r="F469" i="22"/>
  <c r="G469" i="22"/>
  <c r="F470" i="22"/>
  <c r="G470" i="22"/>
  <c r="F471" i="22"/>
  <c r="G471" i="22"/>
  <c r="F472" i="22"/>
  <c r="G472" i="22"/>
  <c r="F473" i="22"/>
  <c r="G473" i="22"/>
  <c r="F474" i="22"/>
  <c r="G474" i="22"/>
  <c r="F475" i="22"/>
  <c r="G475" i="22"/>
  <c r="F476" i="22"/>
  <c r="G476" i="22"/>
  <c r="F477" i="22"/>
  <c r="G477" i="22"/>
  <c r="F478" i="22"/>
  <c r="G478" i="22"/>
  <c r="F479" i="22"/>
  <c r="G479" i="22"/>
  <c r="F480" i="22"/>
  <c r="G480" i="22"/>
  <c r="F481" i="22"/>
  <c r="G481" i="22"/>
  <c r="F482" i="22"/>
  <c r="G482" i="22"/>
  <c r="F483" i="22"/>
  <c r="G483" i="22"/>
  <c r="F484" i="22"/>
  <c r="G484" i="22"/>
  <c r="F485" i="22"/>
  <c r="G485" i="22"/>
  <c r="F486" i="22"/>
  <c r="G486" i="22"/>
  <c r="F487" i="22"/>
  <c r="G487" i="22"/>
  <c r="F488" i="22"/>
  <c r="G488" i="22"/>
  <c r="F489" i="22"/>
  <c r="G489" i="22"/>
  <c r="F490" i="22"/>
  <c r="G490" i="22"/>
  <c r="F491" i="22"/>
  <c r="G491" i="22"/>
  <c r="F492" i="22"/>
  <c r="G492" i="22"/>
  <c r="F493" i="22"/>
  <c r="G493" i="22"/>
  <c r="F494" i="22"/>
  <c r="G494" i="22"/>
  <c r="F495" i="22"/>
  <c r="G495" i="22"/>
  <c r="F496" i="22"/>
  <c r="G496" i="22"/>
  <c r="F497" i="22"/>
  <c r="G497" i="22"/>
  <c r="F498" i="22"/>
  <c r="G498" i="22"/>
  <c r="F499" i="22"/>
  <c r="G499" i="22"/>
  <c r="F500" i="22"/>
  <c r="G500" i="22"/>
  <c r="F501" i="22"/>
  <c r="G501" i="22"/>
  <c r="F502" i="22"/>
  <c r="G502" i="22"/>
  <c r="F503" i="22"/>
  <c r="G503" i="22"/>
  <c r="F504" i="22"/>
  <c r="G504" i="22"/>
  <c r="F505" i="22"/>
  <c r="G505" i="22"/>
  <c r="F506" i="22"/>
  <c r="G506" i="22"/>
  <c r="F507" i="22"/>
  <c r="G507" i="22"/>
  <c r="F508" i="22"/>
  <c r="G508" i="22"/>
  <c r="F509" i="22"/>
  <c r="G509" i="22"/>
  <c r="F510" i="22"/>
  <c r="G510" i="22"/>
  <c r="F511" i="22"/>
  <c r="G511" i="22"/>
  <c r="F512" i="22"/>
  <c r="G512" i="22"/>
  <c r="F513" i="22"/>
  <c r="G513" i="22"/>
  <c r="F514" i="22"/>
  <c r="G514" i="22"/>
  <c r="F515" i="22"/>
  <c r="G515" i="22"/>
  <c r="F516" i="22"/>
  <c r="G516" i="22"/>
  <c r="F517" i="22"/>
  <c r="G517" i="22"/>
  <c r="F518" i="22"/>
  <c r="G518" i="22"/>
  <c r="F519" i="22"/>
  <c r="G519" i="22"/>
  <c r="F520" i="22"/>
  <c r="G520" i="22"/>
  <c r="F521" i="22"/>
  <c r="G521" i="22"/>
  <c r="F522" i="22"/>
  <c r="G522" i="22"/>
  <c r="F523" i="22"/>
  <c r="G523" i="22"/>
  <c r="F524" i="22"/>
  <c r="G524" i="22"/>
  <c r="F525" i="22"/>
  <c r="G525" i="22"/>
  <c r="F526" i="22"/>
  <c r="G526" i="22"/>
  <c r="F527" i="22"/>
  <c r="G527" i="22"/>
  <c r="F528" i="22"/>
  <c r="G528" i="22"/>
  <c r="F529" i="22"/>
  <c r="G529" i="22"/>
  <c r="F530" i="22"/>
  <c r="G530" i="22"/>
  <c r="F531" i="22"/>
  <c r="G531" i="22"/>
  <c r="F532" i="22"/>
  <c r="G532" i="22"/>
  <c r="F533" i="22"/>
  <c r="G533" i="22"/>
  <c r="F534" i="22"/>
  <c r="G534" i="22"/>
  <c r="F535" i="22"/>
  <c r="G535" i="22"/>
  <c r="F536" i="22"/>
  <c r="G536" i="22"/>
  <c r="F537" i="22"/>
  <c r="G537" i="22"/>
  <c r="F538" i="22"/>
  <c r="G538" i="22"/>
  <c r="F539" i="22"/>
  <c r="G539" i="22"/>
  <c r="F540" i="22"/>
  <c r="G540" i="22"/>
  <c r="F541" i="22"/>
  <c r="G541" i="22"/>
  <c r="F542" i="22"/>
  <c r="G542" i="22"/>
  <c r="F543" i="22"/>
  <c r="G543" i="22"/>
  <c r="F544" i="22"/>
  <c r="G544" i="22"/>
  <c r="F545" i="22"/>
  <c r="G545" i="22"/>
  <c r="F546" i="22"/>
  <c r="G546" i="22"/>
  <c r="F547" i="22"/>
  <c r="G547" i="22"/>
  <c r="F548" i="22"/>
  <c r="G548" i="22"/>
  <c r="F549" i="22"/>
  <c r="G549" i="22"/>
  <c r="F550" i="22"/>
  <c r="G550" i="22"/>
  <c r="F551" i="22"/>
  <c r="G551" i="22"/>
  <c r="F552" i="22"/>
  <c r="G552" i="22"/>
  <c r="F553" i="22"/>
  <c r="G553" i="22"/>
  <c r="F554" i="22"/>
  <c r="G554" i="22"/>
  <c r="F555" i="22"/>
  <c r="G555" i="22"/>
  <c r="F556" i="22"/>
  <c r="G556" i="22"/>
  <c r="F557" i="22"/>
  <c r="G557" i="22"/>
  <c r="F558" i="22"/>
  <c r="G558" i="22"/>
  <c r="F559" i="22"/>
  <c r="G559" i="22"/>
  <c r="F560" i="22"/>
  <c r="G560" i="22"/>
  <c r="F561" i="22"/>
  <c r="G561" i="22"/>
  <c r="F562" i="22"/>
  <c r="G562" i="22"/>
  <c r="F563" i="22"/>
  <c r="G563" i="22"/>
  <c r="F564" i="22"/>
  <c r="G564" i="22"/>
  <c r="F565" i="22"/>
  <c r="G565" i="22"/>
  <c r="F566" i="22"/>
  <c r="G566" i="22"/>
  <c r="F567" i="22"/>
  <c r="G567" i="22"/>
  <c r="F568" i="22"/>
  <c r="G568" i="22"/>
  <c r="F569" i="22"/>
  <c r="G569" i="22"/>
  <c r="F570" i="22"/>
  <c r="G570" i="22"/>
  <c r="F571" i="22"/>
  <c r="G571" i="22"/>
  <c r="F572" i="22"/>
  <c r="G572" i="22"/>
  <c r="F573" i="22"/>
  <c r="G573" i="22"/>
  <c r="F574" i="22"/>
  <c r="G574" i="22"/>
  <c r="F575" i="22"/>
  <c r="G575" i="22"/>
  <c r="F576" i="22"/>
  <c r="G576" i="22"/>
  <c r="F577" i="22"/>
  <c r="G577" i="22"/>
  <c r="F578" i="22"/>
  <c r="G578" i="22"/>
  <c r="F579" i="22"/>
  <c r="G579" i="22"/>
  <c r="F580" i="22"/>
  <c r="G580" i="22"/>
  <c r="F581" i="22"/>
  <c r="G581" i="22"/>
  <c r="F582" i="22"/>
  <c r="G582" i="22"/>
  <c r="F583" i="22"/>
  <c r="G583" i="22"/>
  <c r="F584" i="22"/>
  <c r="G584" i="22"/>
  <c r="F585" i="22"/>
  <c r="G585" i="22"/>
  <c r="F586" i="22"/>
  <c r="G586" i="22"/>
  <c r="F587" i="22"/>
  <c r="G587" i="22"/>
  <c r="F588" i="22"/>
  <c r="G588" i="22"/>
  <c r="F589" i="22"/>
  <c r="G589" i="22"/>
  <c r="F590" i="22"/>
  <c r="G590" i="22"/>
  <c r="F591" i="22"/>
  <c r="G591" i="22"/>
  <c r="F592" i="22"/>
  <c r="G592" i="22"/>
  <c r="F593" i="22"/>
  <c r="G593" i="22"/>
  <c r="F594" i="22"/>
  <c r="G594" i="22"/>
  <c r="F595" i="22"/>
  <c r="G595" i="22"/>
  <c r="F596" i="22"/>
  <c r="G596" i="22"/>
  <c r="F597" i="22"/>
  <c r="G597" i="22"/>
  <c r="F598" i="22"/>
  <c r="G598" i="22"/>
  <c r="F599" i="22"/>
  <c r="G599" i="22"/>
  <c r="F600" i="22"/>
  <c r="G600" i="22"/>
  <c r="F601" i="22"/>
  <c r="G601" i="22"/>
  <c r="F602" i="22"/>
  <c r="G602" i="22"/>
  <c r="F603" i="22"/>
  <c r="G603" i="22"/>
  <c r="F604" i="22"/>
  <c r="G604" i="22"/>
  <c r="F605" i="22"/>
  <c r="G605" i="22"/>
  <c r="F606" i="22"/>
  <c r="G606" i="22"/>
  <c r="F607" i="22"/>
  <c r="G607" i="22"/>
  <c r="F608" i="22"/>
  <c r="G608" i="22"/>
  <c r="F609" i="22"/>
  <c r="G609" i="22"/>
  <c r="F610" i="22"/>
  <c r="G610" i="22"/>
  <c r="F611" i="22"/>
  <c r="G611" i="22"/>
  <c r="F612" i="22"/>
  <c r="G612" i="22"/>
  <c r="F613" i="22"/>
  <c r="G613" i="22"/>
  <c r="F614" i="22"/>
  <c r="G614" i="22"/>
  <c r="F615" i="22"/>
  <c r="G615" i="22"/>
  <c r="F616" i="22"/>
  <c r="G616" i="22"/>
  <c r="F617" i="22"/>
  <c r="G617" i="22"/>
  <c r="F618" i="22"/>
  <c r="G618" i="22"/>
  <c r="F619" i="22"/>
  <c r="G619" i="22"/>
  <c r="F620" i="22"/>
  <c r="G620" i="22"/>
  <c r="F621" i="22"/>
  <c r="G621" i="22"/>
  <c r="F622" i="22"/>
  <c r="G622" i="22"/>
  <c r="F623" i="22"/>
  <c r="G623" i="22"/>
  <c r="F624" i="22"/>
  <c r="G624" i="22"/>
  <c r="F625" i="22"/>
  <c r="G625" i="22"/>
  <c r="F626" i="22"/>
  <c r="G626" i="22"/>
  <c r="F627" i="22"/>
  <c r="G627" i="22"/>
  <c r="F628" i="22"/>
  <c r="G628" i="22"/>
  <c r="F629" i="22"/>
  <c r="G629" i="22"/>
  <c r="F630" i="22"/>
  <c r="G630" i="22"/>
  <c r="F631" i="22"/>
  <c r="G631" i="22"/>
  <c r="F632" i="22"/>
  <c r="G632" i="22"/>
  <c r="F633" i="22"/>
  <c r="G633" i="22"/>
  <c r="F634" i="22"/>
  <c r="G634" i="22"/>
  <c r="F635" i="22"/>
  <c r="G635" i="22"/>
  <c r="F636" i="22"/>
  <c r="G636" i="22"/>
  <c r="F637" i="22"/>
  <c r="G637" i="22"/>
  <c r="F638" i="22"/>
  <c r="G638" i="22"/>
  <c r="L7" i="22"/>
  <c r="H15" i="22"/>
  <c r="O7" i="22"/>
  <c r="N7" i="22"/>
  <c r="I15" i="22"/>
  <c r="J15" i="22"/>
  <c r="H16" i="22"/>
  <c r="I16" i="22"/>
  <c r="J16" i="22"/>
  <c r="H17" i="22"/>
  <c r="I17" i="22"/>
  <c r="J17" i="22"/>
  <c r="H18" i="22"/>
  <c r="I18" i="22"/>
  <c r="J18" i="22"/>
  <c r="H19" i="22"/>
  <c r="I19" i="22"/>
  <c r="J19" i="22"/>
  <c r="H20" i="22"/>
  <c r="I20" i="22"/>
  <c r="J20" i="22"/>
  <c r="H21" i="22"/>
  <c r="I21" i="22"/>
  <c r="J21" i="22"/>
  <c r="H22" i="22"/>
  <c r="I22" i="22"/>
  <c r="J22" i="22"/>
  <c r="H23" i="22"/>
  <c r="I23" i="22"/>
  <c r="J23" i="22"/>
  <c r="H24" i="22"/>
  <c r="I24" i="22"/>
  <c r="J24" i="22"/>
  <c r="H25" i="22"/>
  <c r="I25" i="22"/>
  <c r="J25" i="22"/>
  <c r="H26" i="22"/>
  <c r="I26" i="22"/>
  <c r="J26" i="22"/>
  <c r="H27" i="22"/>
  <c r="I27" i="22"/>
  <c r="J27" i="22"/>
  <c r="H28" i="22"/>
  <c r="I28" i="22"/>
  <c r="J28" i="22"/>
  <c r="H29" i="22"/>
  <c r="I29" i="22"/>
  <c r="J29" i="22"/>
  <c r="H30" i="22"/>
  <c r="I30" i="22"/>
  <c r="J30" i="22"/>
  <c r="H31" i="22"/>
  <c r="I31" i="22"/>
  <c r="J31" i="22"/>
  <c r="H32" i="22"/>
  <c r="I32" i="22"/>
  <c r="J32" i="22"/>
  <c r="H33" i="22"/>
  <c r="I33" i="22"/>
  <c r="J33" i="22"/>
  <c r="H34" i="22"/>
  <c r="I34" i="22"/>
  <c r="J34" i="22"/>
  <c r="H35" i="22"/>
  <c r="I35" i="22"/>
  <c r="J35" i="22"/>
  <c r="H36" i="22"/>
  <c r="I36" i="22"/>
  <c r="J36" i="22"/>
  <c r="H37" i="22"/>
  <c r="I37" i="22"/>
  <c r="J37" i="22"/>
  <c r="H38" i="22"/>
  <c r="I38" i="22"/>
  <c r="J38" i="22"/>
  <c r="H39" i="22"/>
  <c r="I39" i="22"/>
  <c r="J39" i="22"/>
  <c r="H40" i="22"/>
  <c r="I40" i="22"/>
  <c r="J40" i="22"/>
  <c r="H41" i="22"/>
  <c r="I41" i="22"/>
  <c r="J41" i="22"/>
  <c r="H42" i="22"/>
  <c r="I42" i="22"/>
  <c r="J42" i="22"/>
  <c r="H43" i="22"/>
  <c r="I43" i="22"/>
  <c r="J43" i="22"/>
  <c r="H44" i="22"/>
  <c r="I44" i="22"/>
  <c r="J44" i="22"/>
  <c r="H45" i="22"/>
  <c r="I45" i="22"/>
  <c r="J45" i="22"/>
  <c r="H46" i="22"/>
  <c r="I46" i="22"/>
  <c r="J46" i="22"/>
  <c r="H47" i="22"/>
  <c r="I47" i="22"/>
  <c r="J47" i="22"/>
  <c r="H48" i="22"/>
  <c r="I48" i="22"/>
  <c r="J48" i="22"/>
  <c r="H49" i="22"/>
  <c r="I49" i="22"/>
  <c r="J49" i="22"/>
  <c r="H50" i="22"/>
  <c r="I50" i="22"/>
  <c r="J50" i="22"/>
  <c r="H51" i="22"/>
  <c r="I51" i="22"/>
  <c r="J51" i="22"/>
  <c r="H52" i="22"/>
  <c r="I52" i="22"/>
  <c r="J52" i="22"/>
  <c r="H53" i="22"/>
  <c r="I53" i="22"/>
  <c r="J53" i="22"/>
  <c r="H54" i="22"/>
  <c r="I54" i="22"/>
  <c r="J54" i="22"/>
  <c r="H55" i="22"/>
  <c r="I55" i="22"/>
  <c r="J55" i="22"/>
  <c r="H56" i="22"/>
  <c r="I56" i="22"/>
  <c r="J56" i="22"/>
  <c r="H57" i="22"/>
  <c r="I57" i="22"/>
  <c r="J57" i="22"/>
  <c r="H58" i="22"/>
  <c r="I58" i="22"/>
  <c r="J58" i="22"/>
  <c r="H59" i="22"/>
  <c r="I59" i="22"/>
  <c r="J59" i="22"/>
  <c r="H60" i="22"/>
  <c r="I60" i="22"/>
  <c r="J60" i="22"/>
  <c r="H61" i="22"/>
  <c r="I61" i="22"/>
  <c r="J61" i="22"/>
  <c r="H62" i="22"/>
  <c r="I62" i="22"/>
  <c r="J62" i="22"/>
  <c r="H63" i="22"/>
  <c r="I63" i="22"/>
  <c r="J63" i="22"/>
  <c r="H64" i="22"/>
  <c r="I64" i="22"/>
  <c r="J64" i="22"/>
  <c r="H65" i="22"/>
  <c r="I65" i="22"/>
  <c r="J65" i="22"/>
  <c r="H66" i="22"/>
  <c r="I66" i="22"/>
  <c r="J66" i="22"/>
  <c r="H67" i="22"/>
  <c r="I67" i="22"/>
  <c r="J67" i="22"/>
  <c r="H68" i="22"/>
  <c r="I68" i="22"/>
  <c r="J68" i="22"/>
  <c r="H69" i="22"/>
  <c r="I69" i="22"/>
  <c r="J69" i="22"/>
  <c r="H70" i="22"/>
  <c r="I70" i="22"/>
  <c r="J70" i="22"/>
  <c r="H71" i="22"/>
  <c r="I71" i="22"/>
  <c r="J71" i="22"/>
  <c r="H72" i="22"/>
  <c r="I72" i="22"/>
  <c r="J72" i="22"/>
  <c r="H73" i="22"/>
  <c r="I73" i="22"/>
  <c r="J73" i="22"/>
  <c r="H74" i="22"/>
  <c r="I74" i="22"/>
  <c r="J74" i="22"/>
  <c r="H75" i="22"/>
  <c r="I75" i="22"/>
  <c r="J75" i="22"/>
  <c r="H76" i="22"/>
  <c r="I76" i="22"/>
  <c r="J76" i="22"/>
  <c r="H77" i="22"/>
  <c r="I77" i="22"/>
  <c r="J77" i="22"/>
  <c r="H78" i="22"/>
  <c r="I78" i="22"/>
  <c r="J78" i="22"/>
  <c r="H79" i="22"/>
  <c r="I79" i="22"/>
  <c r="J79" i="22"/>
  <c r="H80" i="22"/>
  <c r="I80" i="22"/>
  <c r="J80" i="22"/>
  <c r="H81" i="22"/>
  <c r="I81" i="22"/>
  <c r="J81" i="22"/>
  <c r="H82" i="22"/>
  <c r="I82" i="22"/>
  <c r="J82" i="22"/>
  <c r="H83" i="22"/>
  <c r="I83" i="22"/>
  <c r="J83" i="22"/>
  <c r="H84" i="22"/>
  <c r="I84" i="22"/>
  <c r="J84" i="22"/>
  <c r="H85" i="22"/>
  <c r="I85" i="22"/>
  <c r="J85" i="22"/>
  <c r="H86" i="22"/>
  <c r="I86" i="22"/>
  <c r="J86" i="22"/>
  <c r="H87" i="22"/>
  <c r="I87" i="22"/>
  <c r="J87" i="22"/>
  <c r="H88" i="22"/>
  <c r="I88" i="22"/>
  <c r="J88" i="22"/>
  <c r="H89" i="22"/>
  <c r="I89" i="22"/>
  <c r="J89" i="22"/>
  <c r="H90" i="22"/>
  <c r="I90" i="22"/>
  <c r="J90" i="22"/>
  <c r="H91" i="22"/>
  <c r="I91" i="22"/>
  <c r="J91" i="22"/>
  <c r="H92" i="22"/>
  <c r="I92" i="22"/>
  <c r="J92" i="22"/>
  <c r="H93" i="22"/>
  <c r="I93" i="22"/>
  <c r="J93" i="22"/>
  <c r="H94" i="22"/>
  <c r="I94" i="22"/>
  <c r="J94" i="22"/>
  <c r="H95" i="22"/>
  <c r="I95" i="22"/>
  <c r="J95" i="22"/>
  <c r="H96" i="22"/>
  <c r="I96" i="22"/>
  <c r="J96" i="22"/>
  <c r="H97" i="22"/>
  <c r="I97" i="22"/>
  <c r="J97" i="22"/>
  <c r="H98" i="22"/>
  <c r="I98" i="22"/>
  <c r="J98" i="22"/>
  <c r="H99" i="22"/>
  <c r="I99" i="22"/>
  <c r="J99" i="22"/>
  <c r="H100" i="22"/>
  <c r="I100" i="22"/>
  <c r="J100" i="22"/>
  <c r="H101" i="22"/>
  <c r="I101" i="22"/>
  <c r="J101" i="22"/>
  <c r="H102" i="22"/>
  <c r="I102" i="22"/>
  <c r="J102" i="22"/>
  <c r="H103" i="22"/>
  <c r="I103" i="22"/>
  <c r="J103" i="22"/>
  <c r="H104" i="22"/>
  <c r="I104" i="22"/>
  <c r="J104" i="22"/>
  <c r="H105" i="22"/>
  <c r="I105" i="22"/>
  <c r="J105" i="22"/>
  <c r="H106" i="22"/>
  <c r="I106" i="22"/>
  <c r="J106" i="22"/>
  <c r="H107" i="22"/>
  <c r="I107" i="22"/>
  <c r="J107" i="22"/>
  <c r="H108" i="22"/>
  <c r="I108" i="22"/>
  <c r="J108" i="22"/>
  <c r="H109" i="22"/>
  <c r="I109" i="22"/>
  <c r="J109" i="22"/>
  <c r="H110" i="22"/>
  <c r="I110" i="22"/>
  <c r="J110" i="22"/>
  <c r="H111" i="22"/>
  <c r="I111" i="22"/>
  <c r="J111" i="22"/>
  <c r="H112" i="22"/>
  <c r="I112" i="22"/>
  <c r="J112" i="22"/>
  <c r="H113" i="22"/>
  <c r="I113" i="22"/>
  <c r="J113" i="22"/>
  <c r="H114" i="22"/>
  <c r="I114" i="22"/>
  <c r="J114" i="22"/>
  <c r="H115" i="22"/>
  <c r="I115" i="22"/>
  <c r="J115" i="22"/>
  <c r="H116" i="22"/>
  <c r="I116" i="22"/>
  <c r="J116" i="22"/>
  <c r="H117" i="22"/>
  <c r="I117" i="22"/>
  <c r="J117" i="22"/>
  <c r="H118" i="22"/>
  <c r="I118" i="22"/>
  <c r="J118" i="22"/>
  <c r="H119" i="22"/>
  <c r="I119" i="22"/>
  <c r="J119" i="22"/>
  <c r="H120" i="22"/>
  <c r="I120" i="22"/>
  <c r="J120" i="22"/>
  <c r="H121" i="22"/>
  <c r="I121" i="22"/>
  <c r="J121" i="22"/>
  <c r="H122" i="22"/>
  <c r="I122" i="22"/>
  <c r="J122" i="22"/>
  <c r="H123" i="22"/>
  <c r="I123" i="22"/>
  <c r="J123" i="22"/>
  <c r="H124" i="22"/>
  <c r="I124" i="22"/>
  <c r="J124" i="22"/>
  <c r="H125" i="22"/>
  <c r="I125" i="22"/>
  <c r="J125" i="22"/>
  <c r="H126" i="22"/>
  <c r="I126" i="22"/>
  <c r="J126" i="22"/>
  <c r="H127" i="22"/>
  <c r="I127" i="22"/>
  <c r="J127" i="22"/>
  <c r="H128" i="22"/>
  <c r="I128" i="22"/>
  <c r="J128" i="22"/>
  <c r="H129" i="22"/>
  <c r="I129" i="22"/>
  <c r="J129" i="22"/>
  <c r="H130" i="22"/>
  <c r="I130" i="22"/>
  <c r="J130" i="22"/>
  <c r="H131" i="22"/>
  <c r="I131" i="22"/>
  <c r="J131" i="22"/>
  <c r="H132" i="22"/>
  <c r="I132" i="22"/>
  <c r="J132" i="22"/>
  <c r="H133" i="22"/>
  <c r="I133" i="22"/>
  <c r="J133" i="22"/>
  <c r="H134" i="22"/>
  <c r="I134" i="22"/>
  <c r="J134" i="22"/>
  <c r="H135" i="22"/>
  <c r="I135" i="22"/>
  <c r="J135" i="22"/>
  <c r="H136" i="22"/>
  <c r="I136" i="22"/>
  <c r="J136" i="22"/>
  <c r="H137" i="22"/>
  <c r="I137" i="22"/>
  <c r="J137" i="22"/>
  <c r="H138" i="22"/>
  <c r="I138" i="22"/>
  <c r="J138" i="22"/>
  <c r="H139" i="22"/>
  <c r="I139" i="22"/>
  <c r="J139" i="22"/>
  <c r="H140" i="22"/>
  <c r="I140" i="22"/>
  <c r="J140" i="22"/>
  <c r="H141" i="22"/>
  <c r="I141" i="22"/>
  <c r="J141" i="22"/>
  <c r="H142" i="22"/>
  <c r="I142" i="22"/>
  <c r="J142" i="22"/>
  <c r="H143" i="22"/>
  <c r="I143" i="22"/>
  <c r="J143" i="22"/>
  <c r="H144" i="22"/>
  <c r="I144" i="22"/>
  <c r="J144" i="22"/>
  <c r="H145" i="22"/>
  <c r="I145" i="22"/>
  <c r="J145" i="22"/>
  <c r="H146" i="22"/>
  <c r="I146" i="22"/>
  <c r="J146" i="22"/>
  <c r="H147" i="22"/>
  <c r="I147" i="22"/>
  <c r="J147" i="22"/>
  <c r="H148" i="22"/>
  <c r="I148" i="22"/>
  <c r="J148" i="22"/>
  <c r="H149" i="22"/>
  <c r="I149" i="22"/>
  <c r="J149" i="22"/>
  <c r="H150" i="22"/>
  <c r="I150" i="22"/>
  <c r="J150" i="22"/>
  <c r="H151" i="22"/>
  <c r="I151" i="22"/>
  <c r="J151" i="22"/>
  <c r="H152" i="22"/>
  <c r="I152" i="22"/>
  <c r="J152" i="22"/>
  <c r="H153" i="22"/>
  <c r="I153" i="22"/>
  <c r="J153" i="22"/>
  <c r="H154" i="22"/>
  <c r="I154" i="22"/>
  <c r="J154" i="22"/>
  <c r="H155" i="22"/>
  <c r="I155" i="22"/>
  <c r="J155" i="22"/>
  <c r="H156" i="22"/>
  <c r="I156" i="22"/>
  <c r="J156" i="22"/>
  <c r="H157" i="22"/>
  <c r="I157" i="22"/>
  <c r="J157" i="22"/>
  <c r="H158" i="22"/>
  <c r="I158" i="22"/>
  <c r="J158" i="22"/>
  <c r="H159" i="22"/>
  <c r="I159" i="22"/>
  <c r="J159" i="22"/>
  <c r="H160" i="22"/>
  <c r="I160" i="22"/>
  <c r="J160" i="22"/>
  <c r="H161" i="22"/>
  <c r="I161" i="22"/>
  <c r="J161" i="22"/>
  <c r="H162" i="22"/>
  <c r="I162" i="22"/>
  <c r="J162" i="22"/>
  <c r="H163" i="22"/>
  <c r="I163" i="22"/>
  <c r="J163" i="22"/>
  <c r="H164" i="22"/>
  <c r="I164" i="22"/>
  <c r="J164" i="22"/>
  <c r="H165" i="22"/>
  <c r="I165" i="22"/>
  <c r="J165" i="22"/>
  <c r="H166" i="22"/>
  <c r="I166" i="22"/>
  <c r="J166" i="22"/>
  <c r="H167" i="22"/>
  <c r="I167" i="22"/>
  <c r="J167" i="22"/>
  <c r="H168" i="22"/>
  <c r="I168" i="22"/>
  <c r="J168" i="22"/>
  <c r="H169" i="22"/>
  <c r="I169" i="22"/>
  <c r="J169" i="22"/>
  <c r="H170" i="22"/>
  <c r="I170" i="22"/>
  <c r="J170" i="22"/>
  <c r="H171" i="22"/>
  <c r="I171" i="22"/>
  <c r="J171" i="22"/>
  <c r="H172" i="22"/>
  <c r="I172" i="22"/>
  <c r="J172" i="22"/>
  <c r="H173" i="22"/>
  <c r="I173" i="22"/>
  <c r="J173" i="22"/>
  <c r="H174" i="22"/>
  <c r="I174" i="22"/>
  <c r="J174" i="22"/>
  <c r="H175" i="22"/>
  <c r="I175" i="22"/>
  <c r="J175" i="22"/>
  <c r="H176" i="22"/>
  <c r="I176" i="22"/>
  <c r="J176" i="22"/>
  <c r="H177" i="22"/>
  <c r="I177" i="22"/>
  <c r="J177" i="22"/>
  <c r="H178" i="22"/>
  <c r="I178" i="22"/>
  <c r="J178" i="22"/>
  <c r="H179" i="22"/>
  <c r="I179" i="22"/>
  <c r="J179" i="22"/>
  <c r="H180" i="22"/>
  <c r="I180" i="22"/>
  <c r="J180" i="22"/>
  <c r="H181" i="22"/>
  <c r="I181" i="22"/>
  <c r="J181" i="22"/>
  <c r="H182" i="22"/>
  <c r="I182" i="22"/>
  <c r="J182" i="22"/>
  <c r="H183" i="22"/>
  <c r="I183" i="22"/>
  <c r="J183" i="22"/>
  <c r="H184" i="22"/>
  <c r="I184" i="22"/>
  <c r="J184" i="22"/>
  <c r="H185" i="22"/>
  <c r="I185" i="22"/>
  <c r="J185" i="22"/>
  <c r="H186" i="22"/>
  <c r="I186" i="22"/>
  <c r="J186" i="22"/>
  <c r="H187" i="22"/>
  <c r="I187" i="22"/>
  <c r="J187" i="22"/>
  <c r="H188" i="22"/>
  <c r="I188" i="22"/>
  <c r="J188" i="22"/>
  <c r="H189" i="22"/>
  <c r="I189" i="22"/>
  <c r="J189" i="22"/>
  <c r="H190" i="22"/>
  <c r="I190" i="22"/>
  <c r="J190" i="22"/>
  <c r="H191" i="22"/>
  <c r="I191" i="22"/>
  <c r="J191" i="22"/>
  <c r="H192" i="22"/>
  <c r="I192" i="22"/>
  <c r="J192" i="22"/>
  <c r="H193" i="22"/>
  <c r="I193" i="22"/>
  <c r="J193" i="22"/>
  <c r="H194" i="22"/>
  <c r="I194" i="22"/>
  <c r="J194" i="22"/>
  <c r="H195" i="22"/>
  <c r="I195" i="22"/>
  <c r="J195" i="22"/>
  <c r="H196" i="22"/>
  <c r="I196" i="22"/>
  <c r="J196" i="22"/>
  <c r="H197" i="22"/>
  <c r="I197" i="22"/>
  <c r="J197" i="22"/>
  <c r="H198" i="22"/>
  <c r="I198" i="22"/>
  <c r="J198" i="22"/>
  <c r="H199" i="22"/>
  <c r="I199" i="22"/>
  <c r="J199" i="22"/>
  <c r="H200" i="22"/>
  <c r="I200" i="22"/>
  <c r="J200" i="22"/>
  <c r="H201" i="22"/>
  <c r="I201" i="22"/>
  <c r="J201" i="22"/>
  <c r="H202" i="22"/>
  <c r="I202" i="22"/>
  <c r="J202" i="22"/>
  <c r="H203" i="22"/>
  <c r="I203" i="22"/>
  <c r="J203" i="22"/>
  <c r="H204" i="22"/>
  <c r="I204" i="22"/>
  <c r="J204" i="22"/>
  <c r="H205" i="22"/>
  <c r="I205" i="22"/>
  <c r="J205" i="22"/>
  <c r="H206" i="22"/>
  <c r="I206" i="22"/>
  <c r="J206" i="22"/>
  <c r="H207" i="22"/>
  <c r="I207" i="22"/>
  <c r="J207" i="22"/>
  <c r="H208" i="22"/>
  <c r="I208" i="22"/>
  <c r="J208" i="22"/>
  <c r="H209" i="22"/>
  <c r="I209" i="22"/>
  <c r="J209" i="22"/>
  <c r="H210" i="22"/>
  <c r="I210" i="22"/>
  <c r="J210" i="22"/>
  <c r="H211" i="22"/>
  <c r="I211" i="22"/>
  <c r="J211" i="22"/>
  <c r="H212" i="22"/>
  <c r="I212" i="22"/>
  <c r="J212" i="22"/>
  <c r="H213" i="22"/>
  <c r="I213" i="22"/>
  <c r="J213" i="22"/>
  <c r="H214" i="22"/>
  <c r="I214" i="22"/>
  <c r="J214" i="22"/>
  <c r="H215" i="22"/>
  <c r="I215" i="22"/>
  <c r="J215" i="22"/>
  <c r="H216" i="22"/>
  <c r="I216" i="22"/>
  <c r="J216" i="22"/>
  <c r="H217" i="22"/>
  <c r="I217" i="22"/>
  <c r="J217" i="22"/>
  <c r="H218" i="22"/>
  <c r="I218" i="22"/>
  <c r="J218" i="22"/>
  <c r="H219" i="22"/>
  <c r="I219" i="22"/>
  <c r="J219" i="22"/>
  <c r="H220" i="22"/>
  <c r="I220" i="22"/>
  <c r="J220" i="22"/>
  <c r="H221" i="22"/>
  <c r="I221" i="22"/>
  <c r="J221" i="22"/>
  <c r="H222" i="22"/>
  <c r="I222" i="22"/>
  <c r="J222" i="22"/>
  <c r="H223" i="22"/>
  <c r="I223" i="22"/>
  <c r="J223" i="22"/>
  <c r="H224" i="22"/>
  <c r="I224" i="22"/>
  <c r="J224" i="22"/>
  <c r="H225" i="22"/>
  <c r="I225" i="22"/>
  <c r="J225" i="22"/>
  <c r="H226" i="22"/>
  <c r="I226" i="22"/>
  <c r="J226" i="22"/>
  <c r="H227" i="22"/>
  <c r="I227" i="22"/>
  <c r="J227" i="22"/>
  <c r="H228" i="22"/>
  <c r="I228" i="22"/>
  <c r="J228" i="22"/>
  <c r="H229" i="22"/>
  <c r="I229" i="22"/>
  <c r="J229" i="22"/>
  <c r="H230" i="22"/>
  <c r="I230" i="22"/>
  <c r="J230" i="22"/>
  <c r="H231" i="22"/>
  <c r="I231" i="22"/>
  <c r="J231" i="22"/>
  <c r="H232" i="22"/>
  <c r="I232" i="22"/>
  <c r="J232" i="22"/>
  <c r="H233" i="22"/>
  <c r="I233" i="22"/>
  <c r="J233" i="22"/>
  <c r="H234" i="22"/>
  <c r="I234" i="22"/>
  <c r="J234" i="22"/>
  <c r="H235" i="22"/>
  <c r="I235" i="22"/>
  <c r="J235" i="22"/>
  <c r="H236" i="22"/>
  <c r="I236" i="22"/>
  <c r="J236" i="22"/>
  <c r="H237" i="22"/>
  <c r="I237" i="22"/>
  <c r="J237" i="22"/>
  <c r="H238" i="22"/>
  <c r="I238" i="22"/>
  <c r="J238" i="22"/>
  <c r="H239" i="22"/>
  <c r="I239" i="22"/>
  <c r="J239" i="22"/>
  <c r="H240" i="22"/>
  <c r="I240" i="22"/>
  <c r="J240" i="22"/>
  <c r="H241" i="22"/>
  <c r="I241" i="22"/>
  <c r="J241" i="22"/>
  <c r="H242" i="22"/>
  <c r="I242" i="22"/>
  <c r="J242" i="22"/>
  <c r="H243" i="22"/>
  <c r="I243" i="22"/>
  <c r="J243" i="22"/>
  <c r="H244" i="22"/>
  <c r="I244" i="22"/>
  <c r="J244" i="22"/>
  <c r="H245" i="22"/>
  <c r="I245" i="22"/>
  <c r="J245" i="22"/>
  <c r="H246" i="22"/>
  <c r="I246" i="22"/>
  <c r="J246" i="22"/>
  <c r="H247" i="22"/>
  <c r="I247" i="22"/>
  <c r="J247" i="22"/>
  <c r="H248" i="22"/>
  <c r="I248" i="22"/>
  <c r="J248" i="22"/>
  <c r="H249" i="22"/>
  <c r="I249" i="22"/>
  <c r="J249" i="22"/>
  <c r="H250" i="22"/>
  <c r="I250" i="22"/>
  <c r="J250" i="22"/>
  <c r="H251" i="22"/>
  <c r="I251" i="22"/>
  <c r="J251" i="22"/>
  <c r="H252" i="22"/>
  <c r="I252" i="22"/>
  <c r="J252" i="22"/>
  <c r="H253" i="22"/>
  <c r="I253" i="22"/>
  <c r="J253" i="22"/>
  <c r="H254" i="22"/>
  <c r="I254" i="22"/>
  <c r="J254" i="22"/>
  <c r="H255" i="22"/>
  <c r="I255" i="22"/>
  <c r="J255" i="22"/>
  <c r="H256" i="22"/>
  <c r="I256" i="22"/>
  <c r="J256" i="22"/>
  <c r="H257" i="22"/>
  <c r="I257" i="22"/>
  <c r="J257" i="22"/>
  <c r="H258" i="22"/>
  <c r="I258" i="22"/>
  <c r="J258" i="22"/>
  <c r="H259" i="22"/>
  <c r="I259" i="22"/>
  <c r="J259" i="22"/>
  <c r="H260" i="22"/>
  <c r="I260" i="22"/>
  <c r="J260" i="22"/>
  <c r="H261" i="22"/>
  <c r="I261" i="22"/>
  <c r="J261" i="22"/>
  <c r="H262" i="22"/>
  <c r="I262" i="22"/>
  <c r="J262" i="22"/>
  <c r="H263" i="22"/>
  <c r="I263" i="22"/>
  <c r="J263" i="22"/>
  <c r="H264" i="22"/>
  <c r="I264" i="22"/>
  <c r="J264" i="22"/>
  <c r="H265" i="22"/>
  <c r="I265" i="22"/>
  <c r="J265" i="22"/>
  <c r="H266" i="22"/>
  <c r="I266" i="22"/>
  <c r="J266" i="22"/>
  <c r="H267" i="22"/>
  <c r="I267" i="22"/>
  <c r="J267" i="22"/>
  <c r="H268" i="22"/>
  <c r="I268" i="22"/>
  <c r="J268" i="22"/>
  <c r="H269" i="22"/>
  <c r="I269" i="22"/>
  <c r="J269" i="22"/>
  <c r="H270" i="22"/>
  <c r="I270" i="22"/>
  <c r="J270" i="22"/>
  <c r="H271" i="22"/>
  <c r="I271" i="22"/>
  <c r="J271" i="22"/>
  <c r="H272" i="22"/>
  <c r="I272" i="22"/>
  <c r="J272" i="22"/>
  <c r="H273" i="22"/>
  <c r="I273" i="22"/>
  <c r="J273" i="22"/>
  <c r="H274" i="22"/>
  <c r="I274" i="22"/>
  <c r="J274" i="22"/>
  <c r="H275" i="22"/>
  <c r="I275" i="22"/>
  <c r="J275" i="22"/>
  <c r="H276" i="22"/>
  <c r="I276" i="22"/>
  <c r="J276" i="22"/>
  <c r="H277" i="22"/>
  <c r="I277" i="22"/>
  <c r="J277" i="22"/>
  <c r="H278" i="22"/>
  <c r="I278" i="22"/>
  <c r="J278" i="22"/>
  <c r="H279" i="22"/>
  <c r="I279" i="22"/>
  <c r="J279" i="22"/>
  <c r="H280" i="22"/>
  <c r="I280" i="22"/>
  <c r="J280" i="22"/>
  <c r="H281" i="22"/>
  <c r="I281" i="22"/>
  <c r="J281" i="22"/>
  <c r="H282" i="22"/>
  <c r="I282" i="22"/>
  <c r="J282" i="22"/>
  <c r="H283" i="22"/>
  <c r="I283" i="22"/>
  <c r="J283" i="22"/>
  <c r="H284" i="22"/>
  <c r="I284" i="22"/>
  <c r="J284" i="22"/>
  <c r="H285" i="22"/>
  <c r="I285" i="22"/>
  <c r="J285" i="22"/>
  <c r="H286" i="22"/>
  <c r="I286" i="22"/>
  <c r="J286" i="22"/>
  <c r="H287" i="22"/>
  <c r="I287" i="22"/>
  <c r="J287" i="22"/>
  <c r="H288" i="22"/>
  <c r="I288" i="22"/>
  <c r="J288" i="22"/>
  <c r="H289" i="22"/>
  <c r="I289" i="22"/>
  <c r="J289" i="22"/>
  <c r="H290" i="22"/>
  <c r="I290" i="22"/>
  <c r="J290" i="22"/>
  <c r="H291" i="22"/>
  <c r="I291" i="22"/>
  <c r="J291" i="22"/>
  <c r="H292" i="22"/>
  <c r="I292" i="22"/>
  <c r="J292" i="22"/>
  <c r="H293" i="22"/>
  <c r="I293" i="22"/>
  <c r="J293" i="22"/>
  <c r="H294" i="22"/>
  <c r="I294" i="22"/>
  <c r="J294" i="22"/>
  <c r="H295" i="22"/>
  <c r="I295" i="22"/>
  <c r="J295" i="22"/>
  <c r="H296" i="22"/>
  <c r="I296" i="22"/>
  <c r="J296" i="22"/>
  <c r="H297" i="22"/>
  <c r="I297" i="22"/>
  <c r="J297" i="22"/>
  <c r="H298" i="22"/>
  <c r="I298" i="22"/>
  <c r="J298" i="22"/>
  <c r="H299" i="22"/>
  <c r="I299" i="22"/>
  <c r="J299" i="22"/>
  <c r="H300" i="22"/>
  <c r="I300" i="22"/>
  <c r="J300" i="22"/>
  <c r="H301" i="22"/>
  <c r="I301" i="22"/>
  <c r="J301" i="22"/>
  <c r="H302" i="22"/>
  <c r="I302" i="22"/>
  <c r="J302" i="22"/>
  <c r="H303" i="22"/>
  <c r="I303" i="22"/>
  <c r="J303" i="22"/>
  <c r="H304" i="22"/>
  <c r="I304" i="22"/>
  <c r="J304" i="22"/>
  <c r="H305" i="22"/>
  <c r="I305" i="22"/>
  <c r="J305" i="22"/>
  <c r="H306" i="22"/>
  <c r="I306" i="22"/>
  <c r="J306" i="22"/>
  <c r="H307" i="22"/>
  <c r="I307" i="22"/>
  <c r="J307" i="22"/>
  <c r="H308" i="22"/>
  <c r="I308" i="22"/>
  <c r="J308" i="22"/>
  <c r="H309" i="22"/>
  <c r="I309" i="22"/>
  <c r="J309" i="22"/>
  <c r="H310" i="22"/>
  <c r="I310" i="22"/>
  <c r="J310" i="22"/>
  <c r="H311" i="22"/>
  <c r="I311" i="22"/>
  <c r="J311" i="22"/>
  <c r="H312" i="22"/>
  <c r="I312" i="22"/>
  <c r="J312" i="22"/>
  <c r="H313" i="22"/>
  <c r="I313" i="22"/>
  <c r="J313" i="22"/>
  <c r="H314" i="22"/>
  <c r="I314" i="22"/>
  <c r="J314" i="22"/>
  <c r="H315" i="22"/>
  <c r="I315" i="22"/>
  <c r="J315" i="22"/>
  <c r="H316" i="22"/>
  <c r="I316" i="22"/>
  <c r="J316" i="22"/>
  <c r="H317" i="22"/>
  <c r="I317" i="22"/>
  <c r="J317" i="22"/>
  <c r="H318" i="22"/>
  <c r="I318" i="22"/>
  <c r="J318" i="22"/>
  <c r="H319" i="22"/>
  <c r="I319" i="22"/>
  <c r="J319" i="22"/>
  <c r="H320" i="22"/>
  <c r="I320" i="22"/>
  <c r="J320" i="22"/>
  <c r="H321" i="22"/>
  <c r="I321" i="22"/>
  <c r="J321" i="22"/>
  <c r="H322" i="22"/>
  <c r="I322" i="22"/>
  <c r="J322" i="22"/>
  <c r="H323" i="22"/>
  <c r="I323" i="22"/>
  <c r="J323" i="22"/>
  <c r="H324" i="22"/>
  <c r="I324" i="22"/>
  <c r="J324" i="22"/>
  <c r="H325" i="22"/>
  <c r="I325" i="22"/>
  <c r="J325" i="22"/>
  <c r="H326" i="22"/>
  <c r="I326" i="22"/>
  <c r="J326" i="22"/>
  <c r="H327" i="22"/>
  <c r="I327" i="22"/>
  <c r="J327" i="22"/>
  <c r="H328" i="22"/>
  <c r="I328" i="22"/>
  <c r="J328" i="22"/>
  <c r="H329" i="22"/>
  <c r="I329" i="22"/>
  <c r="J329" i="22"/>
  <c r="H330" i="22"/>
  <c r="I330" i="22"/>
  <c r="J330" i="22"/>
  <c r="H331" i="22"/>
  <c r="I331" i="22"/>
  <c r="J331" i="22"/>
  <c r="H332" i="22"/>
  <c r="I332" i="22"/>
  <c r="J332" i="22"/>
  <c r="H333" i="22"/>
  <c r="I333" i="22"/>
  <c r="J333" i="22"/>
  <c r="H334" i="22"/>
  <c r="I334" i="22"/>
  <c r="J334" i="22"/>
  <c r="H335" i="22"/>
  <c r="I335" i="22"/>
  <c r="J335" i="22"/>
  <c r="H336" i="22"/>
  <c r="I336" i="22"/>
  <c r="J336" i="22"/>
  <c r="H337" i="22"/>
  <c r="I337" i="22"/>
  <c r="J337" i="22"/>
  <c r="H338" i="22"/>
  <c r="I338" i="22"/>
  <c r="J338" i="22"/>
  <c r="H339" i="22"/>
  <c r="I339" i="22"/>
  <c r="J339" i="22"/>
  <c r="H340" i="22"/>
  <c r="I340" i="22"/>
  <c r="J340" i="22"/>
  <c r="H341" i="22"/>
  <c r="I341" i="22"/>
  <c r="J341" i="22"/>
  <c r="H342" i="22"/>
  <c r="I342" i="22"/>
  <c r="J342" i="22"/>
  <c r="H343" i="22"/>
  <c r="I343" i="22"/>
  <c r="J343" i="22"/>
  <c r="H344" i="22"/>
  <c r="I344" i="22"/>
  <c r="J344" i="22"/>
  <c r="H345" i="22"/>
  <c r="I345" i="22"/>
  <c r="J345" i="22"/>
  <c r="H346" i="22"/>
  <c r="I346" i="22"/>
  <c r="J346" i="22"/>
  <c r="H347" i="22"/>
  <c r="I347" i="22"/>
  <c r="J347" i="22"/>
  <c r="H348" i="22"/>
  <c r="I348" i="22"/>
  <c r="J348" i="22"/>
  <c r="H349" i="22"/>
  <c r="I349" i="22"/>
  <c r="J349" i="22"/>
  <c r="H350" i="22"/>
  <c r="I350" i="22"/>
  <c r="J350" i="22"/>
  <c r="H351" i="22"/>
  <c r="I351" i="22"/>
  <c r="J351" i="22"/>
  <c r="H352" i="22"/>
  <c r="I352" i="22"/>
  <c r="J352" i="22"/>
  <c r="H353" i="22"/>
  <c r="I353" i="22"/>
  <c r="J353" i="22"/>
  <c r="H354" i="22"/>
  <c r="I354" i="22"/>
  <c r="J354" i="22"/>
  <c r="H355" i="22"/>
  <c r="I355" i="22"/>
  <c r="J355" i="22"/>
  <c r="H356" i="22"/>
  <c r="I356" i="22"/>
  <c r="J356" i="22"/>
  <c r="H357" i="22"/>
  <c r="I357" i="22"/>
  <c r="J357" i="22"/>
  <c r="H358" i="22"/>
  <c r="I358" i="22"/>
  <c r="J358" i="22"/>
  <c r="H359" i="22"/>
  <c r="I359" i="22"/>
  <c r="J359" i="22"/>
  <c r="H360" i="22"/>
  <c r="I360" i="22"/>
  <c r="J360" i="22"/>
  <c r="H361" i="22"/>
  <c r="I361" i="22"/>
  <c r="J361" i="22"/>
  <c r="H362" i="22"/>
  <c r="I362" i="22"/>
  <c r="J362" i="22"/>
  <c r="H363" i="22"/>
  <c r="I363" i="22"/>
  <c r="J363" i="22"/>
  <c r="H364" i="22"/>
  <c r="I364" i="22"/>
  <c r="J364" i="22"/>
  <c r="H365" i="22"/>
  <c r="I365" i="22"/>
  <c r="J365" i="22"/>
  <c r="H366" i="22"/>
  <c r="I366" i="22"/>
  <c r="J366" i="22"/>
  <c r="H367" i="22"/>
  <c r="I367" i="22"/>
  <c r="J367" i="22"/>
  <c r="H368" i="22"/>
  <c r="I368" i="22"/>
  <c r="J368" i="22"/>
  <c r="H369" i="22"/>
  <c r="I369" i="22"/>
  <c r="J369" i="22"/>
  <c r="H370" i="22"/>
  <c r="I370" i="22"/>
  <c r="J370" i="22"/>
  <c r="H371" i="22"/>
  <c r="I371" i="22"/>
  <c r="J371" i="22"/>
  <c r="H372" i="22"/>
  <c r="I372" i="22"/>
  <c r="J372" i="22"/>
  <c r="H373" i="22"/>
  <c r="I373" i="22"/>
  <c r="J373" i="22"/>
  <c r="H374" i="22"/>
  <c r="I374" i="22"/>
  <c r="J374" i="22"/>
  <c r="H375" i="22"/>
  <c r="I375" i="22"/>
  <c r="J375" i="22"/>
  <c r="H376" i="22"/>
  <c r="I376" i="22"/>
  <c r="J376" i="22"/>
  <c r="H377" i="22"/>
  <c r="I377" i="22"/>
  <c r="J377" i="22"/>
  <c r="H378" i="22"/>
  <c r="I378" i="22"/>
  <c r="J378" i="22"/>
  <c r="H379" i="22"/>
  <c r="I379" i="22"/>
  <c r="J379" i="22"/>
  <c r="H380" i="22"/>
  <c r="I380" i="22"/>
  <c r="J380" i="22"/>
  <c r="H381" i="22"/>
  <c r="I381" i="22"/>
  <c r="J381" i="22"/>
  <c r="H382" i="22"/>
  <c r="I382" i="22"/>
  <c r="J382" i="22"/>
  <c r="H383" i="22"/>
  <c r="I383" i="22"/>
  <c r="J383" i="22"/>
  <c r="H384" i="22"/>
  <c r="I384" i="22"/>
  <c r="J384" i="22"/>
  <c r="H385" i="22"/>
  <c r="I385" i="22"/>
  <c r="J385" i="22"/>
  <c r="H386" i="22"/>
  <c r="I386" i="22"/>
  <c r="J386" i="22"/>
  <c r="H387" i="22"/>
  <c r="I387" i="22"/>
  <c r="J387" i="22"/>
  <c r="H388" i="22"/>
  <c r="I388" i="22"/>
  <c r="J388" i="22"/>
  <c r="H389" i="22"/>
  <c r="I389" i="22"/>
  <c r="J389" i="22"/>
  <c r="H390" i="22"/>
  <c r="I390" i="22"/>
  <c r="J390" i="22"/>
  <c r="H391" i="22"/>
  <c r="I391" i="22"/>
  <c r="J391" i="22"/>
  <c r="H392" i="22"/>
  <c r="I392" i="22"/>
  <c r="J392" i="22"/>
  <c r="H393" i="22"/>
  <c r="I393" i="22"/>
  <c r="J393" i="22"/>
  <c r="H394" i="22"/>
  <c r="I394" i="22"/>
  <c r="J394" i="22"/>
  <c r="H395" i="22"/>
  <c r="I395" i="22"/>
  <c r="J395" i="22"/>
  <c r="H396" i="22"/>
  <c r="I396" i="22"/>
  <c r="J396" i="22"/>
  <c r="H397" i="22"/>
  <c r="I397" i="22"/>
  <c r="J397" i="22"/>
  <c r="H398" i="22"/>
  <c r="I398" i="22"/>
  <c r="J398" i="22"/>
  <c r="H399" i="22"/>
  <c r="I399" i="22"/>
  <c r="J399" i="22"/>
  <c r="H400" i="22"/>
  <c r="I400" i="22"/>
  <c r="J400" i="22"/>
  <c r="H401" i="22"/>
  <c r="I401" i="22"/>
  <c r="J401" i="22"/>
  <c r="H402" i="22"/>
  <c r="I402" i="22"/>
  <c r="J402" i="22"/>
  <c r="H403" i="22"/>
  <c r="I403" i="22"/>
  <c r="J403" i="22"/>
  <c r="H404" i="22"/>
  <c r="I404" i="22"/>
  <c r="J404" i="22"/>
  <c r="H405" i="22"/>
  <c r="I405" i="22"/>
  <c r="J405" i="22"/>
  <c r="H406" i="22"/>
  <c r="I406" i="22"/>
  <c r="J406" i="22"/>
  <c r="H407" i="22"/>
  <c r="I407" i="22"/>
  <c r="J407" i="22"/>
  <c r="H408" i="22"/>
  <c r="I408" i="22"/>
  <c r="J408" i="22"/>
  <c r="H409" i="22"/>
  <c r="I409" i="22"/>
  <c r="J409" i="22"/>
  <c r="H410" i="22"/>
  <c r="I410" i="22"/>
  <c r="J410" i="22"/>
  <c r="H411" i="22"/>
  <c r="I411" i="22"/>
  <c r="J411" i="22"/>
  <c r="H412" i="22"/>
  <c r="I412" i="22"/>
  <c r="J412" i="22"/>
  <c r="H413" i="22"/>
  <c r="I413" i="22"/>
  <c r="J413" i="22"/>
  <c r="H414" i="22"/>
  <c r="I414" i="22"/>
  <c r="J414" i="22"/>
  <c r="H415" i="22"/>
  <c r="I415" i="22"/>
  <c r="J415" i="22"/>
  <c r="H416" i="22"/>
  <c r="I416" i="22"/>
  <c r="J416" i="22"/>
  <c r="H417" i="22"/>
  <c r="I417" i="22"/>
  <c r="J417" i="22"/>
  <c r="H418" i="22"/>
  <c r="I418" i="22"/>
  <c r="J418" i="22"/>
  <c r="H419" i="22"/>
  <c r="I419" i="22"/>
  <c r="J419" i="22"/>
  <c r="H420" i="22"/>
  <c r="I420" i="22"/>
  <c r="J420" i="22"/>
  <c r="H421" i="22"/>
  <c r="I421" i="22"/>
  <c r="J421" i="22"/>
  <c r="H422" i="22"/>
  <c r="I422" i="22"/>
  <c r="J422" i="22"/>
  <c r="H423" i="22"/>
  <c r="I423" i="22"/>
  <c r="J423" i="22"/>
  <c r="H424" i="22"/>
  <c r="I424" i="22"/>
  <c r="J424" i="22"/>
  <c r="H425" i="22"/>
  <c r="I425" i="22"/>
  <c r="J425" i="22"/>
  <c r="H426" i="22"/>
  <c r="I426" i="22"/>
  <c r="J426" i="22"/>
  <c r="H427" i="22"/>
  <c r="I427" i="22"/>
  <c r="J427" i="22"/>
  <c r="H428" i="22"/>
  <c r="I428" i="22"/>
  <c r="J428" i="22"/>
  <c r="H429" i="22"/>
  <c r="I429" i="22"/>
  <c r="J429" i="22"/>
  <c r="H430" i="22"/>
  <c r="I430" i="22"/>
  <c r="J430" i="22"/>
  <c r="H431" i="22"/>
  <c r="I431" i="22"/>
  <c r="J431" i="22"/>
  <c r="H432" i="22"/>
  <c r="I432" i="22"/>
  <c r="J432" i="22"/>
  <c r="H433" i="22"/>
  <c r="I433" i="22"/>
  <c r="J433" i="22"/>
  <c r="H434" i="22"/>
  <c r="I434" i="22"/>
  <c r="J434" i="22"/>
  <c r="H435" i="22"/>
  <c r="I435" i="22"/>
  <c r="J435" i="22"/>
  <c r="H436" i="22"/>
  <c r="I436" i="22"/>
  <c r="J436" i="22"/>
  <c r="H437" i="22"/>
  <c r="I437" i="22"/>
  <c r="J437" i="22"/>
  <c r="H438" i="22"/>
  <c r="I438" i="22"/>
  <c r="J438" i="22"/>
  <c r="H439" i="22"/>
  <c r="I439" i="22"/>
  <c r="J439" i="22"/>
  <c r="H440" i="22"/>
  <c r="I440" i="22"/>
  <c r="J440" i="22"/>
  <c r="H441" i="22"/>
  <c r="I441" i="22"/>
  <c r="J441" i="22"/>
  <c r="H442" i="22"/>
  <c r="I442" i="22"/>
  <c r="J442" i="22"/>
  <c r="H443" i="22"/>
  <c r="I443" i="22"/>
  <c r="J443" i="22"/>
  <c r="H444" i="22"/>
  <c r="I444" i="22"/>
  <c r="J444" i="22"/>
  <c r="H445" i="22"/>
  <c r="I445" i="22"/>
  <c r="J445" i="22"/>
  <c r="H446" i="22"/>
  <c r="I446" i="22"/>
  <c r="J446" i="22"/>
  <c r="H447" i="22"/>
  <c r="I447" i="22"/>
  <c r="J447" i="22"/>
  <c r="H448" i="22"/>
  <c r="I448" i="22"/>
  <c r="J448" i="22"/>
  <c r="H449" i="22"/>
  <c r="I449" i="22"/>
  <c r="J449" i="22"/>
  <c r="H450" i="22"/>
  <c r="I450" i="22"/>
  <c r="J450" i="22"/>
  <c r="H451" i="22"/>
  <c r="I451" i="22"/>
  <c r="J451" i="22"/>
  <c r="H452" i="22"/>
  <c r="I452" i="22"/>
  <c r="J452" i="22"/>
  <c r="H453" i="22"/>
  <c r="I453" i="22"/>
  <c r="J453" i="22"/>
  <c r="H454" i="22"/>
  <c r="I454" i="22"/>
  <c r="J454" i="22"/>
  <c r="H455" i="22"/>
  <c r="I455" i="22"/>
  <c r="J455" i="22"/>
  <c r="H456" i="22"/>
  <c r="I456" i="22"/>
  <c r="J456" i="22"/>
  <c r="H457" i="22"/>
  <c r="I457" i="22"/>
  <c r="J457" i="22"/>
  <c r="H458" i="22"/>
  <c r="I458" i="22"/>
  <c r="J458" i="22"/>
  <c r="H459" i="22"/>
  <c r="I459" i="22"/>
  <c r="J459" i="22"/>
  <c r="H460" i="22"/>
  <c r="I460" i="22"/>
  <c r="J460" i="22"/>
  <c r="H461" i="22"/>
  <c r="I461" i="22"/>
  <c r="J461" i="22"/>
  <c r="H462" i="22"/>
  <c r="I462" i="22"/>
  <c r="J462" i="22"/>
  <c r="H463" i="22"/>
  <c r="I463" i="22"/>
  <c r="J463" i="22"/>
  <c r="H464" i="22"/>
  <c r="I464" i="22"/>
  <c r="J464" i="22"/>
  <c r="H465" i="22"/>
  <c r="I465" i="22"/>
  <c r="J465" i="22"/>
  <c r="H466" i="22"/>
  <c r="I466" i="22"/>
  <c r="J466" i="22"/>
  <c r="H467" i="22"/>
  <c r="I467" i="22"/>
  <c r="J467" i="22"/>
  <c r="H468" i="22"/>
  <c r="I468" i="22"/>
  <c r="J468" i="22"/>
  <c r="H469" i="22"/>
  <c r="I469" i="22"/>
  <c r="J469" i="22"/>
  <c r="H470" i="22"/>
  <c r="I470" i="22"/>
  <c r="J470" i="22"/>
  <c r="H471" i="22"/>
  <c r="I471" i="22"/>
  <c r="J471" i="22"/>
  <c r="H472" i="22"/>
  <c r="I472" i="22"/>
  <c r="J472" i="22"/>
  <c r="H473" i="22"/>
  <c r="I473" i="22"/>
  <c r="J473" i="22"/>
  <c r="H474" i="22"/>
  <c r="I474" i="22"/>
  <c r="J474" i="22"/>
  <c r="H475" i="22"/>
  <c r="I475" i="22"/>
  <c r="J475" i="22"/>
  <c r="H476" i="22"/>
  <c r="I476" i="22"/>
  <c r="J476" i="22"/>
  <c r="H477" i="22"/>
  <c r="I477" i="22"/>
  <c r="J477" i="22"/>
  <c r="H478" i="22"/>
  <c r="I478" i="22"/>
  <c r="J478" i="22"/>
  <c r="H479" i="22"/>
  <c r="I479" i="22"/>
  <c r="J479" i="22"/>
  <c r="H480" i="22"/>
  <c r="I480" i="22"/>
  <c r="J480" i="22"/>
  <c r="H481" i="22"/>
  <c r="I481" i="22"/>
  <c r="J481" i="22"/>
  <c r="H482" i="22"/>
  <c r="I482" i="22"/>
  <c r="J482" i="22"/>
  <c r="H483" i="22"/>
  <c r="I483" i="22"/>
  <c r="J483" i="22"/>
  <c r="H484" i="22"/>
  <c r="I484" i="22"/>
  <c r="J484" i="22"/>
  <c r="H485" i="22"/>
  <c r="I485" i="22"/>
  <c r="J485" i="22"/>
  <c r="H486" i="22"/>
  <c r="I486" i="22"/>
  <c r="J486" i="22"/>
  <c r="H487" i="22"/>
  <c r="I487" i="22"/>
  <c r="J487" i="22"/>
  <c r="H488" i="22"/>
  <c r="I488" i="22"/>
  <c r="J488" i="22"/>
  <c r="H489" i="22"/>
  <c r="I489" i="22"/>
  <c r="J489" i="22"/>
  <c r="H490" i="22"/>
  <c r="I490" i="22"/>
  <c r="J490" i="22"/>
  <c r="H491" i="22"/>
  <c r="I491" i="22"/>
  <c r="J491" i="22"/>
  <c r="H492" i="22"/>
  <c r="I492" i="22"/>
  <c r="J492" i="22"/>
  <c r="H493" i="22"/>
  <c r="I493" i="22"/>
  <c r="J493" i="22"/>
  <c r="H494" i="22"/>
  <c r="I494" i="22"/>
  <c r="J494" i="22"/>
  <c r="H495" i="22"/>
  <c r="I495" i="22"/>
  <c r="J495" i="22"/>
  <c r="H496" i="22"/>
  <c r="I496" i="22"/>
  <c r="J496" i="22"/>
  <c r="H497" i="22"/>
  <c r="I497" i="22"/>
  <c r="J497" i="22"/>
  <c r="H498" i="22"/>
  <c r="I498" i="22"/>
  <c r="J498" i="22"/>
  <c r="H499" i="22"/>
  <c r="I499" i="22"/>
  <c r="J499" i="22"/>
  <c r="H500" i="22"/>
  <c r="I500" i="22"/>
  <c r="J500" i="22"/>
  <c r="H501" i="22"/>
  <c r="I501" i="22"/>
  <c r="J501" i="22"/>
  <c r="H502" i="22"/>
  <c r="I502" i="22"/>
  <c r="J502" i="22"/>
  <c r="H503" i="22"/>
  <c r="I503" i="22"/>
  <c r="J503" i="22"/>
  <c r="H504" i="22"/>
  <c r="I504" i="22"/>
  <c r="J504" i="22"/>
  <c r="H505" i="22"/>
  <c r="I505" i="22"/>
  <c r="J505" i="22"/>
  <c r="H506" i="22"/>
  <c r="I506" i="22"/>
  <c r="J506" i="22"/>
  <c r="H507" i="22"/>
  <c r="I507" i="22"/>
  <c r="J507" i="22"/>
  <c r="H508" i="22"/>
  <c r="I508" i="22"/>
  <c r="J508" i="22"/>
  <c r="H509" i="22"/>
  <c r="I509" i="22"/>
  <c r="J509" i="22"/>
  <c r="H510" i="22"/>
  <c r="I510" i="22"/>
  <c r="J510" i="22"/>
  <c r="H511" i="22"/>
  <c r="I511" i="22"/>
  <c r="J511" i="22"/>
  <c r="H512" i="22"/>
  <c r="I512" i="22"/>
  <c r="J512" i="22"/>
  <c r="H513" i="22"/>
  <c r="I513" i="22"/>
  <c r="J513" i="22"/>
  <c r="H514" i="22"/>
  <c r="I514" i="22"/>
  <c r="J514" i="22"/>
  <c r="H515" i="22"/>
  <c r="I515" i="22"/>
  <c r="J515" i="22"/>
  <c r="H516" i="22"/>
  <c r="I516" i="22"/>
  <c r="J516" i="22"/>
  <c r="H517" i="22"/>
  <c r="I517" i="22"/>
  <c r="J517" i="22"/>
  <c r="H518" i="22"/>
  <c r="I518" i="22"/>
  <c r="J518" i="22"/>
  <c r="H519" i="22"/>
  <c r="I519" i="22"/>
  <c r="J519" i="22"/>
  <c r="H520" i="22"/>
  <c r="I520" i="22"/>
  <c r="J520" i="22"/>
  <c r="H521" i="22"/>
  <c r="I521" i="22"/>
  <c r="J521" i="22"/>
  <c r="H522" i="22"/>
  <c r="I522" i="22"/>
  <c r="J522" i="22"/>
  <c r="H523" i="22"/>
  <c r="I523" i="22"/>
  <c r="J523" i="22"/>
  <c r="H524" i="22"/>
  <c r="I524" i="22"/>
  <c r="J524" i="22"/>
  <c r="H525" i="22"/>
  <c r="I525" i="22"/>
  <c r="J525" i="22"/>
  <c r="H526" i="22"/>
  <c r="I526" i="22"/>
  <c r="J526" i="22"/>
  <c r="H527" i="22"/>
  <c r="I527" i="22"/>
  <c r="J527" i="22"/>
  <c r="H528" i="22"/>
  <c r="I528" i="22"/>
  <c r="J528" i="22"/>
  <c r="H529" i="22"/>
  <c r="I529" i="22"/>
  <c r="J529" i="22"/>
  <c r="H530" i="22"/>
  <c r="I530" i="22"/>
  <c r="J530" i="22"/>
  <c r="H531" i="22"/>
  <c r="I531" i="22"/>
  <c r="J531" i="22"/>
  <c r="H532" i="22"/>
  <c r="I532" i="22"/>
  <c r="J532" i="22"/>
  <c r="H533" i="22"/>
  <c r="I533" i="22"/>
  <c r="J533" i="22"/>
  <c r="H534" i="22"/>
  <c r="I534" i="22"/>
  <c r="J534" i="22"/>
  <c r="H535" i="22"/>
  <c r="I535" i="22"/>
  <c r="J535" i="22"/>
  <c r="H536" i="22"/>
  <c r="I536" i="22"/>
  <c r="J536" i="22"/>
  <c r="H537" i="22"/>
  <c r="I537" i="22"/>
  <c r="J537" i="22"/>
  <c r="H538" i="22"/>
  <c r="I538" i="22"/>
  <c r="J538" i="22"/>
  <c r="H539" i="22"/>
  <c r="I539" i="22"/>
  <c r="J539" i="22"/>
  <c r="H540" i="22"/>
  <c r="I540" i="22"/>
  <c r="J540" i="22"/>
  <c r="H541" i="22"/>
  <c r="I541" i="22"/>
  <c r="J541" i="22"/>
  <c r="H542" i="22"/>
  <c r="I542" i="22"/>
  <c r="J542" i="22"/>
  <c r="H543" i="22"/>
  <c r="I543" i="22"/>
  <c r="J543" i="22"/>
  <c r="H544" i="22"/>
  <c r="I544" i="22"/>
  <c r="J544" i="22"/>
  <c r="H545" i="22"/>
  <c r="I545" i="22"/>
  <c r="J545" i="22"/>
  <c r="H546" i="22"/>
  <c r="I546" i="22"/>
  <c r="J546" i="22"/>
  <c r="H547" i="22"/>
  <c r="I547" i="22"/>
  <c r="J547" i="22"/>
  <c r="H548" i="22"/>
  <c r="I548" i="22"/>
  <c r="J548" i="22"/>
  <c r="H549" i="22"/>
  <c r="I549" i="22"/>
  <c r="J549" i="22"/>
  <c r="H550" i="22"/>
  <c r="I550" i="22"/>
  <c r="J550" i="22"/>
  <c r="H551" i="22"/>
  <c r="I551" i="22"/>
  <c r="J551" i="22"/>
  <c r="H552" i="22"/>
  <c r="I552" i="22"/>
  <c r="J552" i="22"/>
  <c r="H553" i="22"/>
  <c r="I553" i="22"/>
  <c r="J553" i="22"/>
  <c r="H554" i="22"/>
  <c r="I554" i="22"/>
  <c r="J554" i="22"/>
  <c r="H555" i="22"/>
  <c r="I555" i="22"/>
  <c r="J555" i="22"/>
  <c r="H556" i="22"/>
  <c r="I556" i="22"/>
  <c r="J556" i="22"/>
  <c r="H557" i="22"/>
  <c r="I557" i="22"/>
  <c r="J557" i="22"/>
  <c r="H558" i="22"/>
  <c r="I558" i="22"/>
  <c r="J558" i="22"/>
  <c r="H559" i="22"/>
  <c r="I559" i="22"/>
  <c r="J559" i="22"/>
  <c r="H560" i="22"/>
  <c r="I560" i="22"/>
  <c r="J560" i="22"/>
  <c r="H561" i="22"/>
  <c r="I561" i="22"/>
  <c r="J561" i="22"/>
  <c r="H562" i="22"/>
  <c r="I562" i="22"/>
  <c r="J562" i="22"/>
  <c r="H563" i="22"/>
  <c r="I563" i="22"/>
  <c r="J563" i="22"/>
  <c r="H564" i="22"/>
  <c r="I564" i="22"/>
  <c r="J564" i="22"/>
  <c r="H565" i="22"/>
  <c r="I565" i="22"/>
  <c r="J565" i="22"/>
  <c r="H566" i="22"/>
  <c r="I566" i="22"/>
  <c r="J566" i="22"/>
  <c r="H567" i="22"/>
  <c r="I567" i="22"/>
  <c r="J567" i="22"/>
  <c r="H568" i="22"/>
  <c r="I568" i="22"/>
  <c r="J568" i="22"/>
  <c r="H569" i="22"/>
  <c r="I569" i="22"/>
  <c r="J569" i="22"/>
  <c r="H570" i="22"/>
  <c r="I570" i="22"/>
  <c r="J570" i="22"/>
  <c r="H571" i="22"/>
  <c r="I571" i="22"/>
  <c r="J571" i="22"/>
  <c r="H572" i="22"/>
  <c r="I572" i="22"/>
  <c r="J572" i="22"/>
  <c r="H573" i="22"/>
  <c r="I573" i="22"/>
  <c r="J573" i="22"/>
  <c r="H574" i="22"/>
  <c r="I574" i="22"/>
  <c r="J574" i="22"/>
  <c r="H575" i="22"/>
  <c r="I575" i="22"/>
  <c r="J575" i="22"/>
  <c r="H576" i="22"/>
  <c r="I576" i="22"/>
  <c r="J576" i="22"/>
  <c r="H577" i="22"/>
  <c r="I577" i="22"/>
  <c r="J577" i="22"/>
  <c r="H578" i="22"/>
  <c r="I578" i="22"/>
  <c r="J578" i="22"/>
  <c r="H579" i="22"/>
  <c r="I579" i="22"/>
  <c r="J579" i="22"/>
  <c r="H580" i="22"/>
  <c r="I580" i="22"/>
  <c r="J580" i="22"/>
  <c r="H581" i="22"/>
  <c r="I581" i="22"/>
  <c r="J581" i="22"/>
  <c r="H582" i="22"/>
  <c r="I582" i="22"/>
  <c r="J582" i="22"/>
  <c r="H583" i="22"/>
  <c r="I583" i="22"/>
  <c r="J583" i="22"/>
  <c r="H584" i="22"/>
  <c r="I584" i="22"/>
  <c r="J584" i="22"/>
  <c r="H585" i="22"/>
  <c r="I585" i="22"/>
  <c r="J585" i="22"/>
  <c r="H586" i="22"/>
  <c r="I586" i="22"/>
  <c r="J586" i="22"/>
  <c r="H587" i="22"/>
  <c r="I587" i="22"/>
  <c r="J587" i="22"/>
  <c r="H588" i="22"/>
  <c r="I588" i="22"/>
  <c r="J588" i="22"/>
  <c r="H589" i="22"/>
  <c r="I589" i="22"/>
  <c r="J589" i="22"/>
  <c r="H590" i="22"/>
  <c r="I590" i="22"/>
  <c r="J590" i="22"/>
  <c r="H591" i="22"/>
  <c r="I591" i="22"/>
  <c r="J591" i="22"/>
  <c r="H592" i="22"/>
  <c r="I592" i="22"/>
  <c r="J592" i="22"/>
  <c r="H593" i="22"/>
  <c r="I593" i="22"/>
  <c r="J593" i="22"/>
  <c r="H594" i="22"/>
  <c r="I594" i="22"/>
  <c r="J594" i="22"/>
  <c r="H595" i="22"/>
  <c r="I595" i="22"/>
  <c r="J595" i="22"/>
  <c r="H596" i="22"/>
  <c r="I596" i="22"/>
  <c r="J596" i="22"/>
  <c r="H597" i="22"/>
  <c r="I597" i="22"/>
  <c r="J597" i="22"/>
  <c r="H598" i="22"/>
  <c r="I598" i="22"/>
  <c r="J598" i="22"/>
  <c r="H599" i="22"/>
  <c r="I599" i="22"/>
  <c r="J599" i="22"/>
  <c r="H600" i="22"/>
  <c r="I600" i="22"/>
  <c r="J600" i="22"/>
  <c r="H601" i="22"/>
  <c r="I601" i="22"/>
  <c r="J601" i="22"/>
  <c r="H602" i="22"/>
  <c r="I602" i="22"/>
  <c r="J602" i="22"/>
  <c r="H603" i="22"/>
  <c r="I603" i="22"/>
  <c r="J603" i="22"/>
  <c r="H604" i="22"/>
  <c r="I604" i="22"/>
  <c r="J604" i="22"/>
  <c r="H605" i="22"/>
  <c r="I605" i="22"/>
  <c r="J605" i="22"/>
  <c r="H606" i="22"/>
  <c r="I606" i="22"/>
  <c r="J606" i="22"/>
  <c r="H607" i="22"/>
  <c r="I607" i="22"/>
  <c r="J607" i="22"/>
  <c r="H608" i="22"/>
  <c r="I608" i="22"/>
  <c r="J608" i="22"/>
  <c r="H609" i="22"/>
  <c r="I609" i="22"/>
  <c r="J609" i="22"/>
  <c r="H610" i="22"/>
  <c r="I610" i="22"/>
  <c r="J610" i="22"/>
  <c r="H611" i="22"/>
  <c r="I611" i="22"/>
  <c r="J611" i="22"/>
  <c r="H612" i="22"/>
  <c r="I612" i="22"/>
  <c r="J612" i="22"/>
  <c r="H613" i="22"/>
  <c r="I613" i="22"/>
  <c r="J613" i="22"/>
  <c r="H614" i="22"/>
  <c r="I614" i="22"/>
  <c r="J614" i="22"/>
  <c r="H615" i="22"/>
  <c r="I615" i="22"/>
  <c r="J615" i="22"/>
  <c r="H616" i="22"/>
  <c r="I616" i="22"/>
  <c r="J616" i="22"/>
  <c r="H617" i="22"/>
  <c r="I617" i="22"/>
  <c r="J617" i="22"/>
  <c r="H618" i="22"/>
  <c r="I618" i="22"/>
  <c r="J618" i="22"/>
  <c r="H619" i="22"/>
  <c r="I619" i="22"/>
  <c r="J619" i="22"/>
  <c r="H620" i="22"/>
  <c r="I620" i="22"/>
  <c r="J620" i="22"/>
  <c r="H621" i="22"/>
  <c r="I621" i="22"/>
  <c r="J621" i="22"/>
  <c r="H622" i="22"/>
  <c r="I622" i="22"/>
  <c r="J622" i="22"/>
  <c r="H623" i="22"/>
  <c r="I623" i="22"/>
  <c r="J623" i="22"/>
  <c r="H624" i="22"/>
  <c r="I624" i="22"/>
  <c r="J624" i="22"/>
  <c r="H625" i="22"/>
  <c r="I625" i="22"/>
  <c r="J625" i="22"/>
  <c r="H626" i="22"/>
  <c r="I626" i="22"/>
  <c r="J626" i="22"/>
  <c r="H627" i="22"/>
  <c r="I627" i="22"/>
  <c r="J627" i="22"/>
  <c r="H628" i="22"/>
  <c r="I628" i="22"/>
  <c r="J628" i="22"/>
  <c r="H629" i="22"/>
  <c r="I629" i="22"/>
  <c r="J629" i="22"/>
  <c r="H630" i="22"/>
  <c r="I630" i="22"/>
  <c r="J630" i="22"/>
  <c r="H631" i="22"/>
  <c r="I631" i="22"/>
  <c r="J631" i="22"/>
  <c r="H632" i="22"/>
  <c r="I632" i="22"/>
  <c r="J632" i="22"/>
  <c r="H633" i="22"/>
  <c r="I633" i="22"/>
  <c r="J633" i="22"/>
  <c r="H634" i="22"/>
  <c r="I634" i="22"/>
  <c r="J634" i="22"/>
  <c r="H635" i="22"/>
  <c r="I635" i="22"/>
  <c r="J635" i="22"/>
  <c r="H636" i="22"/>
  <c r="I636" i="22"/>
  <c r="J636" i="22"/>
  <c r="H637" i="22"/>
  <c r="I637" i="22"/>
  <c r="J637" i="22"/>
  <c r="H638" i="22"/>
  <c r="I638" i="22"/>
  <c r="J638" i="22"/>
  <c r="I14" i="22"/>
  <c r="H14" i="22"/>
  <c r="J14" i="22"/>
  <c r="P38" i="22"/>
  <c r="O38" i="22"/>
  <c r="N38" i="22"/>
  <c r="M38" i="22"/>
  <c r="L13" i="22"/>
  <c r="M13" i="22"/>
  <c r="K13" i="2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O30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N30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M30" i="12"/>
  <c r="L13" i="14"/>
  <c r="M13" i="14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L13" i="13"/>
  <c r="M13" i="13"/>
  <c r="K13" i="13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</calcChain>
</file>

<file path=xl/sharedStrings.xml><?xml version="1.0" encoding="utf-8"?>
<sst xmlns="http://schemas.openxmlformats.org/spreadsheetml/2006/main" count="207" uniqueCount="52">
  <si>
    <t>C [J/(kg*K)]</t>
  </si>
  <si>
    <t>sigma [J/(m^2*s*K^4)]</t>
  </si>
  <si>
    <t>m(kg)</t>
  </si>
  <si>
    <t>T0 (Celcius)</t>
  </si>
  <si>
    <t>T0 [K]</t>
  </si>
  <si>
    <t>A [m^2]</t>
  </si>
  <si>
    <t>A*Sig*dt*(T^4-T0^4)</t>
  </si>
  <si>
    <t>m (mg)</t>
  </si>
  <si>
    <t xml:space="preserve">emissivity </t>
  </si>
  <si>
    <t xml:space="preserve">Avg e </t>
  </si>
  <si>
    <t>STDEV</t>
  </si>
  <si>
    <t>uncert.</t>
  </si>
  <si>
    <t>P=aesT^4</t>
  </si>
  <si>
    <t>Cp</t>
  </si>
  <si>
    <t>T [C]</t>
  </si>
  <si>
    <t>T [K]</t>
  </si>
  <si>
    <t>t [s]</t>
  </si>
  <si>
    <t>lambda</t>
  </si>
  <si>
    <t>A*Sig*(T^4-T0^4)</t>
  </si>
  <si>
    <t>a</t>
  </si>
  <si>
    <t>lam</t>
  </si>
  <si>
    <t>Cp(T)</t>
  </si>
  <si>
    <t xml:space="preserve"> T [K]</t>
  </si>
  <si>
    <t>100&gt;200</t>
  </si>
  <si>
    <t>200&gt;300</t>
  </si>
  <si>
    <t>300&gt;400</t>
  </si>
  <si>
    <t>400&gt;500</t>
  </si>
  <si>
    <t>A*sig*(tf-ti)(T^4-T0^4)</t>
  </si>
  <si>
    <t>T^4</t>
  </si>
  <si>
    <t>(c1+c2*T-c3*T^2)*(Tf-Ti)</t>
  </si>
  <si>
    <t>m*(c1+c2*T-c3*T^2)*(Tf-Ti)</t>
  </si>
  <si>
    <t>c1/T^4 + c2/T^3 - c3/T^2</t>
  </si>
  <si>
    <t>2h</t>
  </si>
  <si>
    <t>(f(T+h)-f(T-h))/2h</t>
  </si>
  <si>
    <t>mcdT/dt</t>
  </si>
  <si>
    <t>df/2h</t>
  </si>
  <si>
    <t>mc*dT/dt</t>
  </si>
  <si>
    <t>C</t>
  </si>
  <si>
    <t>K</t>
  </si>
  <si>
    <t>moles in a gram of si</t>
  </si>
  <si>
    <t>http://webbook.nist.gov/cgi/inchi?ID=C7440213&amp;Type=JANAFS&amp;Plot=on#JANAFS</t>
  </si>
  <si>
    <r>
      <t xml:space="preserve">Chase, M.W., Jr., </t>
    </r>
    <r>
      <rPr>
        <i/>
        <sz val="12"/>
        <color theme="1"/>
        <rFont val="Calibri"/>
        <family val="2"/>
        <scheme val="minor"/>
      </rPr>
      <t>NIST-JANAF Themochemical Tables, Fourth Edition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J. Phys. Chem. Ref. Data, Monograph 9</t>
    </r>
    <r>
      <rPr>
        <sz val="12"/>
        <color theme="1"/>
        <rFont val="Calibri"/>
        <family val="2"/>
        <scheme val="minor"/>
      </rPr>
      <t>, 1998, 1-1951. [all data]</t>
    </r>
  </si>
  <si>
    <t>A</t>
  </si>
  <si>
    <t>B</t>
  </si>
  <si>
    <t>D</t>
  </si>
  <si>
    <t>E</t>
  </si>
  <si>
    <t>F</t>
  </si>
  <si>
    <t>G</t>
  </si>
  <si>
    <t>H</t>
  </si>
  <si>
    <r>
      <t>C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° = A + B*t + C*t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+ D*t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+ E/t</t>
    </r>
    <r>
      <rPr>
        <vertAlign val="superscript"/>
        <sz val="12"/>
        <color theme="1"/>
        <rFont val="Calibri"/>
        <family val="2"/>
        <scheme val="minor"/>
      </rPr>
      <t>2</t>
    </r>
  </si>
  <si>
    <t>t = T (K)/1000</t>
  </si>
  <si>
    <t>Cp J/K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</si>
</sst>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1" fillId="0" borderId="0" xfId="0" applyFont="1"/>
    <xf numFmtId="11" fontId="0" fillId="0" borderId="0" xfId="0" applyNumberForma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11" fontId="4" fillId="2" borderId="0" xfId="0" applyNumberFormat="1" applyFont="1" applyFill="1" applyBorder="1"/>
    <xf numFmtId="11" fontId="4" fillId="2" borderId="6" xfId="0" applyNumberFormat="1" applyFont="1" applyFill="1" applyBorder="1"/>
    <xf numFmtId="0" fontId="4" fillId="2" borderId="7" xfId="0" applyFont="1" applyFill="1" applyBorder="1"/>
    <xf numFmtId="2" fontId="0" fillId="0" borderId="0" xfId="0" applyNumberFormat="1"/>
    <xf numFmtId="0" fontId="4" fillId="0" borderId="0" xfId="0" applyFont="1"/>
    <xf numFmtId="0" fontId="0" fillId="0" borderId="0" xfId="0" applyNumberFormat="1"/>
    <xf numFmtId="0" fontId="2" fillId="0" borderId="0" xfId="65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Sheet1!$C$13:$C$648</c:f>
              <c:numCache>
                <c:formatCode>General</c:formatCode>
                <c:ptCount val="636"/>
                <c:pt idx="0">
                  <c:v>627.694</c:v>
                </c:pt>
                <c:pt idx="1">
                  <c:v>627.703</c:v>
                </c:pt>
                <c:pt idx="2">
                  <c:v>627.71</c:v>
                </c:pt>
                <c:pt idx="3">
                  <c:v>627.699</c:v>
                </c:pt>
                <c:pt idx="4">
                  <c:v>627.708</c:v>
                </c:pt>
                <c:pt idx="5">
                  <c:v>627.715</c:v>
                </c:pt>
                <c:pt idx="6">
                  <c:v>627.723</c:v>
                </c:pt>
                <c:pt idx="7">
                  <c:v>627.729</c:v>
                </c:pt>
                <c:pt idx="8">
                  <c:v>626.071</c:v>
                </c:pt>
                <c:pt idx="9">
                  <c:v>614.245</c:v>
                </c:pt>
                <c:pt idx="10">
                  <c:v>595.051</c:v>
                </c:pt>
                <c:pt idx="11">
                  <c:v>572.826</c:v>
                </c:pt>
                <c:pt idx="12">
                  <c:v>550.213</c:v>
                </c:pt>
                <c:pt idx="13">
                  <c:v>528.487</c:v>
                </c:pt>
                <c:pt idx="14">
                  <c:v>508.424</c:v>
                </c:pt>
                <c:pt idx="15">
                  <c:v>490.408</c:v>
                </c:pt>
                <c:pt idx="16">
                  <c:v>474.397</c:v>
                </c:pt>
                <c:pt idx="17">
                  <c:v>460.2</c:v>
                </c:pt>
                <c:pt idx="18">
                  <c:v>447.543</c:v>
                </c:pt>
                <c:pt idx="19">
                  <c:v>436.239</c:v>
                </c:pt>
                <c:pt idx="20">
                  <c:v>426.208</c:v>
                </c:pt>
                <c:pt idx="21">
                  <c:v>417.187</c:v>
                </c:pt>
                <c:pt idx="22">
                  <c:v>409.023</c:v>
                </c:pt>
                <c:pt idx="23">
                  <c:v>401.559</c:v>
                </c:pt>
                <c:pt idx="24">
                  <c:v>394.704</c:v>
                </c:pt>
                <c:pt idx="25">
                  <c:v>388.373</c:v>
                </c:pt>
                <c:pt idx="26">
                  <c:v>382.504</c:v>
                </c:pt>
                <c:pt idx="27">
                  <c:v>377.007</c:v>
                </c:pt>
                <c:pt idx="28">
                  <c:v>371.874</c:v>
                </c:pt>
                <c:pt idx="29">
                  <c:v>367.035</c:v>
                </c:pt>
                <c:pt idx="30">
                  <c:v>362.456</c:v>
                </c:pt>
                <c:pt idx="31">
                  <c:v>358.112</c:v>
                </c:pt>
                <c:pt idx="32">
                  <c:v>353.995</c:v>
                </c:pt>
                <c:pt idx="33">
                  <c:v>350.075</c:v>
                </c:pt>
                <c:pt idx="34">
                  <c:v>346.334</c:v>
                </c:pt>
                <c:pt idx="35">
                  <c:v>342.749</c:v>
                </c:pt>
                <c:pt idx="36">
                  <c:v>339.312</c:v>
                </c:pt>
                <c:pt idx="37">
                  <c:v>336.034</c:v>
                </c:pt>
                <c:pt idx="38">
                  <c:v>332.892</c:v>
                </c:pt>
                <c:pt idx="39">
                  <c:v>329.887</c:v>
                </c:pt>
                <c:pt idx="40">
                  <c:v>326.986</c:v>
                </c:pt>
                <c:pt idx="41">
                  <c:v>324.15</c:v>
                </c:pt>
                <c:pt idx="42">
                  <c:v>321.389</c:v>
                </c:pt>
                <c:pt idx="43">
                  <c:v>318.72</c:v>
                </c:pt>
                <c:pt idx="44">
                  <c:v>316.119</c:v>
                </c:pt>
                <c:pt idx="45">
                  <c:v>313.602</c:v>
                </c:pt>
                <c:pt idx="46">
                  <c:v>311.16</c:v>
                </c:pt>
                <c:pt idx="47">
                  <c:v>308.777</c:v>
                </c:pt>
                <c:pt idx="48">
                  <c:v>306.453</c:v>
                </c:pt>
                <c:pt idx="49">
                  <c:v>304.186</c:v>
                </c:pt>
                <c:pt idx="50">
                  <c:v>301.97</c:v>
                </c:pt>
                <c:pt idx="51">
                  <c:v>299.811</c:v>
                </c:pt>
                <c:pt idx="52">
                  <c:v>297.692</c:v>
                </c:pt>
                <c:pt idx="53">
                  <c:v>295.619</c:v>
                </c:pt>
                <c:pt idx="54">
                  <c:v>293.6</c:v>
                </c:pt>
                <c:pt idx="55">
                  <c:v>291.597</c:v>
                </c:pt>
                <c:pt idx="56">
                  <c:v>289.656</c:v>
                </c:pt>
                <c:pt idx="57">
                  <c:v>288.102</c:v>
                </c:pt>
                <c:pt idx="58">
                  <c:v>286.416</c:v>
                </c:pt>
                <c:pt idx="59">
                  <c:v>284.677</c:v>
                </c:pt>
                <c:pt idx="60">
                  <c:v>282.93</c:v>
                </c:pt>
                <c:pt idx="61">
                  <c:v>281.179</c:v>
                </c:pt>
                <c:pt idx="62">
                  <c:v>279.435</c:v>
                </c:pt>
                <c:pt idx="63">
                  <c:v>277.695</c:v>
                </c:pt>
                <c:pt idx="64">
                  <c:v>275.989</c:v>
                </c:pt>
                <c:pt idx="65">
                  <c:v>274.292</c:v>
                </c:pt>
                <c:pt idx="66">
                  <c:v>272.638</c:v>
                </c:pt>
                <c:pt idx="67">
                  <c:v>271.006</c:v>
                </c:pt>
                <c:pt idx="68">
                  <c:v>269.384</c:v>
                </c:pt>
                <c:pt idx="69">
                  <c:v>267.797</c:v>
                </c:pt>
                <c:pt idx="70">
                  <c:v>266.223</c:v>
                </c:pt>
                <c:pt idx="71">
                  <c:v>264.679</c:v>
                </c:pt>
                <c:pt idx="72">
                  <c:v>263.154</c:v>
                </c:pt>
                <c:pt idx="73">
                  <c:v>261.644</c:v>
                </c:pt>
                <c:pt idx="74">
                  <c:v>260.164</c:v>
                </c:pt>
                <c:pt idx="75">
                  <c:v>258.704</c:v>
                </c:pt>
                <c:pt idx="76">
                  <c:v>257.262</c:v>
                </c:pt>
                <c:pt idx="77">
                  <c:v>255.839</c:v>
                </c:pt>
                <c:pt idx="78">
                  <c:v>254.433</c:v>
                </c:pt>
                <c:pt idx="79">
                  <c:v>253.032</c:v>
                </c:pt>
                <c:pt idx="80">
                  <c:v>251.666</c:v>
                </c:pt>
                <c:pt idx="81">
                  <c:v>250.319</c:v>
                </c:pt>
                <c:pt idx="82">
                  <c:v>248.981</c:v>
                </c:pt>
                <c:pt idx="83">
                  <c:v>247.657</c:v>
                </c:pt>
                <c:pt idx="84">
                  <c:v>246.35</c:v>
                </c:pt>
                <c:pt idx="85">
                  <c:v>245.059</c:v>
                </c:pt>
                <c:pt idx="86">
                  <c:v>243.793</c:v>
                </c:pt>
                <c:pt idx="87">
                  <c:v>242.532</c:v>
                </c:pt>
                <c:pt idx="88">
                  <c:v>241.273</c:v>
                </c:pt>
                <c:pt idx="89">
                  <c:v>240.042</c:v>
                </c:pt>
                <c:pt idx="90">
                  <c:v>238.826</c:v>
                </c:pt>
                <c:pt idx="91">
                  <c:v>237.617</c:v>
                </c:pt>
                <c:pt idx="92">
                  <c:v>236.418</c:v>
                </c:pt>
                <c:pt idx="93">
                  <c:v>235.237</c:v>
                </c:pt>
                <c:pt idx="94">
                  <c:v>234.076</c:v>
                </c:pt>
                <c:pt idx="95">
                  <c:v>232.91</c:v>
                </c:pt>
                <c:pt idx="96">
                  <c:v>231.769</c:v>
                </c:pt>
                <c:pt idx="97">
                  <c:v>230.634</c:v>
                </c:pt>
                <c:pt idx="98">
                  <c:v>229.504</c:v>
                </c:pt>
                <c:pt idx="99">
                  <c:v>228.386</c:v>
                </c:pt>
                <c:pt idx="100">
                  <c:v>227.288</c:v>
                </c:pt>
                <c:pt idx="101">
                  <c:v>226.201</c:v>
                </c:pt>
                <c:pt idx="102">
                  <c:v>225.117</c:v>
                </c:pt>
                <c:pt idx="103">
                  <c:v>224.035</c:v>
                </c:pt>
                <c:pt idx="104">
                  <c:v>222.974</c:v>
                </c:pt>
                <c:pt idx="105">
                  <c:v>221.92</c:v>
                </c:pt>
                <c:pt idx="106">
                  <c:v>220.875</c:v>
                </c:pt>
                <c:pt idx="107">
                  <c:v>219.846</c:v>
                </c:pt>
                <c:pt idx="108">
                  <c:v>218.82</c:v>
                </c:pt>
                <c:pt idx="109">
                  <c:v>217.8</c:v>
                </c:pt>
                <c:pt idx="110">
                  <c:v>216.798</c:v>
                </c:pt>
                <c:pt idx="111">
                  <c:v>215.805</c:v>
                </c:pt>
                <c:pt idx="112">
                  <c:v>214.81</c:v>
                </c:pt>
                <c:pt idx="113">
                  <c:v>213.83</c:v>
                </c:pt>
                <c:pt idx="114">
                  <c:v>212.858</c:v>
                </c:pt>
                <c:pt idx="115">
                  <c:v>211.887</c:v>
                </c:pt>
                <c:pt idx="116">
                  <c:v>210.938</c:v>
                </c:pt>
                <c:pt idx="117">
                  <c:v>209.991</c:v>
                </c:pt>
                <c:pt idx="118">
                  <c:v>209.04</c:v>
                </c:pt>
                <c:pt idx="119">
                  <c:v>208.118</c:v>
                </c:pt>
                <c:pt idx="120">
                  <c:v>207.196</c:v>
                </c:pt>
                <c:pt idx="121">
                  <c:v>206.27</c:v>
                </c:pt>
                <c:pt idx="122">
                  <c:v>205.364</c:v>
                </c:pt>
                <c:pt idx="123">
                  <c:v>204.472</c:v>
                </c:pt>
                <c:pt idx="124">
                  <c:v>203.572</c:v>
                </c:pt>
                <c:pt idx="125">
                  <c:v>202.68</c:v>
                </c:pt>
                <c:pt idx="126">
                  <c:v>201.795</c:v>
                </c:pt>
                <c:pt idx="127">
                  <c:v>200.928</c:v>
                </c:pt>
                <c:pt idx="128">
                  <c:v>200.063</c:v>
                </c:pt>
                <c:pt idx="129">
                  <c:v>199.199</c:v>
                </c:pt>
                <c:pt idx="130">
                  <c:v>198.339</c:v>
                </c:pt>
                <c:pt idx="131">
                  <c:v>197.487</c:v>
                </c:pt>
                <c:pt idx="132">
                  <c:v>196.642</c:v>
                </c:pt>
                <c:pt idx="133">
                  <c:v>195.814</c:v>
                </c:pt>
                <c:pt idx="134">
                  <c:v>194.988</c:v>
                </c:pt>
                <c:pt idx="135">
                  <c:v>194.168</c:v>
                </c:pt>
                <c:pt idx="136">
                  <c:v>193.346</c:v>
                </c:pt>
                <c:pt idx="137">
                  <c:v>192.533</c:v>
                </c:pt>
                <c:pt idx="138">
                  <c:v>191.727</c:v>
                </c:pt>
                <c:pt idx="139">
                  <c:v>190.925</c:v>
                </c:pt>
                <c:pt idx="140">
                  <c:v>190.131</c:v>
                </c:pt>
                <c:pt idx="141">
                  <c:v>189.348</c:v>
                </c:pt>
                <c:pt idx="142">
                  <c:v>188.564</c:v>
                </c:pt>
                <c:pt idx="143">
                  <c:v>187.787</c:v>
                </c:pt>
                <c:pt idx="144">
                  <c:v>187.013</c:v>
                </c:pt>
                <c:pt idx="145">
                  <c:v>186.25</c:v>
                </c:pt>
                <c:pt idx="146">
                  <c:v>185.487</c:v>
                </c:pt>
                <c:pt idx="147">
                  <c:v>184.737</c:v>
                </c:pt>
                <c:pt idx="148">
                  <c:v>183.985</c:v>
                </c:pt>
                <c:pt idx="149">
                  <c:v>183.244</c:v>
                </c:pt>
                <c:pt idx="150">
                  <c:v>182.492</c:v>
                </c:pt>
                <c:pt idx="151">
                  <c:v>181.768</c:v>
                </c:pt>
                <c:pt idx="152">
                  <c:v>181.044</c:v>
                </c:pt>
                <c:pt idx="153">
                  <c:v>180.322</c:v>
                </c:pt>
                <c:pt idx="154">
                  <c:v>179.596</c:v>
                </c:pt>
                <c:pt idx="155">
                  <c:v>178.89</c:v>
                </c:pt>
                <c:pt idx="156">
                  <c:v>178.189</c:v>
                </c:pt>
                <c:pt idx="157">
                  <c:v>177.472</c:v>
                </c:pt>
                <c:pt idx="158">
                  <c:v>176.767</c:v>
                </c:pt>
                <c:pt idx="159">
                  <c:v>176.081</c:v>
                </c:pt>
                <c:pt idx="160">
                  <c:v>175.397</c:v>
                </c:pt>
                <c:pt idx="161">
                  <c:v>174.711</c:v>
                </c:pt>
                <c:pt idx="162">
                  <c:v>174.033</c:v>
                </c:pt>
                <c:pt idx="163">
                  <c:v>173.363</c:v>
                </c:pt>
                <c:pt idx="164">
                  <c:v>172.68</c:v>
                </c:pt>
                <c:pt idx="165">
                  <c:v>172.02</c:v>
                </c:pt>
                <c:pt idx="166">
                  <c:v>171.357</c:v>
                </c:pt>
                <c:pt idx="167">
                  <c:v>170.699</c:v>
                </c:pt>
                <c:pt idx="168">
                  <c:v>170.046</c:v>
                </c:pt>
                <c:pt idx="169">
                  <c:v>169.386</c:v>
                </c:pt>
                <c:pt idx="170">
                  <c:v>168.731</c:v>
                </c:pt>
                <c:pt idx="171">
                  <c:v>168.095</c:v>
                </c:pt>
                <c:pt idx="172">
                  <c:v>167.455</c:v>
                </c:pt>
                <c:pt idx="173">
                  <c:v>166.821</c:v>
                </c:pt>
                <c:pt idx="174">
                  <c:v>166.193</c:v>
                </c:pt>
                <c:pt idx="175">
                  <c:v>165.562</c:v>
                </c:pt>
                <c:pt idx="176">
                  <c:v>164.937</c:v>
                </c:pt>
                <c:pt idx="177">
                  <c:v>164.319</c:v>
                </c:pt>
                <c:pt idx="178">
                  <c:v>163.706</c:v>
                </c:pt>
                <c:pt idx="179">
                  <c:v>163.097</c:v>
                </c:pt>
                <c:pt idx="180">
                  <c:v>162.488</c:v>
                </c:pt>
                <c:pt idx="181">
                  <c:v>161.881</c:v>
                </c:pt>
                <c:pt idx="182">
                  <c:v>161.284</c:v>
                </c:pt>
                <c:pt idx="183">
                  <c:v>160.685</c:v>
                </c:pt>
                <c:pt idx="184">
                  <c:v>160.088</c:v>
                </c:pt>
                <c:pt idx="185">
                  <c:v>159.5</c:v>
                </c:pt>
                <c:pt idx="186">
                  <c:v>158.911</c:v>
                </c:pt>
                <c:pt idx="187">
                  <c:v>158.329</c:v>
                </c:pt>
                <c:pt idx="188">
                  <c:v>157.745</c:v>
                </c:pt>
                <c:pt idx="189">
                  <c:v>157.172</c:v>
                </c:pt>
                <c:pt idx="190">
                  <c:v>156.6</c:v>
                </c:pt>
                <c:pt idx="191">
                  <c:v>156.022</c:v>
                </c:pt>
                <c:pt idx="192">
                  <c:v>155.46</c:v>
                </c:pt>
                <c:pt idx="193">
                  <c:v>154.892</c:v>
                </c:pt>
                <c:pt idx="194">
                  <c:v>154.327</c:v>
                </c:pt>
                <c:pt idx="195">
                  <c:v>153.769</c:v>
                </c:pt>
                <c:pt idx="196">
                  <c:v>153.217</c:v>
                </c:pt>
                <c:pt idx="197">
                  <c:v>152.658</c:v>
                </c:pt>
                <c:pt idx="198">
                  <c:v>152.11</c:v>
                </c:pt>
                <c:pt idx="199">
                  <c:v>151.567</c:v>
                </c:pt>
                <c:pt idx="200">
                  <c:v>151.027</c:v>
                </c:pt>
                <c:pt idx="201">
                  <c:v>150.48</c:v>
                </c:pt>
                <c:pt idx="202">
                  <c:v>149.938</c:v>
                </c:pt>
                <c:pt idx="203">
                  <c:v>149.399</c:v>
                </c:pt>
                <c:pt idx="204">
                  <c:v>148.864</c:v>
                </c:pt>
                <c:pt idx="205">
                  <c:v>148.333</c:v>
                </c:pt>
                <c:pt idx="206">
                  <c:v>147.811</c:v>
                </c:pt>
                <c:pt idx="207">
                  <c:v>147.288</c:v>
                </c:pt>
                <c:pt idx="208">
                  <c:v>146.764</c:v>
                </c:pt>
                <c:pt idx="209">
                  <c:v>146.245</c:v>
                </c:pt>
                <c:pt idx="210">
                  <c:v>145.727</c:v>
                </c:pt>
                <c:pt idx="211">
                  <c:v>145.215</c:v>
                </c:pt>
                <c:pt idx="212">
                  <c:v>144.699</c:v>
                </c:pt>
                <c:pt idx="213">
                  <c:v>144.19</c:v>
                </c:pt>
                <c:pt idx="214">
                  <c:v>143.687</c:v>
                </c:pt>
                <c:pt idx="215">
                  <c:v>143.184</c:v>
                </c:pt>
                <c:pt idx="216">
                  <c:v>142.684</c:v>
                </c:pt>
                <c:pt idx="217">
                  <c:v>142.185</c:v>
                </c:pt>
                <c:pt idx="218">
                  <c:v>141.691</c:v>
                </c:pt>
                <c:pt idx="219">
                  <c:v>141.191</c:v>
                </c:pt>
                <c:pt idx="220">
                  <c:v>140.705</c:v>
                </c:pt>
                <c:pt idx="221">
                  <c:v>140.222</c:v>
                </c:pt>
                <c:pt idx="222">
                  <c:v>139.733</c:v>
                </c:pt>
                <c:pt idx="223">
                  <c:v>139.25</c:v>
                </c:pt>
                <c:pt idx="224">
                  <c:v>138.767</c:v>
                </c:pt>
                <c:pt idx="225">
                  <c:v>138.289</c:v>
                </c:pt>
                <c:pt idx="226">
                  <c:v>137.812</c:v>
                </c:pt>
                <c:pt idx="227">
                  <c:v>137.345</c:v>
                </c:pt>
                <c:pt idx="228">
                  <c:v>136.875</c:v>
                </c:pt>
                <c:pt idx="229">
                  <c:v>136.407</c:v>
                </c:pt>
                <c:pt idx="230">
                  <c:v>135.942</c:v>
                </c:pt>
                <c:pt idx="231">
                  <c:v>135.487</c:v>
                </c:pt>
                <c:pt idx="232">
                  <c:v>135.025</c:v>
                </c:pt>
                <c:pt idx="233">
                  <c:v>134.569</c:v>
                </c:pt>
                <c:pt idx="234">
                  <c:v>134.112</c:v>
                </c:pt>
                <c:pt idx="235">
                  <c:v>133.655</c:v>
                </c:pt>
                <c:pt idx="236">
                  <c:v>133.206</c:v>
                </c:pt>
                <c:pt idx="237">
                  <c:v>132.759</c:v>
                </c:pt>
                <c:pt idx="238">
                  <c:v>132.314</c:v>
                </c:pt>
                <c:pt idx="239">
                  <c:v>131.866</c:v>
                </c:pt>
                <c:pt idx="240">
                  <c:v>131.424</c:v>
                </c:pt>
                <c:pt idx="241">
                  <c:v>130.998</c:v>
                </c:pt>
                <c:pt idx="242">
                  <c:v>130.559</c:v>
                </c:pt>
                <c:pt idx="243">
                  <c:v>130.116</c:v>
                </c:pt>
                <c:pt idx="244">
                  <c:v>129.688</c:v>
                </c:pt>
                <c:pt idx="245">
                  <c:v>129.257</c:v>
                </c:pt>
                <c:pt idx="246">
                  <c:v>128.83</c:v>
                </c:pt>
                <c:pt idx="247">
                  <c:v>128.399</c:v>
                </c:pt>
                <c:pt idx="248">
                  <c:v>127.978</c:v>
                </c:pt>
                <c:pt idx="249">
                  <c:v>127.552</c:v>
                </c:pt>
                <c:pt idx="250">
                  <c:v>127.143</c:v>
                </c:pt>
                <c:pt idx="251">
                  <c:v>126.724</c:v>
                </c:pt>
                <c:pt idx="252">
                  <c:v>126.312</c:v>
                </c:pt>
                <c:pt idx="253">
                  <c:v>125.893</c:v>
                </c:pt>
                <c:pt idx="254">
                  <c:v>125.488</c:v>
                </c:pt>
                <c:pt idx="255">
                  <c:v>125.075</c:v>
                </c:pt>
                <c:pt idx="256">
                  <c:v>124.667</c:v>
                </c:pt>
                <c:pt idx="257">
                  <c:v>124.264</c:v>
                </c:pt>
                <c:pt idx="258">
                  <c:v>123.865</c:v>
                </c:pt>
                <c:pt idx="259">
                  <c:v>123.464</c:v>
                </c:pt>
                <c:pt idx="260">
                  <c:v>123.066</c:v>
                </c:pt>
                <c:pt idx="261">
                  <c:v>122.669</c:v>
                </c:pt>
                <c:pt idx="262">
                  <c:v>122.276</c:v>
                </c:pt>
                <c:pt idx="263">
                  <c:v>121.88</c:v>
                </c:pt>
                <c:pt idx="264">
                  <c:v>121.487</c:v>
                </c:pt>
                <c:pt idx="265">
                  <c:v>121.103</c:v>
                </c:pt>
                <c:pt idx="266">
                  <c:v>120.722</c:v>
                </c:pt>
                <c:pt idx="267">
                  <c:v>120.336</c:v>
                </c:pt>
                <c:pt idx="268">
                  <c:v>119.952</c:v>
                </c:pt>
                <c:pt idx="269">
                  <c:v>119.572</c:v>
                </c:pt>
                <c:pt idx="270">
                  <c:v>119.191</c:v>
                </c:pt>
                <c:pt idx="271">
                  <c:v>118.812</c:v>
                </c:pt>
                <c:pt idx="272">
                  <c:v>118.438</c:v>
                </c:pt>
                <c:pt idx="273">
                  <c:v>118.068</c:v>
                </c:pt>
                <c:pt idx="274">
                  <c:v>117.689</c:v>
                </c:pt>
                <c:pt idx="275">
                  <c:v>117.325</c:v>
                </c:pt>
                <c:pt idx="276">
                  <c:v>116.964</c:v>
                </c:pt>
                <c:pt idx="277">
                  <c:v>116.599</c:v>
                </c:pt>
                <c:pt idx="278">
                  <c:v>116.23</c:v>
                </c:pt>
                <c:pt idx="279">
                  <c:v>115.875</c:v>
                </c:pt>
                <c:pt idx="280">
                  <c:v>115.511</c:v>
                </c:pt>
                <c:pt idx="281">
                  <c:v>115.152</c:v>
                </c:pt>
                <c:pt idx="282">
                  <c:v>114.794</c:v>
                </c:pt>
                <c:pt idx="283">
                  <c:v>114.438</c:v>
                </c:pt>
                <c:pt idx="284">
                  <c:v>114.088</c:v>
                </c:pt>
                <c:pt idx="285">
                  <c:v>113.735</c:v>
                </c:pt>
                <c:pt idx="286">
                  <c:v>113.384</c:v>
                </c:pt>
                <c:pt idx="287">
                  <c:v>113.038</c:v>
                </c:pt>
                <c:pt idx="288">
                  <c:v>112.689</c:v>
                </c:pt>
                <c:pt idx="289">
                  <c:v>112.36</c:v>
                </c:pt>
                <c:pt idx="290">
                  <c:v>112.005</c:v>
                </c:pt>
                <c:pt idx="291">
                  <c:v>111.665</c:v>
                </c:pt>
                <c:pt idx="292">
                  <c:v>111.324</c:v>
                </c:pt>
                <c:pt idx="293">
                  <c:v>110.989</c:v>
                </c:pt>
                <c:pt idx="294">
                  <c:v>110.659</c:v>
                </c:pt>
                <c:pt idx="295">
                  <c:v>110.328</c:v>
                </c:pt>
                <c:pt idx="296">
                  <c:v>109.988</c:v>
                </c:pt>
                <c:pt idx="297">
                  <c:v>109.656</c:v>
                </c:pt>
                <c:pt idx="298">
                  <c:v>109.33</c:v>
                </c:pt>
                <c:pt idx="299">
                  <c:v>108.999</c:v>
                </c:pt>
                <c:pt idx="300">
                  <c:v>108.677</c:v>
                </c:pt>
                <c:pt idx="301">
                  <c:v>108.349</c:v>
                </c:pt>
                <c:pt idx="302">
                  <c:v>108.024</c:v>
                </c:pt>
                <c:pt idx="303">
                  <c:v>107.709</c:v>
                </c:pt>
                <c:pt idx="304">
                  <c:v>107.393</c:v>
                </c:pt>
                <c:pt idx="305">
                  <c:v>107.072</c:v>
                </c:pt>
                <c:pt idx="306">
                  <c:v>106.746</c:v>
                </c:pt>
                <c:pt idx="307">
                  <c:v>106.438</c:v>
                </c:pt>
                <c:pt idx="308">
                  <c:v>106.127</c:v>
                </c:pt>
                <c:pt idx="309">
                  <c:v>105.812</c:v>
                </c:pt>
                <c:pt idx="310">
                  <c:v>105.504</c:v>
                </c:pt>
                <c:pt idx="311">
                  <c:v>105.186</c:v>
                </c:pt>
                <c:pt idx="312">
                  <c:v>104.883</c:v>
                </c:pt>
                <c:pt idx="313">
                  <c:v>104.581</c:v>
                </c:pt>
                <c:pt idx="314">
                  <c:v>104.279</c:v>
                </c:pt>
                <c:pt idx="315">
                  <c:v>103.968</c:v>
                </c:pt>
                <c:pt idx="316">
                  <c:v>103.671</c:v>
                </c:pt>
                <c:pt idx="317">
                  <c:v>103.371</c:v>
                </c:pt>
                <c:pt idx="318">
                  <c:v>103.074</c:v>
                </c:pt>
                <c:pt idx="319">
                  <c:v>102.778</c:v>
                </c:pt>
                <c:pt idx="320">
                  <c:v>102.481</c:v>
                </c:pt>
                <c:pt idx="321">
                  <c:v>102.189</c:v>
                </c:pt>
                <c:pt idx="322">
                  <c:v>101.891</c:v>
                </c:pt>
                <c:pt idx="323">
                  <c:v>101.603</c:v>
                </c:pt>
                <c:pt idx="324">
                  <c:v>101.308</c:v>
                </c:pt>
                <c:pt idx="325">
                  <c:v>101.016</c:v>
                </c:pt>
                <c:pt idx="326">
                  <c:v>100.74</c:v>
                </c:pt>
                <c:pt idx="327">
                  <c:v>100.45</c:v>
                </c:pt>
                <c:pt idx="328">
                  <c:v>100.167</c:v>
                </c:pt>
                <c:pt idx="329">
                  <c:v>99.882</c:v>
                </c:pt>
                <c:pt idx="330">
                  <c:v>99.60299999999999</c:v>
                </c:pt>
                <c:pt idx="331">
                  <c:v>99.319</c:v>
                </c:pt>
                <c:pt idx="332">
                  <c:v>99.042</c:v>
                </c:pt>
                <c:pt idx="333">
                  <c:v>98.765</c:v>
                </c:pt>
                <c:pt idx="334">
                  <c:v>98.49</c:v>
                </c:pt>
                <c:pt idx="335">
                  <c:v>98.211</c:v>
                </c:pt>
                <c:pt idx="336">
                  <c:v>97.931</c:v>
                </c:pt>
                <c:pt idx="337">
                  <c:v>97.655</c:v>
                </c:pt>
                <c:pt idx="338">
                  <c:v>97.394</c:v>
                </c:pt>
                <c:pt idx="339">
                  <c:v>97.119</c:v>
                </c:pt>
                <c:pt idx="340">
                  <c:v>96.851</c:v>
                </c:pt>
                <c:pt idx="341">
                  <c:v>96.582</c:v>
                </c:pt>
                <c:pt idx="342">
                  <c:v>96.314</c:v>
                </c:pt>
                <c:pt idx="343">
                  <c:v>96.053</c:v>
                </c:pt>
                <c:pt idx="344">
                  <c:v>95.789</c:v>
                </c:pt>
                <c:pt idx="345">
                  <c:v>95.523</c:v>
                </c:pt>
                <c:pt idx="346">
                  <c:v>95.27</c:v>
                </c:pt>
                <c:pt idx="347">
                  <c:v>95.003</c:v>
                </c:pt>
                <c:pt idx="348">
                  <c:v>94.748</c:v>
                </c:pt>
                <c:pt idx="349">
                  <c:v>94.494</c:v>
                </c:pt>
                <c:pt idx="350">
                  <c:v>94.23</c:v>
                </c:pt>
                <c:pt idx="351">
                  <c:v>93.97</c:v>
                </c:pt>
                <c:pt idx="352">
                  <c:v>93.719</c:v>
                </c:pt>
                <c:pt idx="353">
                  <c:v>93.466</c:v>
                </c:pt>
                <c:pt idx="354">
                  <c:v>93.211</c:v>
                </c:pt>
                <c:pt idx="355">
                  <c:v>92.96</c:v>
                </c:pt>
                <c:pt idx="356">
                  <c:v>92.713</c:v>
                </c:pt>
                <c:pt idx="357">
                  <c:v>92.469</c:v>
                </c:pt>
                <c:pt idx="358">
                  <c:v>92.218</c:v>
                </c:pt>
                <c:pt idx="359">
                  <c:v>91.973</c:v>
                </c:pt>
                <c:pt idx="360">
                  <c:v>91.722</c:v>
                </c:pt>
                <c:pt idx="361">
                  <c:v>91.476</c:v>
                </c:pt>
                <c:pt idx="362">
                  <c:v>91.237</c:v>
                </c:pt>
                <c:pt idx="363">
                  <c:v>90.988</c:v>
                </c:pt>
                <c:pt idx="364">
                  <c:v>90.751</c:v>
                </c:pt>
                <c:pt idx="365">
                  <c:v>90.506</c:v>
                </c:pt>
                <c:pt idx="366">
                  <c:v>90.269</c:v>
                </c:pt>
                <c:pt idx="367">
                  <c:v>90.03</c:v>
                </c:pt>
                <c:pt idx="368">
                  <c:v>89.803</c:v>
                </c:pt>
                <c:pt idx="369">
                  <c:v>89.561</c:v>
                </c:pt>
                <c:pt idx="370">
                  <c:v>89.319</c:v>
                </c:pt>
                <c:pt idx="371">
                  <c:v>89.083</c:v>
                </c:pt>
                <c:pt idx="372">
                  <c:v>88.862</c:v>
                </c:pt>
                <c:pt idx="373">
                  <c:v>88.623</c:v>
                </c:pt>
                <c:pt idx="374">
                  <c:v>88.396</c:v>
                </c:pt>
                <c:pt idx="375">
                  <c:v>88.167</c:v>
                </c:pt>
                <c:pt idx="376">
                  <c:v>87.939</c:v>
                </c:pt>
                <c:pt idx="377">
                  <c:v>87.715</c:v>
                </c:pt>
                <c:pt idx="378">
                  <c:v>87.483</c:v>
                </c:pt>
                <c:pt idx="379">
                  <c:v>87.261</c:v>
                </c:pt>
                <c:pt idx="380">
                  <c:v>87.034</c:v>
                </c:pt>
                <c:pt idx="381">
                  <c:v>86.815</c:v>
                </c:pt>
                <c:pt idx="382">
                  <c:v>86.587</c:v>
                </c:pt>
                <c:pt idx="383">
                  <c:v>86.371</c:v>
                </c:pt>
                <c:pt idx="384">
                  <c:v>86.149</c:v>
                </c:pt>
                <c:pt idx="385">
                  <c:v>85.925</c:v>
                </c:pt>
                <c:pt idx="386">
                  <c:v>85.705</c:v>
                </c:pt>
                <c:pt idx="387">
                  <c:v>85.496</c:v>
                </c:pt>
                <c:pt idx="388">
                  <c:v>85.271</c:v>
                </c:pt>
                <c:pt idx="389">
                  <c:v>85.061</c:v>
                </c:pt>
                <c:pt idx="390">
                  <c:v>84.848</c:v>
                </c:pt>
                <c:pt idx="391">
                  <c:v>84.632</c:v>
                </c:pt>
                <c:pt idx="392">
                  <c:v>84.418</c:v>
                </c:pt>
                <c:pt idx="393">
                  <c:v>84.206</c:v>
                </c:pt>
                <c:pt idx="394">
                  <c:v>83.999</c:v>
                </c:pt>
                <c:pt idx="395">
                  <c:v>83.792</c:v>
                </c:pt>
                <c:pt idx="396">
                  <c:v>83.584</c:v>
                </c:pt>
                <c:pt idx="397">
                  <c:v>83.371</c:v>
                </c:pt>
                <c:pt idx="398">
                  <c:v>83.158</c:v>
                </c:pt>
                <c:pt idx="399">
                  <c:v>82.953</c:v>
                </c:pt>
                <c:pt idx="400">
                  <c:v>82.751</c:v>
                </c:pt>
                <c:pt idx="401">
                  <c:v>82.549</c:v>
                </c:pt>
                <c:pt idx="402">
                  <c:v>82.351</c:v>
                </c:pt>
                <c:pt idx="403">
                  <c:v>82.144</c:v>
                </c:pt>
                <c:pt idx="404">
                  <c:v>81.947</c:v>
                </c:pt>
                <c:pt idx="405">
                  <c:v>81.748</c:v>
                </c:pt>
                <c:pt idx="406">
                  <c:v>81.547</c:v>
                </c:pt>
                <c:pt idx="407">
                  <c:v>81.341</c:v>
                </c:pt>
                <c:pt idx="408">
                  <c:v>81.139</c:v>
                </c:pt>
                <c:pt idx="409">
                  <c:v>80.946</c:v>
                </c:pt>
                <c:pt idx="410">
                  <c:v>80.747</c:v>
                </c:pt>
                <c:pt idx="411">
                  <c:v>80.56</c:v>
                </c:pt>
                <c:pt idx="412">
                  <c:v>80.345</c:v>
                </c:pt>
                <c:pt idx="413">
                  <c:v>80.173</c:v>
                </c:pt>
                <c:pt idx="414">
                  <c:v>79.974</c:v>
                </c:pt>
                <c:pt idx="415">
                  <c:v>79.78</c:v>
                </c:pt>
                <c:pt idx="416">
                  <c:v>79.586</c:v>
                </c:pt>
                <c:pt idx="417">
                  <c:v>79.395</c:v>
                </c:pt>
                <c:pt idx="418">
                  <c:v>79.206</c:v>
                </c:pt>
                <c:pt idx="419">
                  <c:v>79.021</c:v>
                </c:pt>
                <c:pt idx="420">
                  <c:v>78.833</c:v>
                </c:pt>
                <c:pt idx="421">
                  <c:v>78.639</c:v>
                </c:pt>
                <c:pt idx="422">
                  <c:v>78.455</c:v>
                </c:pt>
                <c:pt idx="423">
                  <c:v>78.268</c:v>
                </c:pt>
                <c:pt idx="424">
                  <c:v>78.08</c:v>
                </c:pt>
                <c:pt idx="425">
                  <c:v>77.89</c:v>
                </c:pt>
                <c:pt idx="426">
                  <c:v>77.712</c:v>
                </c:pt>
                <c:pt idx="427">
                  <c:v>77.536</c:v>
                </c:pt>
                <c:pt idx="428">
                  <c:v>77.354</c:v>
                </c:pt>
                <c:pt idx="429">
                  <c:v>77.172</c:v>
                </c:pt>
                <c:pt idx="430">
                  <c:v>76.986</c:v>
                </c:pt>
                <c:pt idx="431">
                  <c:v>76.816</c:v>
                </c:pt>
                <c:pt idx="432">
                  <c:v>76.633</c:v>
                </c:pt>
                <c:pt idx="433">
                  <c:v>76.454</c:v>
                </c:pt>
                <c:pt idx="434">
                  <c:v>76.277</c:v>
                </c:pt>
                <c:pt idx="435">
                  <c:v>76.097</c:v>
                </c:pt>
                <c:pt idx="436">
                  <c:v>75.926</c:v>
                </c:pt>
                <c:pt idx="437">
                  <c:v>75.745</c:v>
                </c:pt>
                <c:pt idx="438">
                  <c:v>75.57299999999999</c:v>
                </c:pt>
                <c:pt idx="439">
                  <c:v>75.394</c:v>
                </c:pt>
                <c:pt idx="440">
                  <c:v>75.218</c:v>
                </c:pt>
                <c:pt idx="441">
                  <c:v>75.051</c:v>
                </c:pt>
                <c:pt idx="442">
                  <c:v>74.883</c:v>
                </c:pt>
                <c:pt idx="443">
                  <c:v>74.712</c:v>
                </c:pt>
                <c:pt idx="444">
                  <c:v>74.54</c:v>
                </c:pt>
                <c:pt idx="445">
                  <c:v>74.375</c:v>
                </c:pt>
                <c:pt idx="446">
                  <c:v>74.202</c:v>
                </c:pt>
                <c:pt idx="447">
                  <c:v>74.034</c:v>
                </c:pt>
                <c:pt idx="448">
                  <c:v>73.865</c:v>
                </c:pt>
                <c:pt idx="449">
                  <c:v>73.702</c:v>
                </c:pt>
                <c:pt idx="450">
                  <c:v>73.536</c:v>
                </c:pt>
                <c:pt idx="451">
                  <c:v>73.374</c:v>
                </c:pt>
                <c:pt idx="452">
                  <c:v>73.204</c:v>
                </c:pt>
                <c:pt idx="453">
                  <c:v>73.04</c:v>
                </c:pt>
                <c:pt idx="454">
                  <c:v>72.88500000000001</c:v>
                </c:pt>
                <c:pt idx="455">
                  <c:v>72.716</c:v>
                </c:pt>
                <c:pt idx="456">
                  <c:v>72.556</c:v>
                </c:pt>
                <c:pt idx="457">
                  <c:v>72.394</c:v>
                </c:pt>
                <c:pt idx="458">
                  <c:v>72.232</c:v>
                </c:pt>
                <c:pt idx="459">
                  <c:v>72.078</c:v>
                </c:pt>
                <c:pt idx="460">
                  <c:v>71.921</c:v>
                </c:pt>
                <c:pt idx="461">
                  <c:v>71.767</c:v>
                </c:pt>
                <c:pt idx="462">
                  <c:v>71.60299999999999</c:v>
                </c:pt>
                <c:pt idx="463">
                  <c:v>71.451</c:v>
                </c:pt>
                <c:pt idx="464">
                  <c:v>71.29</c:v>
                </c:pt>
                <c:pt idx="465">
                  <c:v>71.139</c:v>
                </c:pt>
                <c:pt idx="466">
                  <c:v>70.985</c:v>
                </c:pt>
                <c:pt idx="467">
                  <c:v>70.831</c:v>
                </c:pt>
                <c:pt idx="468">
                  <c:v>70.67100000000001</c:v>
                </c:pt>
                <c:pt idx="469">
                  <c:v>70.521</c:v>
                </c:pt>
                <c:pt idx="470">
                  <c:v>70.369</c:v>
                </c:pt>
                <c:pt idx="471">
                  <c:v>70.216</c:v>
                </c:pt>
                <c:pt idx="472">
                  <c:v>70.062</c:v>
                </c:pt>
                <c:pt idx="473">
                  <c:v>69.91</c:v>
                </c:pt>
                <c:pt idx="474">
                  <c:v>69.758</c:v>
                </c:pt>
                <c:pt idx="475">
                  <c:v>69.622</c:v>
                </c:pt>
                <c:pt idx="476">
                  <c:v>69.473</c:v>
                </c:pt>
                <c:pt idx="477">
                  <c:v>69.32299999999999</c:v>
                </c:pt>
                <c:pt idx="478">
                  <c:v>69.17100000000001</c:v>
                </c:pt>
                <c:pt idx="479">
                  <c:v>69.024</c:v>
                </c:pt>
                <c:pt idx="480">
                  <c:v>68.88</c:v>
                </c:pt>
                <c:pt idx="481">
                  <c:v>68.729</c:v>
                </c:pt>
                <c:pt idx="482">
                  <c:v>68.582</c:v>
                </c:pt>
                <c:pt idx="483">
                  <c:v>68.438</c:v>
                </c:pt>
                <c:pt idx="484">
                  <c:v>68.295</c:v>
                </c:pt>
                <c:pt idx="485">
                  <c:v>68.152</c:v>
                </c:pt>
                <c:pt idx="486">
                  <c:v>68.012</c:v>
                </c:pt>
                <c:pt idx="487">
                  <c:v>67.87</c:v>
                </c:pt>
                <c:pt idx="488">
                  <c:v>67.729</c:v>
                </c:pt>
                <c:pt idx="489">
                  <c:v>67.58</c:v>
                </c:pt>
                <c:pt idx="490">
                  <c:v>67.44</c:v>
                </c:pt>
                <c:pt idx="491">
                  <c:v>67.3</c:v>
                </c:pt>
                <c:pt idx="492">
                  <c:v>67.16500000000001</c:v>
                </c:pt>
                <c:pt idx="493">
                  <c:v>67.02</c:v>
                </c:pt>
                <c:pt idx="494">
                  <c:v>66.88800000000001</c:v>
                </c:pt>
                <c:pt idx="495">
                  <c:v>66.746</c:v>
                </c:pt>
                <c:pt idx="496">
                  <c:v>66.611</c:v>
                </c:pt>
                <c:pt idx="497">
                  <c:v>66.473</c:v>
                </c:pt>
                <c:pt idx="498">
                  <c:v>66.342</c:v>
                </c:pt>
                <c:pt idx="499">
                  <c:v>66.202</c:v>
                </c:pt>
                <c:pt idx="500">
                  <c:v>66.069</c:v>
                </c:pt>
                <c:pt idx="501">
                  <c:v>65.929</c:v>
                </c:pt>
                <c:pt idx="502">
                  <c:v>65.797</c:v>
                </c:pt>
                <c:pt idx="503">
                  <c:v>65.664</c:v>
                </c:pt>
                <c:pt idx="504">
                  <c:v>65.533</c:v>
                </c:pt>
                <c:pt idx="505">
                  <c:v>65.393</c:v>
                </c:pt>
                <c:pt idx="506">
                  <c:v>65.264</c:v>
                </c:pt>
                <c:pt idx="507">
                  <c:v>65.139</c:v>
                </c:pt>
                <c:pt idx="508">
                  <c:v>65.007</c:v>
                </c:pt>
                <c:pt idx="509">
                  <c:v>64.878</c:v>
                </c:pt>
                <c:pt idx="510">
                  <c:v>64.744</c:v>
                </c:pt>
                <c:pt idx="511">
                  <c:v>64.616</c:v>
                </c:pt>
                <c:pt idx="512">
                  <c:v>64.488</c:v>
                </c:pt>
                <c:pt idx="513">
                  <c:v>64.36</c:v>
                </c:pt>
                <c:pt idx="514">
                  <c:v>64.225</c:v>
                </c:pt>
                <c:pt idx="515">
                  <c:v>64.1</c:v>
                </c:pt>
                <c:pt idx="516">
                  <c:v>63.977</c:v>
                </c:pt>
                <c:pt idx="517">
                  <c:v>63.845</c:v>
                </c:pt>
                <c:pt idx="518">
                  <c:v>63.72</c:v>
                </c:pt>
                <c:pt idx="519">
                  <c:v>63.596</c:v>
                </c:pt>
                <c:pt idx="520">
                  <c:v>63.477</c:v>
                </c:pt>
                <c:pt idx="521">
                  <c:v>63.343</c:v>
                </c:pt>
                <c:pt idx="522">
                  <c:v>63.227</c:v>
                </c:pt>
                <c:pt idx="523">
                  <c:v>63.099</c:v>
                </c:pt>
                <c:pt idx="524">
                  <c:v>62.971</c:v>
                </c:pt>
                <c:pt idx="525">
                  <c:v>62.852</c:v>
                </c:pt>
                <c:pt idx="526">
                  <c:v>62.734</c:v>
                </c:pt>
                <c:pt idx="527">
                  <c:v>62.615</c:v>
                </c:pt>
                <c:pt idx="528">
                  <c:v>62.496</c:v>
                </c:pt>
                <c:pt idx="529">
                  <c:v>62.367</c:v>
                </c:pt>
                <c:pt idx="530">
                  <c:v>62.239</c:v>
                </c:pt>
                <c:pt idx="531">
                  <c:v>62.124</c:v>
                </c:pt>
                <c:pt idx="532">
                  <c:v>62.007</c:v>
                </c:pt>
                <c:pt idx="533">
                  <c:v>61.892</c:v>
                </c:pt>
                <c:pt idx="534">
                  <c:v>61.779</c:v>
                </c:pt>
                <c:pt idx="535">
                  <c:v>61.66</c:v>
                </c:pt>
                <c:pt idx="536">
                  <c:v>61.537</c:v>
                </c:pt>
                <c:pt idx="537">
                  <c:v>61.419</c:v>
                </c:pt>
                <c:pt idx="538">
                  <c:v>61.306</c:v>
                </c:pt>
                <c:pt idx="539">
                  <c:v>61.191</c:v>
                </c:pt>
                <c:pt idx="540">
                  <c:v>61.074</c:v>
                </c:pt>
                <c:pt idx="541">
                  <c:v>60.964</c:v>
                </c:pt>
                <c:pt idx="542">
                  <c:v>60.847</c:v>
                </c:pt>
                <c:pt idx="543">
                  <c:v>60.737</c:v>
                </c:pt>
                <c:pt idx="544">
                  <c:v>60.617</c:v>
                </c:pt>
                <c:pt idx="545">
                  <c:v>60.505</c:v>
                </c:pt>
                <c:pt idx="546">
                  <c:v>60.388</c:v>
                </c:pt>
                <c:pt idx="547">
                  <c:v>60.277</c:v>
                </c:pt>
                <c:pt idx="548">
                  <c:v>60.165</c:v>
                </c:pt>
                <c:pt idx="549">
                  <c:v>60.056</c:v>
                </c:pt>
                <c:pt idx="550">
                  <c:v>59.946</c:v>
                </c:pt>
                <c:pt idx="551">
                  <c:v>59.831</c:v>
                </c:pt>
                <c:pt idx="552">
                  <c:v>59.726</c:v>
                </c:pt>
                <c:pt idx="553">
                  <c:v>59.612</c:v>
                </c:pt>
                <c:pt idx="554">
                  <c:v>59.504</c:v>
                </c:pt>
                <c:pt idx="555">
                  <c:v>59.395</c:v>
                </c:pt>
                <c:pt idx="556">
                  <c:v>59.29</c:v>
                </c:pt>
                <c:pt idx="557">
                  <c:v>59.176</c:v>
                </c:pt>
                <c:pt idx="558">
                  <c:v>59.061</c:v>
                </c:pt>
                <c:pt idx="559">
                  <c:v>58.964</c:v>
                </c:pt>
                <c:pt idx="560">
                  <c:v>58.863</c:v>
                </c:pt>
                <c:pt idx="561">
                  <c:v>58.748</c:v>
                </c:pt>
                <c:pt idx="562">
                  <c:v>58.636</c:v>
                </c:pt>
                <c:pt idx="563">
                  <c:v>58.537</c:v>
                </c:pt>
                <c:pt idx="564">
                  <c:v>58.438</c:v>
                </c:pt>
                <c:pt idx="565">
                  <c:v>58.324</c:v>
                </c:pt>
                <c:pt idx="566">
                  <c:v>58.224</c:v>
                </c:pt>
                <c:pt idx="567">
                  <c:v>58.123</c:v>
                </c:pt>
                <c:pt idx="568">
                  <c:v>58.015</c:v>
                </c:pt>
                <c:pt idx="569">
                  <c:v>57.912</c:v>
                </c:pt>
                <c:pt idx="570">
                  <c:v>57.807</c:v>
                </c:pt>
                <c:pt idx="571">
                  <c:v>57.711</c:v>
                </c:pt>
                <c:pt idx="572">
                  <c:v>57.612</c:v>
                </c:pt>
                <c:pt idx="573">
                  <c:v>57.506</c:v>
                </c:pt>
                <c:pt idx="574">
                  <c:v>57.401</c:v>
                </c:pt>
                <c:pt idx="575">
                  <c:v>57.299</c:v>
                </c:pt>
                <c:pt idx="576">
                  <c:v>57.194</c:v>
                </c:pt>
                <c:pt idx="577">
                  <c:v>57.095</c:v>
                </c:pt>
                <c:pt idx="578">
                  <c:v>56.997</c:v>
                </c:pt>
                <c:pt idx="579">
                  <c:v>56.897</c:v>
                </c:pt>
                <c:pt idx="580">
                  <c:v>56.794</c:v>
                </c:pt>
                <c:pt idx="581">
                  <c:v>56.702</c:v>
                </c:pt>
                <c:pt idx="582">
                  <c:v>56.599</c:v>
                </c:pt>
                <c:pt idx="583">
                  <c:v>56.501</c:v>
                </c:pt>
                <c:pt idx="584">
                  <c:v>56.408</c:v>
                </c:pt>
                <c:pt idx="585">
                  <c:v>56.308</c:v>
                </c:pt>
                <c:pt idx="586">
                  <c:v>56.207</c:v>
                </c:pt>
                <c:pt idx="587">
                  <c:v>56.114</c:v>
                </c:pt>
                <c:pt idx="588">
                  <c:v>56.023</c:v>
                </c:pt>
                <c:pt idx="589">
                  <c:v>55.924</c:v>
                </c:pt>
                <c:pt idx="590">
                  <c:v>55.824</c:v>
                </c:pt>
                <c:pt idx="591">
                  <c:v>55.732</c:v>
                </c:pt>
                <c:pt idx="592">
                  <c:v>55.636</c:v>
                </c:pt>
                <c:pt idx="593">
                  <c:v>55.544</c:v>
                </c:pt>
                <c:pt idx="594">
                  <c:v>55.44</c:v>
                </c:pt>
                <c:pt idx="595">
                  <c:v>55.352</c:v>
                </c:pt>
                <c:pt idx="596">
                  <c:v>55.264</c:v>
                </c:pt>
                <c:pt idx="597">
                  <c:v>55.17</c:v>
                </c:pt>
                <c:pt idx="598">
                  <c:v>55.081</c:v>
                </c:pt>
                <c:pt idx="599">
                  <c:v>54.982</c:v>
                </c:pt>
                <c:pt idx="600">
                  <c:v>54.884</c:v>
                </c:pt>
                <c:pt idx="601">
                  <c:v>54.804</c:v>
                </c:pt>
                <c:pt idx="602">
                  <c:v>54.699</c:v>
                </c:pt>
                <c:pt idx="603">
                  <c:v>54.611</c:v>
                </c:pt>
                <c:pt idx="604">
                  <c:v>54.52</c:v>
                </c:pt>
                <c:pt idx="605">
                  <c:v>54.429</c:v>
                </c:pt>
                <c:pt idx="606">
                  <c:v>54.343</c:v>
                </c:pt>
                <c:pt idx="607">
                  <c:v>54.25</c:v>
                </c:pt>
                <c:pt idx="608">
                  <c:v>54.165</c:v>
                </c:pt>
                <c:pt idx="609">
                  <c:v>54.081</c:v>
                </c:pt>
                <c:pt idx="610">
                  <c:v>53.989</c:v>
                </c:pt>
                <c:pt idx="611">
                  <c:v>53.899</c:v>
                </c:pt>
                <c:pt idx="612">
                  <c:v>53.807</c:v>
                </c:pt>
                <c:pt idx="613">
                  <c:v>53.721</c:v>
                </c:pt>
                <c:pt idx="614">
                  <c:v>53.632</c:v>
                </c:pt>
                <c:pt idx="615">
                  <c:v>53.549</c:v>
                </c:pt>
                <c:pt idx="616">
                  <c:v>53.459</c:v>
                </c:pt>
                <c:pt idx="617">
                  <c:v>53.375</c:v>
                </c:pt>
                <c:pt idx="618">
                  <c:v>53.29</c:v>
                </c:pt>
                <c:pt idx="619">
                  <c:v>53.199</c:v>
                </c:pt>
                <c:pt idx="620">
                  <c:v>53.112</c:v>
                </c:pt>
                <c:pt idx="621">
                  <c:v>53.029</c:v>
                </c:pt>
                <c:pt idx="622">
                  <c:v>52.946</c:v>
                </c:pt>
                <c:pt idx="623">
                  <c:v>52.861</c:v>
                </c:pt>
                <c:pt idx="624">
                  <c:v>52.781</c:v>
                </c:pt>
                <c:pt idx="625">
                  <c:v>52.696</c:v>
                </c:pt>
                <c:pt idx="626">
                  <c:v>52.611</c:v>
                </c:pt>
                <c:pt idx="627">
                  <c:v>52.532</c:v>
                </c:pt>
                <c:pt idx="628">
                  <c:v>52.44</c:v>
                </c:pt>
                <c:pt idx="629">
                  <c:v>52.357</c:v>
                </c:pt>
                <c:pt idx="630">
                  <c:v>52.275</c:v>
                </c:pt>
                <c:pt idx="631">
                  <c:v>52.195</c:v>
                </c:pt>
                <c:pt idx="632">
                  <c:v>52.109</c:v>
                </c:pt>
                <c:pt idx="633">
                  <c:v>52.025</c:v>
                </c:pt>
                <c:pt idx="634">
                  <c:v>51.948</c:v>
                </c:pt>
                <c:pt idx="635">
                  <c:v>51.867</c:v>
                </c:pt>
              </c:numCache>
            </c:numRef>
          </c:xVal>
          <c:yVal>
            <c:numRef>
              <c:f>Sheet1!$J$14:$J$648</c:f>
              <c:numCache>
                <c:formatCode>General</c:formatCode>
                <c:ptCount val="635"/>
                <c:pt idx="0">
                  <c:v>-0.000128983924567339</c:v>
                </c:pt>
                <c:pt idx="1">
                  <c:v>3.22450093064224E-5</c:v>
                </c:pt>
                <c:pt idx="2">
                  <c:v>1.61232682470106E-5</c:v>
                </c:pt>
                <c:pt idx="3">
                  <c:v>-0.000128860941777139</c:v>
                </c:pt>
                <c:pt idx="4">
                  <c:v>-0.000120803492028784</c:v>
                </c:pt>
                <c:pt idx="5">
                  <c:v>-0.000112851215988068</c:v>
                </c:pt>
                <c:pt idx="6">
                  <c:v>0.0133160994936171</c:v>
                </c:pt>
                <c:pt idx="7">
                  <c:v>0.109468435071838</c:v>
                </c:pt>
                <c:pt idx="8">
                  <c:v>0.265108341730062</c:v>
                </c:pt>
                <c:pt idx="9">
                  <c:v>0.385366562835562</c:v>
                </c:pt>
                <c:pt idx="10">
                  <c:v>0.461466224454172</c:v>
                </c:pt>
                <c:pt idx="11">
                  <c:v>0.507160425896199</c:v>
                </c:pt>
                <c:pt idx="12">
                  <c:v>0.530616713253384</c:v>
                </c:pt>
                <c:pt idx="13">
                  <c:v>0.533933485913552</c:v>
                </c:pt>
                <c:pt idx="14">
                  <c:v>0.522816199764901</c:v>
                </c:pt>
                <c:pt idx="15">
                  <c:v>0.504452194900208</c:v>
                </c:pt>
                <c:pt idx="16">
                  <c:v>0.483617260159006</c:v>
                </c:pt>
                <c:pt idx="17">
                  <c:v>0.461772917786946</c:v>
                </c:pt>
                <c:pt idx="18">
                  <c:v>0.437683491313012</c:v>
                </c:pt>
                <c:pt idx="19">
                  <c:v>0.413913233509639</c:v>
                </c:pt>
                <c:pt idx="20">
                  <c:v>0.392720740020234</c:v>
                </c:pt>
                <c:pt idx="21">
                  <c:v>0.374429932012498</c:v>
                </c:pt>
                <c:pt idx="22">
                  <c:v>0.358759762438216</c:v>
                </c:pt>
                <c:pt idx="23">
                  <c:v>0.344100176742847</c:v>
                </c:pt>
                <c:pt idx="24">
                  <c:v>0.330710209717932</c:v>
                </c:pt>
                <c:pt idx="25">
                  <c:v>0.31927904061517</c:v>
                </c:pt>
                <c:pt idx="26">
                  <c:v>0.30884246256071</c:v>
                </c:pt>
                <c:pt idx="27">
                  <c:v>0.298802211029876</c:v>
                </c:pt>
                <c:pt idx="28">
                  <c:v>0.290864706455379</c:v>
                </c:pt>
                <c:pt idx="29">
                  <c:v>0.283910685284434</c:v>
                </c:pt>
                <c:pt idx="30">
                  <c:v>0.276746527647072</c:v>
                </c:pt>
                <c:pt idx="31">
                  <c:v>0.269903529149164</c:v>
                </c:pt>
                <c:pt idx="32">
                  <c:v>0.263869954584497</c:v>
                </c:pt>
                <c:pt idx="33">
                  <c:v>0.258545582827749</c:v>
                </c:pt>
                <c:pt idx="34">
                  <c:v>0.25346831205442</c:v>
                </c:pt>
                <c:pt idx="35">
                  <c:v>0.247943747094135</c:v>
                </c:pt>
                <c:pt idx="36">
                  <c:v>0.242492756953473</c:v>
                </c:pt>
                <c:pt idx="37">
                  <c:v>0.237107306363646</c:v>
                </c:pt>
                <c:pt idx="38">
                  <c:v>0.232460913243908</c:v>
                </c:pt>
                <c:pt idx="39">
                  <c:v>0.230283923531516</c:v>
                </c:pt>
                <c:pt idx="40">
                  <c:v>0.229041788417021</c:v>
                </c:pt>
                <c:pt idx="41">
                  <c:v>0.226235555247032</c:v>
                </c:pt>
                <c:pt idx="42">
                  <c:v>0.223640242366064</c:v>
                </c:pt>
                <c:pt idx="43">
                  <c:v>0.221341557322106</c:v>
                </c:pt>
                <c:pt idx="44">
                  <c:v>0.218254903239573</c:v>
                </c:pt>
                <c:pt idx="45">
                  <c:v>0.215815280478422</c:v>
                </c:pt>
                <c:pt idx="46">
                  <c:v>0.214095520849253</c:v>
                </c:pt>
                <c:pt idx="47">
                  <c:v>0.212476260570978</c:v>
                </c:pt>
                <c:pt idx="48">
                  <c:v>0.210650214396156</c:v>
                </c:pt>
                <c:pt idx="49">
                  <c:v>0.208854020192341</c:v>
                </c:pt>
                <c:pt idx="50">
                  <c:v>0.207605134957933</c:v>
                </c:pt>
                <c:pt idx="51">
                  <c:v>0.206563380388322</c:v>
                </c:pt>
                <c:pt idx="52">
                  <c:v>0.204686525378114</c:v>
                </c:pt>
                <c:pt idx="53">
                  <c:v>0.204163014012182</c:v>
                </c:pt>
                <c:pt idx="54">
                  <c:v>0.20315709845872</c:v>
                </c:pt>
                <c:pt idx="55">
                  <c:v>0.18244363820027</c:v>
                </c:pt>
                <c:pt idx="56">
                  <c:v>0.171081751300505</c:v>
                </c:pt>
                <c:pt idx="57">
                  <c:v>0.18329246641665</c:v>
                </c:pt>
                <c:pt idx="58">
                  <c:v>0.18898391615774</c:v>
                </c:pt>
                <c:pt idx="59">
                  <c:v>0.19212322480569</c:v>
                </c:pt>
                <c:pt idx="60">
                  <c:v>0.194494153458207</c:v>
                </c:pt>
                <c:pt idx="61">
                  <c:v>0.196443618015731</c:v>
                </c:pt>
                <c:pt idx="62">
                  <c:v>0.196873107620569</c:v>
                </c:pt>
                <c:pt idx="63">
                  <c:v>0.196950169409676</c:v>
                </c:pt>
                <c:pt idx="64">
                  <c:v>0.196465290845247</c:v>
                </c:pt>
                <c:pt idx="65">
                  <c:v>0.19510855687975</c:v>
                </c:pt>
                <c:pt idx="66">
                  <c:v>0.195646785045131</c:v>
                </c:pt>
                <c:pt idx="67">
                  <c:v>0.195370948244675</c:v>
                </c:pt>
                <c:pt idx="68">
                  <c:v>0.194829222664352</c:v>
                </c:pt>
                <c:pt idx="69">
                  <c:v>0.194364799730258</c:v>
                </c:pt>
                <c:pt idx="70">
                  <c:v>0.193630899783606</c:v>
                </c:pt>
                <c:pt idx="71">
                  <c:v>0.193969588383297</c:v>
                </c:pt>
                <c:pt idx="72">
                  <c:v>0.193378188694682</c:v>
                </c:pt>
                <c:pt idx="73">
                  <c:v>0.192380978552518</c:v>
                </c:pt>
                <c:pt idx="74">
                  <c:v>0.192106197040737</c:v>
                </c:pt>
                <c:pt idx="75">
                  <c:v>0.19184688889646</c:v>
                </c:pt>
                <c:pt idx="76">
                  <c:v>0.19142440959451</c:v>
                </c:pt>
                <c:pt idx="77">
                  <c:v>0.192090273867529</c:v>
                </c:pt>
                <c:pt idx="78">
                  <c:v>0.191679927792657</c:v>
                </c:pt>
                <c:pt idx="79">
                  <c:v>0.190025687935148</c:v>
                </c:pt>
                <c:pt idx="80">
                  <c:v>0.190130854773461</c:v>
                </c:pt>
                <c:pt idx="81">
                  <c:v>0.190567028258083</c:v>
                </c:pt>
                <c:pt idx="82">
                  <c:v>0.190396784014587</c:v>
                </c:pt>
                <c:pt idx="83">
                  <c:v>0.190034969166721</c:v>
                </c:pt>
                <c:pt idx="84">
                  <c:v>0.189034197434004</c:v>
                </c:pt>
                <c:pt idx="85">
                  <c:v>0.188780447814139</c:v>
                </c:pt>
                <c:pt idx="86">
                  <c:v>0.190235960160376</c:v>
                </c:pt>
                <c:pt idx="87">
                  <c:v>0.189773598932635</c:v>
                </c:pt>
                <c:pt idx="88">
                  <c:v>0.188423192114067</c:v>
                </c:pt>
                <c:pt idx="89">
                  <c:v>0.188817440307664</c:v>
                </c:pt>
                <c:pt idx="90">
                  <c:v>0.189409527168262</c:v>
                </c:pt>
                <c:pt idx="91">
                  <c:v>0.189110685608111</c:v>
                </c:pt>
                <c:pt idx="92">
                  <c:v>0.187961485720506</c:v>
                </c:pt>
                <c:pt idx="93">
                  <c:v>0.188608986392127</c:v>
                </c:pt>
                <c:pt idx="94">
                  <c:v>0.188856034330719</c:v>
                </c:pt>
                <c:pt idx="95">
                  <c:v>0.188145888924361</c:v>
                </c:pt>
                <c:pt idx="96">
                  <c:v>0.189069707609766</c:v>
                </c:pt>
                <c:pt idx="97">
                  <c:v>0.189309367980073</c:v>
                </c:pt>
                <c:pt idx="98">
                  <c:v>0.188426458383841</c:v>
                </c:pt>
                <c:pt idx="99">
                  <c:v>0.187742965210052</c:v>
                </c:pt>
                <c:pt idx="100">
                  <c:v>0.188137146755343</c:v>
                </c:pt>
                <c:pt idx="101">
                  <c:v>0.189488551571374</c:v>
                </c:pt>
                <c:pt idx="102">
                  <c:v>0.189438220700861</c:v>
                </c:pt>
                <c:pt idx="103">
                  <c:v>0.188714543603989</c:v>
                </c:pt>
                <c:pt idx="104">
                  <c:v>0.189035607282497</c:v>
                </c:pt>
                <c:pt idx="105">
                  <c:v>0.188518893236913</c:v>
                </c:pt>
                <c:pt idx="106">
                  <c:v>0.188505674945683</c:v>
                </c:pt>
                <c:pt idx="107">
                  <c:v>0.189226152810278</c:v>
                </c:pt>
                <c:pt idx="108">
                  <c:v>0.188542699232046</c:v>
                </c:pt>
                <c:pt idx="109">
                  <c:v>0.187878229921221</c:v>
                </c:pt>
                <c:pt idx="110">
                  <c:v>0.189074419960692</c:v>
                </c:pt>
                <c:pt idx="111">
                  <c:v>0.189355038684768</c:v>
                </c:pt>
                <c:pt idx="112">
                  <c:v>0.18881719918821</c:v>
                </c:pt>
                <c:pt idx="113">
                  <c:v>0.189789551730827</c:v>
                </c:pt>
                <c:pt idx="114">
                  <c:v>0.189032731729935</c:v>
                </c:pt>
                <c:pt idx="115">
                  <c:v>0.188295665750691</c:v>
                </c:pt>
                <c:pt idx="116">
                  <c:v>0.190315147763952</c:v>
                </c:pt>
                <c:pt idx="117">
                  <c:v>0.189458105912683</c:v>
                </c:pt>
                <c:pt idx="118">
                  <c:v>0.188118049722243</c:v>
                </c:pt>
                <c:pt idx="119">
                  <c:v>0.190141655879596</c:v>
                </c:pt>
                <c:pt idx="120">
                  <c:v>0.190122886805238</c:v>
                </c:pt>
                <c:pt idx="121">
                  <c:v>0.188175528437537</c:v>
                </c:pt>
                <c:pt idx="122">
                  <c:v>0.189117017700721</c:v>
                </c:pt>
                <c:pt idx="123">
                  <c:v>0.190718853477135</c:v>
                </c:pt>
                <c:pt idx="124">
                  <c:v>0.19071502653665</c:v>
                </c:pt>
                <c:pt idx="125">
                  <c:v>0.189431087912127</c:v>
                </c:pt>
                <c:pt idx="126">
                  <c:v>0.188810851333014</c:v>
                </c:pt>
                <c:pt idx="127">
                  <c:v>0.190214516864841</c:v>
                </c:pt>
                <c:pt idx="128">
                  <c:v>0.191052431340498</c:v>
                </c:pt>
                <c:pt idx="129">
                  <c:v>0.19128686833347</c:v>
                </c:pt>
                <c:pt idx="130">
                  <c:v>0.191342768289412</c:v>
                </c:pt>
                <c:pt idx="131">
                  <c:v>0.190174280084473</c:v>
                </c:pt>
                <c:pt idx="132">
                  <c:v>0.189520692203228</c:v>
                </c:pt>
                <c:pt idx="133">
                  <c:v>0.190115887404485</c:v>
                </c:pt>
                <c:pt idx="134">
                  <c:v>0.191167689610821</c:v>
                </c:pt>
                <c:pt idx="135">
                  <c:v>0.191701681739424</c:v>
                </c:pt>
                <c:pt idx="136">
                  <c:v>0.191337140294614</c:v>
                </c:pt>
                <c:pt idx="137">
                  <c:v>0.191720444760286</c:v>
                </c:pt>
                <c:pt idx="138">
                  <c:v>0.191793402253882</c:v>
                </c:pt>
                <c:pt idx="139">
                  <c:v>0.190997219037033</c:v>
                </c:pt>
                <c:pt idx="140">
                  <c:v>0.191259050363736</c:v>
                </c:pt>
                <c:pt idx="141">
                  <c:v>0.192011824163981</c:v>
                </c:pt>
                <c:pt idx="142">
                  <c:v>0.192080813714972</c:v>
                </c:pt>
                <c:pt idx="143">
                  <c:v>0.191820598452341</c:v>
                </c:pt>
                <c:pt idx="144">
                  <c:v>0.192084514146745</c:v>
                </c:pt>
                <c:pt idx="145">
                  <c:v>0.191910258878149</c:v>
                </c:pt>
                <c:pt idx="146">
                  <c:v>0.191956937073755</c:v>
                </c:pt>
                <c:pt idx="147">
                  <c:v>0.192259068574054</c:v>
                </c:pt>
                <c:pt idx="148">
                  <c:v>0.193705293305706</c:v>
                </c:pt>
                <c:pt idx="149">
                  <c:v>0.19278621456352</c:v>
                </c:pt>
                <c:pt idx="150">
                  <c:v>0.190527298052537</c:v>
                </c:pt>
                <c:pt idx="151">
                  <c:v>0.191853756897671</c:v>
                </c:pt>
                <c:pt idx="152">
                  <c:v>0.193543944273164</c:v>
                </c:pt>
                <c:pt idx="153">
                  <c:v>0.192837023219192</c:v>
                </c:pt>
                <c:pt idx="154">
                  <c:v>0.190852570160465</c:v>
                </c:pt>
                <c:pt idx="155">
                  <c:v>0.193741853209577</c:v>
                </c:pt>
                <c:pt idx="156">
                  <c:v>0.195553876598662</c:v>
                </c:pt>
                <c:pt idx="157">
                  <c:v>0.192696575024812</c:v>
                </c:pt>
                <c:pt idx="158">
                  <c:v>0.191326781902019</c:v>
                </c:pt>
                <c:pt idx="159">
                  <c:v>0.192698837472135</c:v>
                </c:pt>
                <c:pt idx="160">
                  <c:v>0.19323882044388</c:v>
                </c:pt>
                <c:pt idx="161">
                  <c:v>0.192337507532956</c:v>
                </c:pt>
                <c:pt idx="162">
                  <c:v>0.194418832727054</c:v>
                </c:pt>
                <c:pt idx="163">
                  <c:v>0.194380026132213</c:v>
                </c:pt>
                <c:pt idx="164">
                  <c:v>0.192829656822133</c:v>
                </c:pt>
                <c:pt idx="165">
                  <c:v>0.19389999533877</c:v>
                </c:pt>
                <c:pt idx="166">
                  <c:v>0.193786894022489</c:v>
                </c:pt>
                <c:pt idx="167">
                  <c:v>0.195442391697917</c:v>
                </c:pt>
                <c:pt idx="168">
                  <c:v>0.19713038389035</c:v>
                </c:pt>
                <c:pt idx="169">
                  <c:v>0.194900743659505</c:v>
                </c:pt>
                <c:pt idx="170">
                  <c:v>0.19378148878379</c:v>
                </c:pt>
                <c:pt idx="171">
                  <c:v>0.194821868200827</c:v>
                </c:pt>
                <c:pt idx="172">
                  <c:v>0.194500017124637</c:v>
                </c:pt>
                <c:pt idx="173">
                  <c:v>0.195367957513768</c:v>
                </c:pt>
                <c:pt idx="174">
                  <c:v>0.196248947487879</c:v>
                </c:pt>
                <c:pt idx="175">
                  <c:v>0.195550553616545</c:v>
                </c:pt>
                <c:pt idx="176">
                  <c:v>0.194980590696258</c:v>
                </c:pt>
                <c:pt idx="177">
                  <c:v>0.194683678346277</c:v>
                </c:pt>
                <c:pt idx="178">
                  <c:v>0.195355107627265</c:v>
                </c:pt>
                <c:pt idx="179">
                  <c:v>0.196536626253214</c:v>
                </c:pt>
                <c:pt idx="180">
                  <c:v>0.195912741260563</c:v>
                </c:pt>
                <c:pt idx="181">
                  <c:v>0.195908675420863</c:v>
                </c:pt>
                <c:pt idx="182">
                  <c:v>0.197223154354983</c:v>
                </c:pt>
                <c:pt idx="183">
                  <c:v>0.196719727468472</c:v>
                </c:pt>
                <c:pt idx="184">
                  <c:v>0.196502619193123</c:v>
                </c:pt>
                <c:pt idx="185">
                  <c:v>0.1968018160216</c:v>
                </c:pt>
                <c:pt idx="186">
                  <c:v>0.197437621309834</c:v>
                </c:pt>
                <c:pt idx="187">
                  <c:v>0.197213628473685</c:v>
                </c:pt>
                <c:pt idx="188">
                  <c:v>0.1964423787579</c:v>
                </c:pt>
                <c:pt idx="189">
                  <c:v>0.198589706124954</c:v>
                </c:pt>
                <c:pt idx="190">
                  <c:v>0.198166753314797</c:v>
                </c:pt>
                <c:pt idx="191">
                  <c:v>0.197696971818669</c:v>
                </c:pt>
                <c:pt idx="192">
                  <c:v>0.199519333202795</c:v>
                </c:pt>
                <c:pt idx="193">
                  <c:v>0.199049656786772</c:v>
                </c:pt>
                <c:pt idx="194">
                  <c:v>0.197833238584253</c:v>
                </c:pt>
                <c:pt idx="195">
                  <c:v>0.199281794118059</c:v>
                </c:pt>
                <c:pt idx="196">
                  <c:v>0.200044511685199</c:v>
                </c:pt>
                <c:pt idx="197">
                  <c:v>0.198415994206939</c:v>
                </c:pt>
                <c:pt idx="198">
                  <c:v>0.198029924237534</c:v>
                </c:pt>
                <c:pt idx="199">
                  <c:v>0.200022931983814</c:v>
                </c:pt>
                <c:pt idx="200">
                  <c:v>0.201871254807002</c:v>
                </c:pt>
                <c:pt idx="201">
                  <c:v>0.201484290773053</c:v>
                </c:pt>
                <c:pt idx="202">
                  <c:v>0.20145875330011</c:v>
                </c:pt>
                <c:pt idx="203">
                  <c:v>0.201417719874778</c:v>
                </c:pt>
                <c:pt idx="204">
                  <c:v>0.200221039190881</c:v>
                </c:pt>
                <c:pt idx="205">
                  <c:v>0.199939988744927</c:v>
                </c:pt>
                <c:pt idx="206">
                  <c:v>0.20157882034443</c:v>
                </c:pt>
                <c:pt idx="207">
                  <c:v>0.202073929725168</c:v>
                </c:pt>
                <c:pt idx="208">
                  <c:v>0.201980393772278</c:v>
                </c:pt>
                <c:pt idx="209">
                  <c:v>0.201873616382508</c:v>
                </c:pt>
                <c:pt idx="210">
                  <c:v>0.202921686160875</c:v>
                </c:pt>
                <c:pt idx="211">
                  <c:v>0.20359916664587</c:v>
                </c:pt>
                <c:pt idx="212">
                  <c:v>0.202264755372024</c:v>
                </c:pt>
                <c:pt idx="213">
                  <c:v>0.20230242463455</c:v>
                </c:pt>
                <c:pt idx="214">
                  <c:v>0.202943421086181</c:v>
                </c:pt>
                <c:pt idx="215">
                  <c:v>0.20318756470152</c:v>
                </c:pt>
                <c:pt idx="216">
                  <c:v>0.203210257598955</c:v>
                </c:pt>
                <c:pt idx="217">
                  <c:v>0.204848700827328</c:v>
                </c:pt>
                <c:pt idx="218">
                  <c:v>0.204460314619961</c:v>
                </c:pt>
                <c:pt idx="219">
                  <c:v>0.202149837889212</c:v>
                </c:pt>
                <c:pt idx="220">
                  <c:v>0.203997356985884</c:v>
                </c:pt>
                <c:pt idx="221">
                  <c:v>0.20524523157056</c:v>
                </c:pt>
                <c:pt idx="222">
                  <c:v>0.205022950678433</c:v>
                </c:pt>
                <c:pt idx="223">
                  <c:v>0.205201094474611</c:v>
                </c:pt>
                <c:pt idx="224">
                  <c:v>0.205341006280594</c:v>
                </c:pt>
                <c:pt idx="225">
                  <c:v>0.204200749155652</c:v>
                </c:pt>
                <c:pt idx="226">
                  <c:v>0.203887396272187</c:v>
                </c:pt>
                <c:pt idx="227">
                  <c:v>0.205325466816728</c:v>
                </c:pt>
                <c:pt idx="228">
                  <c:v>0.205450447018739</c:v>
                </c:pt>
                <c:pt idx="229">
                  <c:v>0.203603150562081</c:v>
                </c:pt>
                <c:pt idx="230">
                  <c:v>0.204123882765229</c:v>
                </c:pt>
                <c:pt idx="231">
                  <c:v>0.205752923602328</c:v>
                </c:pt>
                <c:pt idx="232">
                  <c:v>0.205836206676474</c:v>
                </c:pt>
                <c:pt idx="233">
                  <c:v>0.207280114435363</c:v>
                </c:pt>
                <c:pt idx="234">
                  <c:v>0.206684240999777</c:v>
                </c:pt>
                <c:pt idx="235">
                  <c:v>0.20559714819678</c:v>
                </c:pt>
                <c:pt idx="236">
                  <c:v>0.205681256434289</c:v>
                </c:pt>
                <c:pt idx="237">
                  <c:v>0.207110832886787</c:v>
                </c:pt>
                <c:pt idx="238">
                  <c:v>0.207822218421481</c:v>
                </c:pt>
                <c:pt idx="239">
                  <c:v>0.203863932385637</c:v>
                </c:pt>
                <c:pt idx="240">
                  <c:v>0.204301262589148</c:v>
                </c:pt>
                <c:pt idx="241">
                  <c:v>0.209526550708654</c:v>
                </c:pt>
                <c:pt idx="242">
                  <c:v>0.208129828299521</c:v>
                </c:pt>
                <c:pt idx="243">
                  <c:v>0.206239027294958</c:v>
                </c:pt>
                <c:pt idx="244">
                  <c:v>0.207183746381933</c:v>
                </c:pt>
                <c:pt idx="245">
                  <c:v>0.208561986197178</c:v>
                </c:pt>
                <c:pt idx="246">
                  <c:v>0.208301425447929</c:v>
                </c:pt>
                <c:pt idx="247">
                  <c:v>0.208252214600661</c:v>
                </c:pt>
                <c:pt idx="248">
                  <c:v>0.206482098438434</c:v>
                </c:pt>
                <c:pt idx="249">
                  <c:v>0.205884333356967</c:v>
                </c:pt>
                <c:pt idx="250">
                  <c:v>0.207611557903572</c:v>
                </c:pt>
                <c:pt idx="251">
                  <c:v>0.208775562151274</c:v>
                </c:pt>
                <c:pt idx="252">
                  <c:v>0.208394926468172</c:v>
                </c:pt>
                <c:pt idx="253">
                  <c:v>0.208024063092021</c:v>
                </c:pt>
                <c:pt idx="254">
                  <c:v>0.209970386296568</c:v>
                </c:pt>
                <c:pt idx="255">
                  <c:v>0.208577522439083</c:v>
                </c:pt>
                <c:pt idx="256">
                  <c:v>0.20741001397022</c:v>
                </c:pt>
                <c:pt idx="257">
                  <c:v>0.207841299964559</c:v>
                </c:pt>
                <c:pt idx="258">
                  <c:v>0.208736692330953</c:v>
                </c:pt>
                <c:pt idx="259">
                  <c:v>0.209036882540007</c:v>
                </c:pt>
                <c:pt idx="260">
                  <c:v>0.208873048683591</c:v>
                </c:pt>
                <c:pt idx="261">
                  <c:v>0.209755964477293</c:v>
                </c:pt>
                <c:pt idx="262">
                  <c:v>0.210921694705614</c:v>
                </c:pt>
                <c:pt idx="263">
                  <c:v>0.208862617071211</c:v>
                </c:pt>
                <c:pt idx="264">
                  <c:v>0.206558622739752</c:v>
                </c:pt>
                <c:pt idx="265">
                  <c:v>0.208215231453545</c:v>
                </c:pt>
                <c:pt idx="266">
                  <c:v>0.210370708838616</c:v>
                </c:pt>
                <c:pt idx="267">
                  <c:v>0.209872106386461</c:v>
                </c:pt>
                <c:pt idx="268">
                  <c:v>0.210181625382923</c:v>
                </c:pt>
                <c:pt idx="269">
                  <c:v>0.211049921104806</c:v>
                </c:pt>
                <c:pt idx="270">
                  <c:v>0.210243368325939</c:v>
                </c:pt>
                <c:pt idx="271">
                  <c:v>0.208653892880842</c:v>
                </c:pt>
                <c:pt idx="272">
                  <c:v>0.211177682901841</c:v>
                </c:pt>
                <c:pt idx="273">
                  <c:v>0.210831509897787</c:v>
                </c:pt>
                <c:pt idx="274">
                  <c:v>0.206617794062114</c:v>
                </c:pt>
                <c:pt idx="275">
                  <c:v>0.207989620566126</c:v>
                </c:pt>
                <c:pt idx="276">
                  <c:v>0.211598674268861</c:v>
                </c:pt>
                <c:pt idx="277">
                  <c:v>0.209842855819155</c:v>
                </c:pt>
                <c:pt idx="278">
                  <c:v>0.209479141667685</c:v>
                </c:pt>
                <c:pt idx="279">
                  <c:v>0.211772760096412</c:v>
                </c:pt>
                <c:pt idx="280">
                  <c:v>0.211127797592651</c:v>
                </c:pt>
                <c:pt idx="281">
                  <c:v>0.211161145483768</c:v>
                </c:pt>
                <c:pt idx="282">
                  <c:v>0.209702679849154</c:v>
                </c:pt>
                <c:pt idx="283">
                  <c:v>0.210094604173275</c:v>
                </c:pt>
                <c:pt idx="284">
                  <c:v>0.211698884233543</c:v>
                </c:pt>
                <c:pt idx="285">
                  <c:v>0.21049829178917</c:v>
                </c:pt>
                <c:pt idx="286">
                  <c:v>0.210983875900912</c:v>
                </c:pt>
                <c:pt idx="287">
                  <c:v>0.207096891880999</c:v>
                </c:pt>
                <c:pt idx="288">
                  <c:v>0.209770812418033</c:v>
                </c:pt>
                <c:pt idx="289">
                  <c:v>0.214289114258492</c:v>
                </c:pt>
                <c:pt idx="290">
                  <c:v>0.21125242714051</c:v>
                </c:pt>
                <c:pt idx="291">
                  <c:v>0.210789249826191</c:v>
                </c:pt>
                <c:pt idx="292">
                  <c:v>0.20841893237762</c:v>
                </c:pt>
                <c:pt idx="293">
                  <c:v>0.208211007427211</c:v>
                </c:pt>
                <c:pt idx="294">
                  <c:v>0.212434030625927</c:v>
                </c:pt>
                <c:pt idx="295">
                  <c:v>0.213664005344358</c:v>
                </c:pt>
                <c:pt idx="296">
                  <c:v>0.2102840649024</c:v>
                </c:pt>
                <c:pt idx="297">
                  <c:v>0.211220025256403</c:v>
                </c:pt>
                <c:pt idx="298">
                  <c:v>0.211011864069643</c:v>
                </c:pt>
                <c:pt idx="299">
                  <c:v>0.211094319844507</c:v>
                </c:pt>
                <c:pt idx="300">
                  <c:v>0.213153476736141</c:v>
                </c:pt>
                <c:pt idx="301">
                  <c:v>0.209971879692803</c:v>
                </c:pt>
                <c:pt idx="302">
                  <c:v>0.207847896730144</c:v>
                </c:pt>
                <c:pt idx="303">
                  <c:v>0.210866896879611</c:v>
                </c:pt>
                <c:pt idx="304">
                  <c:v>0.215462157036966</c:v>
                </c:pt>
                <c:pt idx="305">
                  <c:v>0.212221429218945</c:v>
                </c:pt>
                <c:pt idx="306">
                  <c:v>0.208212325998037</c:v>
                </c:pt>
                <c:pt idx="307">
                  <c:v>0.211608135995549</c:v>
                </c:pt>
                <c:pt idx="308">
                  <c:v>0.211651757083371</c:v>
                </c:pt>
                <c:pt idx="309">
                  <c:v>0.213519021249568</c:v>
                </c:pt>
                <c:pt idx="310">
                  <c:v>0.212893596577778</c:v>
                </c:pt>
                <c:pt idx="311">
                  <c:v>0.208613181472227</c:v>
                </c:pt>
                <c:pt idx="312">
                  <c:v>0.209282307370777</c:v>
                </c:pt>
                <c:pt idx="313">
                  <c:v>0.213437645026112</c:v>
                </c:pt>
                <c:pt idx="314">
                  <c:v>0.212764023019408</c:v>
                </c:pt>
                <c:pt idx="315">
                  <c:v>0.209923223587144</c:v>
                </c:pt>
                <c:pt idx="316">
                  <c:v>0.210753115958563</c:v>
                </c:pt>
                <c:pt idx="317">
                  <c:v>0.210357211869716</c:v>
                </c:pt>
                <c:pt idx="318">
                  <c:v>0.211574856144898</c:v>
                </c:pt>
                <c:pt idx="319">
                  <c:v>0.211173434122756</c:v>
                </c:pt>
                <c:pt idx="320">
                  <c:v>0.212549822165932</c:v>
                </c:pt>
                <c:pt idx="321">
                  <c:v>0.212148430819051</c:v>
                </c:pt>
                <c:pt idx="322">
                  <c:v>0.21206956103497</c:v>
                </c:pt>
                <c:pt idx="323">
                  <c:v>0.214371289918922</c:v>
                </c:pt>
                <c:pt idx="324">
                  <c:v>0.208441793373977</c:v>
                </c:pt>
                <c:pt idx="325">
                  <c:v>0.208860195662003</c:v>
                </c:pt>
                <c:pt idx="326">
                  <c:v>0.212470558549393</c:v>
                </c:pt>
                <c:pt idx="327">
                  <c:v>0.211617815196169</c:v>
                </c:pt>
                <c:pt idx="328">
                  <c:v>0.211136349173379</c:v>
                </c:pt>
                <c:pt idx="329">
                  <c:v>0.211755210858594</c:v>
                </c:pt>
                <c:pt idx="330">
                  <c:v>0.211820383664967</c:v>
                </c:pt>
                <c:pt idx="331">
                  <c:v>0.2101614196809</c:v>
                </c:pt>
                <c:pt idx="332">
                  <c:v>0.210586800975411</c:v>
                </c:pt>
                <c:pt idx="333">
                  <c:v>0.212144407745739</c:v>
                </c:pt>
                <c:pt idx="334">
                  <c:v>0.215081770198254</c:v>
                </c:pt>
                <c:pt idx="335">
                  <c:v>0.215156619284481</c:v>
                </c:pt>
                <c:pt idx="336">
                  <c:v>0.208791763203833</c:v>
                </c:pt>
                <c:pt idx="337">
                  <c:v>0.209146905124799</c:v>
                </c:pt>
                <c:pt idx="338">
                  <c:v>0.212887081243454</c:v>
                </c:pt>
                <c:pt idx="339">
                  <c:v>0.211711556515617</c:v>
                </c:pt>
                <c:pt idx="340">
                  <c:v>0.212702942621056</c:v>
                </c:pt>
                <c:pt idx="341">
                  <c:v>0.210514415389979</c:v>
                </c:pt>
                <c:pt idx="342">
                  <c:v>0.209877006881991</c:v>
                </c:pt>
                <c:pt idx="343">
                  <c:v>0.212857524106054</c:v>
                </c:pt>
                <c:pt idx="344">
                  <c:v>0.209220344969588</c:v>
                </c:pt>
                <c:pt idx="345">
                  <c:v>0.210559261554923</c:v>
                </c:pt>
                <c:pt idx="346">
                  <c:v>0.212565853590907</c:v>
                </c:pt>
                <c:pt idx="347">
                  <c:v>0.208015773445631</c:v>
                </c:pt>
                <c:pt idx="348">
                  <c:v>0.212650415012518</c:v>
                </c:pt>
                <c:pt idx="349">
                  <c:v>0.216328316067537</c:v>
                </c:pt>
                <c:pt idx="350">
                  <c:v>0.211942644748204</c:v>
                </c:pt>
                <c:pt idx="351">
                  <c:v>0.209980474725497</c:v>
                </c:pt>
                <c:pt idx="352">
                  <c:v>0.212610100017415</c:v>
                </c:pt>
                <c:pt idx="353">
                  <c:v>0.212747046356596</c:v>
                </c:pt>
                <c:pt idx="354">
                  <c:v>0.210137903676514</c:v>
                </c:pt>
                <c:pt idx="355">
                  <c:v>0.208112140839241</c:v>
                </c:pt>
                <c:pt idx="356">
                  <c:v>0.210934932891335</c:v>
                </c:pt>
                <c:pt idx="357">
                  <c:v>0.212328340922012</c:v>
                </c:pt>
                <c:pt idx="358">
                  <c:v>0.213080596956487</c:v>
                </c:pt>
                <c:pt idx="359">
                  <c:v>0.214492686844531</c:v>
                </c:pt>
                <c:pt idx="360">
                  <c:v>0.210456495973218</c:v>
                </c:pt>
                <c:pt idx="361">
                  <c:v>0.212691130290642</c:v>
                </c:pt>
                <c:pt idx="362">
                  <c:v>0.212794357609823</c:v>
                </c:pt>
                <c:pt idx="363">
                  <c:v>0.211969926621017</c:v>
                </c:pt>
                <c:pt idx="364">
                  <c:v>0.212935092295609</c:v>
                </c:pt>
                <c:pt idx="365">
                  <c:v>0.211213149172595</c:v>
                </c:pt>
                <c:pt idx="366">
                  <c:v>0.207699336333758</c:v>
                </c:pt>
                <c:pt idx="367">
                  <c:v>0.20992539275698</c:v>
                </c:pt>
                <c:pt idx="368">
                  <c:v>0.217421547414539</c:v>
                </c:pt>
                <c:pt idx="369">
                  <c:v>0.215705220943254</c:v>
                </c:pt>
                <c:pt idx="370">
                  <c:v>0.207341294043599</c:v>
                </c:pt>
                <c:pt idx="371">
                  <c:v>0.209575916913683</c:v>
                </c:pt>
                <c:pt idx="372">
                  <c:v>0.213273268673587</c:v>
                </c:pt>
                <c:pt idx="373">
                  <c:v>0.209598744297947</c:v>
                </c:pt>
                <c:pt idx="374">
                  <c:v>0.210976922891069</c:v>
                </c:pt>
                <c:pt idx="375">
                  <c:v>0.20938424990153</c:v>
                </c:pt>
                <c:pt idx="376">
                  <c:v>0.212145581555973</c:v>
                </c:pt>
                <c:pt idx="377">
                  <c:v>0.212356388195339</c:v>
                </c:pt>
                <c:pt idx="378">
                  <c:v>0.210917608210049</c:v>
                </c:pt>
                <c:pt idx="379">
                  <c:v>0.210428878891727</c:v>
                </c:pt>
                <c:pt idx="380">
                  <c:v>0.211797023187006</c:v>
                </c:pt>
                <c:pt idx="381">
                  <c:v>0.211309026552014</c:v>
                </c:pt>
                <c:pt idx="382">
                  <c:v>0.209332028170471</c:v>
                </c:pt>
                <c:pt idx="383">
                  <c:v>0.213881766167199</c:v>
                </c:pt>
                <c:pt idx="384">
                  <c:v>0.213858400734794</c:v>
                </c:pt>
                <c:pt idx="385">
                  <c:v>0.207721352646241</c:v>
                </c:pt>
                <c:pt idx="386">
                  <c:v>0.211008579973897</c:v>
                </c:pt>
                <c:pt idx="387">
                  <c:v>0.212436016811962</c:v>
                </c:pt>
                <c:pt idx="388">
                  <c:v>0.207435986754528</c:v>
                </c:pt>
                <c:pt idx="389">
                  <c:v>0.211072464813405</c:v>
                </c:pt>
                <c:pt idx="390">
                  <c:v>0.212475631415162</c:v>
                </c:pt>
                <c:pt idx="391">
                  <c:v>0.21159692376171</c:v>
                </c:pt>
                <c:pt idx="392">
                  <c:v>0.209004465470135</c:v>
                </c:pt>
                <c:pt idx="393">
                  <c:v>0.20736958130104</c:v>
                </c:pt>
                <c:pt idx="394">
                  <c:v>0.208737637041432</c:v>
                </c:pt>
                <c:pt idx="395">
                  <c:v>0.212645554832142</c:v>
                </c:pt>
                <c:pt idx="396">
                  <c:v>0.215898332526896</c:v>
                </c:pt>
                <c:pt idx="397">
                  <c:v>0.212760772459575</c:v>
                </c:pt>
                <c:pt idx="398">
                  <c:v>0.208221075839886</c:v>
                </c:pt>
                <c:pt idx="399">
                  <c:v>0.207539119463637</c:v>
                </c:pt>
                <c:pt idx="400">
                  <c:v>0.20633441613455</c:v>
                </c:pt>
                <c:pt idx="401">
                  <c:v>0.209763014755198</c:v>
                </c:pt>
                <c:pt idx="402">
                  <c:v>0.210136993283304</c:v>
                </c:pt>
                <c:pt idx="403">
                  <c:v>0.20681359149578</c:v>
                </c:pt>
                <c:pt idx="404">
                  <c:v>0.209763166308879</c:v>
                </c:pt>
                <c:pt idx="405">
                  <c:v>0.214324479011337</c:v>
                </c:pt>
                <c:pt idx="406">
                  <c:v>0.21577231290216</c:v>
                </c:pt>
                <c:pt idx="407">
                  <c:v>0.209777923101529</c:v>
                </c:pt>
                <c:pt idx="408">
                  <c:v>0.209025446290501</c:v>
                </c:pt>
                <c:pt idx="409">
                  <c:v>0.206685515802613</c:v>
                </c:pt>
                <c:pt idx="410">
                  <c:v>0.216099521308444</c:v>
                </c:pt>
                <c:pt idx="411">
                  <c:v>0.208979863750213</c:v>
                </c:pt>
                <c:pt idx="412">
                  <c:v>0.20106855842405</c:v>
                </c:pt>
                <c:pt idx="413">
                  <c:v>0.213890643929876</c:v>
                </c:pt>
                <c:pt idx="414">
                  <c:v>0.212040521682279</c:v>
                </c:pt>
                <c:pt idx="415">
                  <c:v>0.211271352128319</c:v>
                </c:pt>
                <c:pt idx="416">
                  <c:v>0.209379068258992</c:v>
                </c:pt>
                <c:pt idx="417">
                  <c:v>0.20671513099913</c:v>
                </c:pt>
                <c:pt idx="418">
                  <c:v>0.206982110241998</c:v>
                </c:pt>
                <c:pt idx="419">
                  <c:v>0.213033631368164</c:v>
                </c:pt>
                <c:pt idx="420">
                  <c:v>0.211686648719637</c:v>
                </c:pt>
                <c:pt idx="421">
                  <c:v>0.208594782566562</c:v>
                </c:pt>
                <c:pt idx="422">
                  <c:v>0.21170031858169</c:v>
                </c:pt>
                <c:pt idx="423">
                  <c:v>0.214267821680738</c:v>
                </c:pt>
                <c:pt idx="424">
                  <c:v>0.209269884735728</c:v>
                </c:pt>
                <c:pt idx="425">
                  <c:v>0.202093236374643</c:v>
                </c:pt>
                <c:pt idx="426">
                  <c:v>0.205357896956037</c:v>
                </c:pt>
                <c:pt idx="427">
                  <c:v>0.209636225392133</c:v>
                </c:pt>
                <c:pt idx="428">
                  <c:v>0.212791353635766</c:v>
                </c:pt>
                <c:pt idx="429">
                  <c:v>0.206699995215496</c:v>
                </c:pt>
                <c:pt idx="430">
                  <c:v>0.205731263910107</c:v>
                </c:pt>
                <c:pt idx="431">
                  <c:v>0.211835595166291</c:v>
                </c:pt>
                <c:pt idx="432">
                  <c:v>0.209156435510066</c:v>
                </c:pt>
                <c:pt idx="433">
                  <c:v>0.210574385947542</c:v>
                </c:pt>
                <c:pt idx="434">
                  <c:v>0.207677464118476</c:v>
                </c:pt>
                <c:pt idx="435">
                  <c:v>0.208875324492797</c:v>
                </c:pt>
                <c:pt idx="436">
                  <c:v>0.210519677769804</c:v>
                </c:pt>
                <c:pt idx="437">
                  <c:v>0.210336943218149</c:v>
                </c:pt>
                <c:pt idx="438">
                  <c:v>0.21359722619643</c:v>
                </c:pt>
                <c:pt idx="439">
                  <c:v>0.207202704841513</c:v>
                </c:pt>
                <c:pt idx="440">
                  <c:v>0.203140175997136</c:v>
                </c:pt>
                <c:pt idx="441">
                  <c:v>0.206162499477149</c:v>
                </c:pt>
                <c:pt idx="442">
                  <c:v>0.209412282646011</c:v>
                </c:pt>
                <c:pt idx="443">
                  <c:v>0.206754713115592</c:v>
                </c:pt>
                <c:pt idx="444">
                  <c:v>0.208156222902955</c:v>
                </c:pt>
                <c:pt idx="445">
                  <c:v>0.210646266372335</c:v>
                </c:pt>
                <c:pt idx="446">
                  <c:v>0.208985128433794</c:v>
                </c:pt>
                <c:pt idx="447">
                  <c:v>0.206885070984799</c:v>
                </c:pt>
                <c:pt idx="448">
                  <c:v>0.20560166410325</c:v>
                </c:pt>
                <c:pt idx="449">
                  <c:v>0.205770837509472</c:v>
                </c:pt>
                <c:pt idx="450">
                  <c:v>0.209264755611281</c:v>
                </c:pt>
                <c:pt idx="451">
                  <c:v>0.211365109181809</c:v>
                </c:pt>
                <c:pt idx="452">
                  <c:v>0.202462630102231</c:v>
                </c:pt>
                <c:pt idx="453">
                  <c:v>0.206387696348685</c:v>
                </c:pt>
                <c:pt idx="454">
                  <c:v>0.210606562976497</c:v>
                </c:pt>
                <c:pt idx="455">
                  <c:v>0.206714697765135</c:v>
                </c:pt>
                <c:pt idx="456">
                  <c:v>0.208799692916699</c:v>
                </c:pt>
                <c:pt idx="457">
                  <c:v>0.204621218545319</c:v>
                </c:pt>
                <c:pt idx="458">
                  <c:v>0.202124641415475</c:v>
                </c:pt>
                <c:pt idx="459">
                  <c:v>0.20288494119683</c:v>
                </c:pt>
                <c:pt idx="460">
                  <c:v>0.208218861972279</c:v>
                </c:pt>
                <c:pt idx="461">
                  <c:v>0.207726644712649</c:v>
                </c:pt>
                <c:pt idx="462">
                  <c:v>0.206317284729338</c:v>
                </c:pt>
                <c:pt idx="463">
                  <c:v>0.206459845424443</c:v>
                </c:pt>
                <c:pt idx="464">
                  <c:v>0.202756470624459</c:v>
                </c:pt>
                <c:pt idx="465">
                  <c:v>0.205518202396741</c:v>
                </c:pt>
                <c:pt idx="466">
                  <c:v>0.210309148775311</c:v>
                </c:pt>
                <c:pt idx="467">
                  <c:v>0.208442919391734</c:v>
                </c:pt>
                <c:pt idx="468">
                  <c:v>0.203810940161638</c:v>
                </c:pt>
                <c:pt idx="469">
                  <c:v>0.206412506427399</c:v>
                </c:pt>
                <c:pt idx="470">
                  <c:v>0.208355749237381</c:v>
                </c:pt>
                <c:pt idx="471">
                  <c:v>0.208662143618211</c:v>
                </c:pt>
                <c:pt idx="472">
                  <c:v>0.208273596423856</c:v>
                </c:pt>
                <c:pt idx="473">
                  <c:v>0.198057323645579</c:v>
                </c:pt>
                <c:pt idx="474">
                  <c:v>0.196658334282954</c:v>
                </c:pt>
                <c:pt idx="475">
                  <c:v>0.207086703708199</c:v>
                </c:pt>
                <c:pt idx="476">
                  <c:v>0.209754685766651</c:v>
                </c:pt>
                <c:pt idx="477">
                  <c:v>0.208463812901757</c:v>
                </c:pt>
                <c:pt idx="478">
                  <c:v>0.203827129322308</c:v>
                </c:pt>
                <c:pt idx="479">
                  <c:v>0.207380022075754</c:v>
                </c:pt>
                <c:pt idx="480">
                  <c:v>0.210289714024398</c:v>
                </c:pt>
                <c:pt idx="481">
                  <c:v>0.206116160466904</c:v>
                </c:pt>
                <c:pt idx="482">
                  <c:v>0.204027818583239</c:v>
                </c:pt>
                <c:pt idx="483">
                  <c:v>0.20386847854854</c:v>
                </c:pt>
                <c:pt idx="484">
                  <c:v>0.202467855607699</c:v>
                </c:pt>
                <c:pt idx="485">
                  <c:v>0.202665594331264</c:v>
                </c:pt>
                <c:pt idx="486">
                  <c:v>0.20412678174642</c:v>
                </c:pt>
                <c:pt idx="487">
                  <c:v>0.209936096770499</c:v>
                </c:pt>
                <c:pt idx="488">
                  <c:v>0.210017927488385</c:v>
                </c:pt>
                <c:pt idx="489">
                  <c:v>0.204215787341479</c:v>
                </c:pt>
                <c:pt idx="490">
                  <c:v>0.201111024215147</c:v>
                </c:pt>
                <c:pt idx="491">
                  <c:v>0.205487604207251</c:v>
                </c:pt>
                <c:pt idx="492">
                  <c:v>0.204246167881187</c:v>
                </c:pt>
                <c:pt idx="493">
                  <c:v>0.202732335931975</c:v>
                </c:pt>
                <c:pt idx="494">
                  <c:v>0.205716064150615</c:v>
                </c:pt>
                <c:pt idx="495">
                  <c:v>0.20346579805942</c:v>
                </c:pt>
                <c:pt idx="496">
                  <c:v>0.201214689134371</c:v>
                </c:pt>
                <c:pt idx="497">
                  <c:v>0.203413176540505</c:v>
                </c:pt>
                <c:pt idx="498">
                  <c:v>0.205675326539515</c:v>
                </c:pt>
                <c:pt idx="499">
                  <c:v>0.206402741692046</c:v>
                </c:pt>
                <c:pt idx="500">
                  <c:v>0.206414364556678</c:v>
                </c:pt>
                <c:pt idx="501">
                  <c:v>0.20181182886822</c:v>
                </c:pt>
                <c:pt idx="502">
                  <c:v>0.201766910329136</c:v>
                </c:pt>
                <c:pt idx="503">
                  <c:v>0.20784579619321</c:v>
                </c:pt>
                <c:pt idx="504">
                  <c:v>0.206897087718691</c:v>
                </c:pt>
                <c:pt idx="505">
                  <c:v>0.196040764505735</c:v>
                </c:pt>
                <c:pt idx="506">
                  <c:v>0.199213200822153</c:v>
                </c:pt>
                <c:pt idx="507">
                  <c:v>0.203038770886835</c:v>
                </c:pt>
                <c:pt idx="508">
                  <c:v>0.205312931905079</c:v>
                </c:pt>
                <c:pt idx="509">
                  <c:v>0.205280196916419</c:v>
                </c:pt>
                <c:pt idx="510">
                  <c:v>0.201281521605672</c:v>
                </c:pt>
                <c:pt idx="511">
                  <c:v>0.201799938469859</c:v>
                </c:pt>
                <c:pt idx="512">
                  <c:v>0.208047632178757</c:v>
                </c:pt>
                <c:pt idx="513">
                  <c:v>0.206632669925312</c:v>
                </c:pt>
                <c:pt idx="514">
                  <c:v>0.197776817458329</c:v>
                </c:pt>
                <c:pt idx="515">
                  <c:v>0.204052388087176</c:v>
                </c:pt>
                <c:pt idx="516">
                  <c:v>0.206407115850943</c:v>
                </c:pt>
                <c:pt idx="517">
                  <c:v>0.200678366414174</c:v>
                </c:pt>
                <c:pt idx="518">
                  <c:v>0.196520966492842</c:v>
                </c:pt>
                <c:pt idx="519">
                  <c:v>0.205289909033215</c:v>
                </c:pt>
                <c:pt idx="520">
                  <c:v>0.203618798395635</c:v>
                </c:pt>
                <c:pt idx="521">
                  <c:v>0.19938067344023</c:v>
                </c:pt>
                <c:pt idx="522">
                  <c:v>0.209746153250265</c:v>
                </c:pt>
                <c:pt idx="523">
                  <c:v>0.203105138607519</c:v>
                </c:pt>
                <c:pt idx="524">
                  <c:v>0.195722404491186</c:v>
                </c:pt>
                <c:pt idx="525">
                  <c:v>0.196196031106282</c:v>
                </c:pt>
                <c:pt idx="526">
                  <c:v>0.197692150719072</c:v>
                </c:pt>
                <c:pt idx="527">
                  <c:v>0.206891848306462</c:v>
                </c:pt>
                <c:pt idx="528">
                  <c:v>0.214991984320703</c:v>
                </c:pt>
                <c:pt idx="529">
                  <c:v>0.20402797772199</c:v>
                </c:pt>
                <c:pt idx="530">
                  <c:v>0.195619647449798</c:v>
                </c:pt>
                <c:pt idx="531">
                  <c:v>0.196280509204349</c:v>
                </c:pt>
                <c:pt idx="532">
                  <c:v>0.193358093849543</c:v>
                </c:pt>
                <c:pt idx="533">
                  <c:v>0.197395448033957</c:v>
                </c:pt>
                <c:pt idx="534">
                  <c:v>0.206809427541432</c:v>
                </c:pt>
                <c:pt idx="535">
                  <c:v>0.206693783165543</c:v>
                </c:pt>
                <c:pt idx="536">
                  <c:v>0.198800945377467</c:v>
                </c:pt>
                <c:pt idx="537">
                  <c:v>0.196869132970135</c:v>
                </c:pt>
                <c:pt idx="538">
                  <c:v>0.201000046659276</c:v>
                </c:pt>
                <c:pt idx="539">
                  <c:v>0.197346174627476</c:v>
                </c:pt>
                <c:pt idx="540">
                  <c:v>0.197987371413295</c:v>
                </c:pt>
                <c:pt idx="541">
                  <c:v>0.198673381474361</c:v>
                </c:pt>
                <c:pt idx="542">
                  <c:v>0.201768147784019</c:v>
                </c:pt>
                <c:pt idx="543">
                  <c:v>0.20424964722998</c:v>
                </c:pt>
                <c:pt idx="544">
                  <c:v>0.202470997417756</c:v>
                </c:pt>
                <c:pt idx="545">
                  <c:v>0.202292528390274</c:v>
                </c:pt>
                <c:pt idx="546">
                  <c:v>0.19833001598632</c:v>
                </c:pt>
                <c:pt idx="547">
                  <c:v>0.197213235489036</c:v>
                </c:pt>
                <c:pt idx="548">
                  <c:v>0.196253533769221</c:v>
                </c:pt>
                <c:pt idx="549">
                  <c:v>0.202300609218772</c:v>
                </c:pt>
                <c:pt idx="550">
                  <c:v>0.198494299704217</c:v>
                </c:pt>
                <c:pt idx="551">
                  <c:v>0.198222190398383</c:v>
                </c:pt>
                <c:pt idx="552">
                  <c:v>0.201635145075621</c:v>
                </c:pt>
                <c:pt idx="553">
                  <c:v>0.197743641258766</c:v>
                </c:pt>
                <c:pt idx="554">
                  <c:v>0.195660410574797</c:v>
                </c:pt>
                <c:pt idx="555">
                  <c:v>0.200876937222265</c:v>
                </c:pt>
                <c:pt idx="556">
                  <c:v>0.210589579046552</c:v>
                </c:pt>
                <c:pt idx="557">
                  <c:v>0.195647842738911</c:v>
                </c:pt>
                <c:pt idx="558">
                  <c:v>0.1834465977409</c:v>
                </c:pt>
                <c:pt idx="559">
                  <c:v>0.200749896234047</c:v>
                </c:pt>
                <c:pt idx="560">
                  <c:v>0.211727171160669</c:v>
                </c:pt>
                <c:pt idx="561">
                  <c:v>0.197490402652889</c:v>
                </c:pt>
                <c:pt idx="562">
                  <c:v>0.185895677348178</c:v>
                </c:pt>
                <c:pt idx="563">
                  <c:v>0.200411432377025</c:v>
                </c:pt>
                <c:pt idx="564">
                  <c:v>0.202072829121404</c:v>
                </c:pt>
                <c:pt idx="565">
                  <c:v>0.190572130940221</c:v>
                </c:pt>
                <c:pt idx="566">
                  <c:v>0.19878831033854</c:v>
                </c:pt>
                <c:pt idx="567">
                  <c:v>0.201375991019506</c:v>
                </c:pt>
                <c:pt idx="568">
                  <c:v>0.199161005087284</c:v>
                </c:pt>
                <c:pt idx="569">
                  <c:v>0.193100727382803</c:v>
                </c:pt>
                <c:pt idx="570">
                  <c:v>0.187734300609798</c:v>
                </c:pt>
                <c:pt idx="571">
                  <c:v>0.197985636197179</c:v>
                </c:pt>
                <c:pt idx="572">
                  <c:v>0.20466267074441</c:v>
                </c:pt>
                <c:pt idx="573">
                  <c:v>0.201459548183238</c:v>
                </c:pt>
                <c:pt idx="574">
                  <c:v>0.20212082487105</c:v>
                </c:pt>
                <c:pt idx="575">
                  <c:v>0.199866362478341</c:v>
                </c:pt>
                <c:pt idx="576">
                  <c:v>0.19362622228907</c:v>
                </c:pt>
                <c:pt idx="577">
                  <c:v>0.195227456044269</c:v>
                </c:pt>
                <c:pt idx="578">
                  <c:v>0.200808042737261</c:v>
                </c:pt>
                <c:pt idx="579">
                  <c:v>0.193541908026591</c:v>
                </c:pt>
                <c:pt idx="580">
                  <c:v>0.194123506777224</c:v>
                </c:pt>
                <c:pt idx="581">
                  <c:v>0.200771510364611</c:v>
                </c:pt>
                <c:pt idx="582">
                  <c:v>0.19139670565407</c:v>
                </c:pt>
                <c:pt idx="583">
                  <c:v>0.193992751099767</c:v>
                </c:pt>
                <c:pt idx="584">
                  <c:v>0.202511560063059</c:v>
                </c:pt>
                <c:pt idx="585">
                  <c:v>0.196111932852802</c:v>
                </c:pt>
                <c:pt idx="586">
                  <c:v>0.186750668945312</c:v>
                </c:pt>
                <c:pt idx="587">
                  <c:v>0.193423575255006</c:v>
                </c:pt>
                <c:pt idx="588">
                  <c:v>0.203254018746851</c:v>
                </c:pt>
                <c:pt idx="589">
                  <c:v>0.196759507772668</c:v>
                </c:pt>
                <c:pt idx="590">
                  <c:v>0.193253885747514</c:v>
                </c:pt>
                <c:pt idx="591">
                  <c:v>0.193696015569885</c:v>
                </c:pt>
                <c:pt idx="592">
                  <c:v>0.202563582334711</c:v>
                </c:pt>
                <c:pt idx="593">
                  <c:v>0.199311763808448</c:v>
                </c:pt>
                <c:pt idx="594">
                  <c:v>0.183246220252289</c:v>
                </c:pt>
                <c:pt idx="595">
                  <c:v>0.190058545478605</c:v>
                </c:pt>
                <c:pt idx="596">
                  <c:v>0.191713323673401</c:v>
                </c:pt>
                <c:pt idx="597">
                  <c:v>0.197548510869107</c:v>
                </c:pt>
                <c:pt idx="598">
                  <c:v>0.207512036332359</c:v>
                </c:pt>
                <c:pt idx="599">
                  <c:v>0.188127453777533</c:v>
                </c:pt>
                <c:pt idx="600">
                  <c:v>0.196245416847359</c:v>
                </c:pt>
                <c:pt idx="601">
                  <c:v>0.205471583979795</c:v>
                </c:pt>
                <c:pt idx="602">
                  <c:v>0.191145434645167</c:v>
                </c:pt>
                <c:pt idx="603">
                  <c:v>0.194960624450957</c:v>
                </c:pt>
                <c:pt idx="604">
                  <c:v>0.190202746246703</c:v>
                </c:pt>
                <c:pt idx="605">
                  <c:v>0.19292677377579</c:v>
                </c:pt>
                <c:pt idx="606">
                  <c:v>0.19247057520578</c:v>
                </c:pt>
                <c:pt idx="607">
                  <c:v>0.183281320484758</c:v>
                </c:pt>
                <c:pt idx="608">
                  <c:v>0.191434030453329</c:v>
                </c:pt>
                <c:pt idx="609">
                  <c:v>0.198599274552492</c:v>
                </c:pt>
                <c:pt idx="610">
                  <c:v>0.199228045376842</c:v>
                </c:pt>
                <c:pt idx="611">
                  <c:v>0.195481634209948</c:v>
                </c:pt>
                <c:pt idx="612">
                  <c:v>0.19259165001741</c:v>
                </c:pt>
                <c:pt idx="613">
                  <c:v>0.189887144755746</c:v>
                </c:pt>
                <c:pt idx="614">
                  <c:v>0.191732944055546</c:v>
                </c:pt>
                <c:pt idx="615">
                  <c:v>0.193279031291836</c:v>
                </c:pt>
                <c:pt idx="616">
                  <c:v>0.188112632256392</c:v>
                </c:pt>
                <c:pt idx="617">
                  <c:v>0.196683276442593</c:v>
                </c:pt>
                <c:pt idx="618">
                  <c:v>0.199753909689416</c:v>
                </c:pt>
                <c:pt idx="619">
                  <c:v>0.191373146949461</c:v>
                </c:pt>
                <c:pt idx="620">
                  <c:v>0.187429401934503</c:v>
                </c:pt>
                <c:pt idx="621">
                  <c:v>0.190256522506005</c:v>
                </c:pt>
                <c:pt idx="622">
                  <c:v>0.187259767368504</c:v>
                </c:pt>
                <c:pt idx="623">
                  <c:v>0.187803692676425</c:v>
                </c:pt>
                <c:pt idx="624">
                  <c:v>0.194274415368821</c:v>
                </c:pt>
                <c:pt idx="625">
                  <c:v>0.187998946525167</c:v>
                </c:pt>
                <c:pt idx="626">
                  <c:v>0.196589630501692</c:v>
                </c:pt>
                <c:pt idx="627">
                  <c:v>0.201866983483687</c:v>
                </c:pt>
                <c:pt idx="628">
                  <c:v>0.190912438179629</c:v>
                </c:pt>
                <c:pt idx="629">
                  <c:v>0.187832448875073</c:v>
                </c:pt>
                <c:pt idx="630">
                  <c:v>0.1930389960065</c:v>
                </c:pt>
                <c:pt idx="631">
                  <c:v>0.198505094366315</c:v>
                </c:pt>
                <c:pt idx="632">
                  <c:v>0.188582215910866</c:v>
                </c:pt>
                <c:pt idx="633">
                  <c:v>0.185598455807475</c:v>
                </c:pt>
                <c:pt idx="634">
                  <c:v>-0.270517237543703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511728"/>
        <c:axId val="1513194480"/>
      </c:scatterChart>
      <c:valAx>
        <c:axId val="15125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94480"/>
        <c:crosses val="autoZero"/>
        <c:crossBetween val="midCat"/>
      </c:valAx>
      <c:valAx>
        <c:axId val="15131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2pt'!$C$14:$C$638</c:f>
              <c:numCache>
                <c:formatCode>General</c:formatCode>
                <c:ptCount val="625"/>
                <c:pt idx="0">
                  <c:v>595.051</c:v>
                </c:pt>
                <c:pt idx="1">
                  <c:v>572.826</c:v>
                </c:pt>
                <c:pt idx="2">
                  <c:v>550.213</c:v>
                </c:pt>
                <c:pt idx="3">
                  <c:v>528.487</c:v>
                </c:pt>
                <c:pt idx="4">
                  <c:v>508.424</c:v>
                </c:pt>
                <c:pt idx="5">
                  <c:v>490.408</c:v>
                </c:pt>
                <c:pt idx="6">
                  <c:v>474.397</c:v>
                </c:pt>
                <c:pt idx="7">
                  <c:v>460.2</c:v>
                </c:pt>
                <c:pt idx="8">
                  <c:v>447.543</c:v>
                </c:pt>
                <c:pt idx="9">
                  <c:v>436.239</c:v>
                </c:pt>
                <c:pt idx="10">
                  <c:v>426.208</c:v>
                </c:pt>
                <c:pt idx="11">
                  <c:v>417.187</c:v>
                </c:pt>
                <c:pt idx="12">
                  <c:v>409.023</c:v>
                </c:pt>
                <c:pt idx="13">
                  <c:v>401.559</c:v>
                </c:pt>
                <c:pt idx="14">
                  <c:v>394.704</c:v>
                </c:pt>
                <c:pt idx="15">
                  <c:v>388.373</c:v>
                </c:pt>
                <c:pt idx="16">
                  <c:v>382.504</c:v>
                </c:pt>
                <c:pt idx="17">
                  <c:v>377.007</c:v>
                </c:pt>
                <c:pt idx="18">
                  <c:v>371.874</c:v>
                </c:pt>
                <c:pt idx="19">
                  <c:v>367.035</c:v>
                </c:pt>
                <c:pt idx="20">
                  <c:v>362.456</c:v>
                </c:pt>
                <c:pt idx="21">
                  <c:v>358.112</c:v>
                </c:pt>
                <c:pt idx="22">
                  <c:v>353.995</c:v>
                </c:pt>
                <c:pt idx="23">
                  <c:v>350.075</c:v>
                </c:pt>
                <c:pt idx="24">
                  <c:v>346.334</c:v>
                </c:pt>
                <c:pt idx="25">
                  <c:v>342.749</c:v>
                </c:pt>
                <c:pt idx="26">
                  <c:v>339.312</c:v>
                </c:pt>
                <c:pt idx="27">
                  <c:v>336.034</c:v>
                </c:pt>
                <c:pt idx="28">
                  <c:v>332.892</c:v>
                </c:pt>
                <c:pt idx="29">
                  <c:v>329.887</c:v>
                </c:pt>
                <c:pt idx="30">
                  <c:v>326.986</c:v>
                </c:pt>
                <c:pt idx="31">
                  <c:v>324.15</c:v>
                </c:pt>
                <c:pt idx="32">
                  <c:v>321.389</c:v>
                </c:pt>
                <c:pt idx="33">
                  <c:v>318.72</c:v>
                </c:pt>
                <c:pt idx="34">
                  <c:v>316.119</c:v>
                </c:pt>
                <c:pt idx="35">
                  <c:v>313.602</c:v>
                </c:pt>
                <c:pt idx="36">
                  <c:v>311.16</c:v>
                </c:pt>
                <c:pt idx="37">
                  <c:v>308.777</c:v>
                </c:pt>
                <c:pt idx="38">
                  <c:v>306.453</c:v>
                </c:pt>
                <c:pt idx="39">
                  <c:v>304.186</c:v>
                </c:pt>
                <c:pt idx="40">
                  <c:v>301.97</c:v>
                </c:pt>
                <c:pt idx="41">
                  <c:v>299.811</c:v>
                </c:pt>
                <c:pt idx="42">
                  <c:v>297.692</c:v>
                </c:pt>
                <c:pt idx="43">
                  <c:v>295.619</c:v>
                </c:pt>
                <c:pt idx="44">
                  <c:v>293.6</c:v>
                </c:pt>
                <c:pt idx="45">
                  <c:v>291.597</c:v>
                </c:pt>
                <c:pt idx="46">
                  <c:v>289.656</c:v>
                </c:pt>
                <c:pt idx="47">
                  <c:v>288.102</c:v>
                </c:pt>
                <c:pt idx="48">
                  <c:v>286.416</c:v>
                </c:pt>
                <c:pt idx="49">
                  <c:v>284.677</c:v>
                </c:pt>
                <c:pt idx="50">
                  <c:v>282.93</c:v>
                </c:pt>
                <c:pt idx="51">
                  <c:v>281.179</c:v>
                </c:pt>
                <c:pt idx="52">
                  <c:v>279.435</c:v>
                </c:pt>
                <c:pt idx="53">
                  <c:v>277.695</c:v>
                </c:pt>
                <c:pt idx="54">
                  <c:v>275.989</c:v>
                </c:pt>
                <c:pt idx="55">
                  <c:v>274.292</c:v>
                </c:pt>
                <c:pt idx="56">
                  <c:v>272.638</c:v>
                </c:pt>
                <c:pt idx="57">
                  <c:v>271.006</c:v>
                </c:pt>
                <c:pt idx="58">
                  <c:v>269.384</c:v>
                </c:pt>
                <c:pt idx="59">
                  <c:v>267.797</c:v>
                </c:pt>
                <c:pt idx="60">
                  <c:v>266.223</c:v>
                </c:pt>
                <c:pt idx="61">
                  <c:v>264.679</c:v>
                </c:pt>
                <c:pt idx="62">
                  <c:v>263.154</c:v>
                </c:pt>
                <c:pt idx="63">
                  <c:v>261.644</c:v>
                </c:pt>
                <c:pt idx="64">
                  <c:v>260.164</c:v>
                </c:pt>
                <c:pt idx="65">
                  <c:v>258.704</c:v>
                </c:pt>
                <c:pt idx="66">
                  <c:v>257.262</c:v>
                </c:pt>
                <c:pt idx="67">
                  <c:v>255.839</c:v>
                </c:pt>
                <c:pt idx="68">
                  <c:v>254.433</c:v>
                </c:pt>
                <c:pt idx="69">
                  <c:v>253.032</c:v>
                </c:pt>
                <c:pt idx="70">
                  <c:v>251.666</c:v>
                </c:pt>
                <c:pt idx="71">
                  <c:v>250.319</c:v>
                </c:pt>
                <c:pt idx="72">
                  <c:v>248.981</c:v>
                </c:pt>
                <c:pt idx="73">
                  <c:v>247.657</c:v>
                </c:pt>
                <c:pt idx="74">
                  <c:v>246.35</c:v>
                </c:pt>
                <c:pt idx="75">
                  <c:v>245.059</c:v>
                </c:pt>
                <c:pt idx="76">
                  <c:v>243.793</c:v>
                </c:pt>
                <c:pt idx="77">
                  <c:v>242.532</c:v>
                </c:pt>
                <c:pt idx="78">
                  <c:v>241.273</c:v>
                </c:pt>
                <c:pt idx="79">
                  <c:v>240.042</c:v>
                </c:pt>
                <c:pt idx="80">
                  <c:v>238.826</c:v>
                </c:pt>
                <c:pt idx="81">
                  <c:v>237.617</c:v>
                </c:pt>
                <c:pt idx="82">
                  <c:v>236.418</c:v>
                </c:pt>
                <c:pt idx="83">
                  <c:v>235.237</c:v>
                </c:pt>
                <c:pt idx="84">
                  <c:v>234.076</c:v>
                </c:pt>
                <c:pt idx="85">
                  <c:v>232.91</c:v>
                </c:pt>
                <c:pt idx="86">
                  <c:v>231.769</c:v>
                </c:pt>
                <c:pt idx="87">
                  <c:v>230.634</c:v>
                </c:pt>
                <c:pt idx="88">
                  <c:v>229.504</c:v>
                </c:pt>
                <c:pt idx="89">
                  <c:v>228.386</c:v>
                </c:pt>
                <c:pt idx="90">
                  <c:v>227.288</c:v>
                </c:pt>
                <c:pt idx="91">
                  <c:v>226.201</c:v>
                </c:pt>
                <c:pt idx="92">
                  <c:v>225.117</c:v>
                </c:pt>
                <c:pt idx="93">
                  <c:v>224.035</c:v>
                </c:pt>
                <c:pt idx="94">
                  <c:v>222.974</c:v>
                </c:pt>
                <c:pt idx="95">
                  <c:v>221.92</c:v>
                </c:pt>
                <c:pt idx="96">
                  <c:v>220.875</c:v>
                </c:pt>
                <c:pt idx="97">
                  <c:v>219.846</c:v>
                </c:pt>
                <c:pt idx="98">
                  <c:v>218.82</c:v>
                </c:pt>
                <c:pt idx="99">
                  <c:v>217.8</c:v>
                </c:pt>
                <c:pt idx="100">
                  <c:v>216.798</c:v>
                </c:pt>
                <c:pt idx="101">
                  <c:v>215.805</c:v>
                </c:pt>
                <c:pt idx="102">
                  <c:v>214.81</c:v>
                </c:pt>
                <c:pt idx="103">
                  <c:v>213.83</c:v>
                </c:pt>
                <c:pt idx="104">
                  <c:v>212.858</c:v>
                </c:pt>
                <c:pt idx="105">
                  <c:v>211.887</c:v>
                </c:pt>
                <c:pt idx="106">
                  <c:v>210.938</c:v>
                </c:pt>
                <c:pt idx="107">
                  <c:v>209.991</c:v>
                </c:pt>
                <c:pt idx="108">
                  <c:v>209.04</c:v>
                </c:pt>
                <c:pt idx="109">
                  <c:v>208.118</c:v>
                </c:pt>
                <c:pt idx="110">
                  <c:v>207.196</c:v>
                </c:pt>
                <c:pt idx="111">
                  <c:v>206.27</c:v>
                </c:pt>
                <c:pt idx="112">
                  <c:v>205.364</c:v>
                </c:pt>
                <c:pt idx="113">
                  <c:v>204.472</c:v>
                </c:pt>
                <c:pt idx="114">
                  <c:v>203.572</c:v>
                </c:pt>
                <c:pt idx="115">
                  <c:v>202.68</c:v>
                </c:pt>
                <c:pt idx="116">
                  <c:v>201.795</c:v>
                </c:pt>
                <c:pt idx="117">
                  <c:v>200.928</c:v>
                </c:pt>
                <c:pt idx="118">
                  <c:v>200.063</c:v>
                </c:pt>
                <c:pt idx="119">
                  <c:v>199.199</c:v>
                </c:pt>
                <c:pt idx="120">
                  <c:v>198.339</c:v>
                </c:pt>
                <c:pt idx="121">
                  <c:v>197.487</c:v>
                </c:pt>
                <c:pt idx="122">
                  <c:v>196.642</c:v>
                </c:pt>
                <c:pt idx="123">
                  <c:v>195.814</c:v>
                </c:pt>
                <c:pt idx="124">
                  <c:v>194.988</c:v>
                </c:pt>
                <c:pt idx="125">
                  <c:v>194.168</c:v>
                </c:pt>
                <c:pt idx="126">
                  <c:v>193.346</c:v>
                </c:pt>
                <c:pt idx="127">
                  <c:v>192.533</c:v>
                </c:pt>
                <c:pt idx="128">
                  <c:v>191.727</c:v>
                </c:pt>
                <c:pt idx="129">
                  <c:v>190.925</c:v>
                </c:pt>
                <c:pt idx="130">
                  <c:v>190.131</c:v>
                </c:pt>
                <c:pt idx="131">
                  <c:v>189.348</c:v>
                </c:pt>
                <c:pt idx="132">
                  <c:v>188.564</c:v>
                </c:pt>
                <c:pt idx="133">
                  <c:v>187.787</c:v>
                </c:pt>
                <c:pt idx="134">
                  <c:v>187.013</c:v>
                </c:pt>
                <c:pt idx="135">
                  <c:v>186.25</c:v>
                </c:pt>
                <c:pt idx="136">
                  <c:v>185.487</c:v>
                </c:pt>
                <c:pt idx="137">
                  <c:v>184.737</c:v>
                </c:pt>
                <c:pt idx="138">
                  <c:v>183.985</c:v>
                </c:pt>
                <c:pt idx="139">
                  <c:v>183.244</c:v>
                </c:pt>
                <c:pt idx="140">
                  <c:v>182.492</c:v>
                </c:pt>
                <c:pt idx="141">
                  <c:v>181.768</c:v>
                </c:pt>
                <c:pt idx="142">
                  <c:v>181.044</c:v>
                </c:pt>
                <c:pt idx="143">
                  <c:v>180.322</c:v>
                </c:pt>
                <c:pt idx="144">
                  <c:v>179.596</c:v>
                </c:pt>
                <c:pt idx="145">
                  <c:v>178.89</c:v>
                </c:pt>
                <c:pt idx="146">
                  <c:v>178.189</c:v>
                </c:pt>
                <c:pt idx="147">
                  <c:v>177.472</c:v>
                </c:pt>
                <c:pt idx="148">
                  <c:v>176.767</c:v>
                </c:pt>
                <c:pt idx="149">
                  <c:v>176.081</c:v>
                </c:pt>
                <c:pt idx="150">
                  <c:v>175.397</c:v>
                </c:pt>
                <c:pt idx="151">
                  <c:v>174.711</c:v>
                </c:pt>
                <c:pt idx="152">
                  <c:v>174.033</c:v>
                </c:pt>
                <c:pt idx="153">
                  <c:v>173.363</c:v>
                </c:pt>
                <c:pt idx="154">
                  <c:v>172.68</c:v>
                </c:pt>
                <c:pt idx="155">
                  <c:v>172.02</c:v>
                </c:pt>
                <c:pt idx="156">
                  <c:v>171.357</c:v>
                </c:pt>
                <c:pt idx="157">
                  <c:v>170.699</c:v>
                </c:pt>
                <c:pt idx="158">
                  <c:v>170.046</c:v>
                </c:pt>
                <c:pt idx="159">
                  <c:v>169.386</c:v>
                </c:pt>
                <c:pt idx="160">
                  <c:v>168.731</c:v>
                </c:pt>
                <c:pt idx="161">
                  <c:v>168.095</c:v>
                </c:pt>
                <c:pt idx="162">
                  <c:v>167.455</c:v>
                </c:pt>
                <c:pt idx="163">
                  <c:v>166.821</c:v>
                </c:pt>
                <c:pt idx="164">
                  <c:v>166.193</c:v>
                </c:pt>
                <c:pt idx="165">
                  <c:v>165.562</c:v>
                </c:pt>
                <c:pt idx="166">
                  <c:v>164.937</c:v>
                </c:pt>
                <c:pt idx="167">
                  <c:v>164.319</c:v>
                </c:pt>
                <c:pt idx="168">
                  <c:v>163.706</c:v>
                </c:pt>
                <c:pt idx="169">
                  <c:v>163.097</c:v>
                </c:pt>
                <c:pt idx="170">
                  <c:v>162.488</c:v>
                </c:pt>
                <c:pt idx="171">
                  <c:v>161.881</c:v>
                </c:pt>
                <c:pt idx="172">
                  <c:v>161.284</c:v>
                </c:pt>
                <c:pt idx="173">
                  <c:v>160.685</c:v>
                </c:pt>
                <c:pt idx="174">
                  <c:v>160.088</c:v>
                </c:pt>
                <c:pt idx="175">
                  <c:v>159.5</c:v>
                </c:pt>
                <c:pt idx="176">
                  <c:v>158.911</c:v>
                </c:pt>
                <c:pt idx="177">
                  <c:v>158.329</c:v>
                </c:pt>
                <c:pt idx="178">
                  <c:v>157.745</c:v>
                </c:pt>
                <c:pt idx="179">
                  <c:v>157.172</c:v>
                </c:pt>
                <c:pt idx="180">
                  <c:v>156.6</c:v>
                </c:pt>
                <c:pt idx="181">
                  <c:v>156.022</c:v>
                </c:pt>
                <c:pt idx="182">
                  <c:v>155.46</c:v>
                </c:pt>
                <c:pt idx="183">
                  <c:v>154.892</c:v>
                </c:pt>
                <c:pt idx="184">
                  <c:v>154.327</c:v>
                </c:pt>
                <c:pt idx="185">
                  <c:v>153.769</c:v>
                </c:pt>
                <c:pt idx="186">
                  <c:v>153.217</c:v>
                </c:pt>
                <c:pt idx="187">
                  <c:v>152.658</c:v>
                </c:pt>
                <c:pt idx="188">
                  <c:v>152.11</c:v>
                </c:pt>
                <c:pt idx="189">
                  <c:v>151.567</c:v>
                </c:pt>
                <c:pt idx="190">
                  <c:v>151.027</c:v>
                </c:pt>
                <c:pt idx="191">
                  <c:v>150.48</c:v>
                </c:pt>
                <c:pt idx="192">
                  <c:v>149.938</c:v>
                </c:pt>
                <c:pt idx="193">
                  <c:v>149.399</c:v>
                </c:pt>
                <c:pt idx="194">
                  <c:v>148.864</c:v>
                </c:pt>
                <c:pt idx="195">
                  <c:v>148.333</c:v>
                </c:pt>
                <c:pt idx="196">
                  <c:v>147.811</c:v>
                </c:pt>
                <c:pt idx="197">
                  <c:v>147.288</c:v>
                </c:pt>
                <c:pt idx="198">
                  <c:v>146.764</c:v>
                </c:pt>
                <c:pt idx="199">
                  <c:v>146.245</c:v>
                </c:pt>
                <c:pt idx="200">
                  <c:v>145.727</c:v>
                </c:pt>
                <c:pt idx="201">
                  <c:v>145.215</c:v>
                </c:pt>
                <c:pt idx="202">
                  <c:v>144.699</c:v>
                </c:pt>
                <c:pt idx="203">
                  <c:v>144.19</c:v>
                </c:pt>
                <c:pt idx="204">
                  <c:v>143.687</c:v>
                </c:pt>
                <c:pt idx="205">
                  <c:v>143.184</c:v>
                </c:pt>
                <c:pt idx="206">
                  <c:v>142.684</c:v>
                </c:pt>
                <c:pt idx="207">
                  <c:v>142.185</c:v>
                </c:pt>
                <c:pt idx="208">
                  <c:v>141.691</c:v>
                </c:pt>
                <c:pt idx="209">
                  <c:v>141.191</c:v>
                </c:pt>
                <c:pt idx="210">
                  <c:v>140.705</c:v>
                </c:pt>
                <c:pt idx="211">
                  <c:v>140.222</c:v>
                </c:pt>
                <c:pt idx="212">
                  <c:v>139.733</c:v>
                </c:pt>
                <c:pt idx="213">
                  <c:v>139.25</c:v>
                </c:pt>
                <c:pt idx="214">
                  <c:v>138.767</c:v>
                </c:pt>
                <c:pt idx="215">
                  <c:v>138.289</c:v>
                </c:pt>
                <c:pt idx="216">
                  <c:v>137.812</c:v>
                </c:pt>
                <c:pt idx="217">
                  <c:v>137.345</c:v>
                </c:pt>
                <c:pt idx="218">
                  <c:v>136.875</c:v>
                </c:pt>
                <c:pt idx="219">
                  <c:v>136.407</c:v>
                </c:pt>
                <c:pt idx="220">
                  <c:v>135.942</c:v>
                </c:pt>
                <c:pt idx="221">
                  <c:v>135.487</c:v>
                </c:pt>
                <c:pt idx="222">
                  <c:v>135.025</c:v>
                </c:pt>
                <c:pt idx="223">
                  <c:v>134.569</c:v>
                </c:pt>
                <c:pt idx="224">
                  <c:v>134.112</c:v>
                </c:pt>
                <c:pt idx="225">
                  <c:v>133.655</c:v>
                </c:pt>
                <c:pt idx="226">
                  <c:v>133.206</c:v>
                </c:pt>
                <c:pt idx="227">
                  <c:v>132.759</c:v>
                </c:pt>
                <c:pt idx="228">
                  <c:v>132.314</c:v>
                </c:pt>
                <c:pt idx="229">
                  <c:v>131.866</c:v>
                </c:pt>
                <c:pt idx="230">
                  <c:v>131.424</c:v>
                </c:pt>
                <c:pt idx="231">
                  <c:v>130.998</c:v>
                </c:pt>
                <c:pt idx="232">
                  <c:v>130.559</c:v>
                </c:pt>
                <c:pt idx="233">
                  <c:v>130.116</c:v>
                </c:pt>
                <c:pt idx="234">
                  <c:v>129.688</c:v>
                </c:pt>
                <c:pt idx="235">
                  <c:v>129.257</c:v>
                </c:pt>
                <c:pt idx="236">
                  <c:v>128.83</c:v>
                </c:pt>
                <c:pt idx="237">
                  <c:v>128.399</c:v>
                </c:pt>
                <c:pt idx="238">
                  <c:v>127.978</c:v>
                </c:pt>
                <c:pt idx="239">
                  <c:v>127.552</c:v>
                </c:pt>
                <c:pt idx="240">
                  <c:v>127.143</c:v>
                </c:pt>
                <c:pt idx="241">
                  <c:v>126.724</c:v>
                </c:pt>
                <c:pt idx="242">
                  <c:v>126.312</c:v>
                </c:pt>
                <c:pt idx="243">
                  <c:v>125.893</c:v>
                </c:pt>
                <c:pt idx="244">
                  <c:v>125.488</c:v>
                </c:pt>
                <c:pt idx="245">
                  <c:v>125.075</c:v>
                </c:pt>
                <c:pt idx="246">
                  <c:v>124.667</c:v>
                </c:pt>
                <c:pt idx="247">
                  <c:v>124.264</c:v>
                </c:pt>
                <c:pt idx="248">
                  <c:v>123.865</c:v>
                </c:pt>
                <c:pt idx="249">
                  <c:v>123.464</c:v>
                </c:pt>
                <c:pt idx="250">
                  <c:v>123.066</c:v>
                </c:pt>
                <c:pt idx="251">
                  <c:v>122.669</c:v>
                </c:pt>
                <c:pt idx="252">
                  <c:v>122.276</c:v>
                </c:pt>
                <c:pt idx="253">
                  <c:v>121.88</c:v>
                </c:pt>
                <c:pt idx="254">
                  <c:v>121.487</c:v>
                </c:pt>
                <c:pt idx="255">
                  <c:v>121.103</c:v>
                </c:pt>
                <c:pt idx="256">
                  <c:v>120.722</c:v>
                </c:pt>
                <c:pt idx="257">
                  <c:v>120.336</c:v>
                </c:pt>
                <c:pt idx="258">
                  <c:v>119.952</c:v>
                </c:pt>
                <c:pt idx="259">
                  <c:v>119.572</c:v>
                </c:pt>
                <c:pt idx="260">
                  <c:v>119.191</c:v>
                </c:pt>
                <c:pt idx="261">
                  <c:v>118.812</c:v>
                </c:pt>
                <c:pt idx="262">
                  <c:v>118.438</c:v>
                </c:pt>
                <c:pt idx="263">
                  <c:v>118.068</c:v>
                </c:pt>
                <c:pt idx="264">
                  <c:v>117.689</c:v>
                </c:pt>
                <c:pt idx="265">
                  <c:v>117.325</c:v>
                </c:pt>
                <c:pt idx="266">
                  <c:v>116.964</c:v>
                </c:pt>
                <c:pt idx="267">
                  <c:v>116.599</c:v>
                </c:pt>
                <c:pt idx="268">
                  <c:v>116.23</c:v>
                </c:pt>
                <c:pt idx="269">
                  <c:v>115.875</c:v>
                </c:pt>
                <c:pt idx="270">
                  <c:v>115.511</c:v>
                </c:pt>
                <c:pt idx="271">
                  <c:v>115.152</c:v>
                </c:pt>
                <c:pt idx="272">
                  <c:v>114.794</c:v>
                </c:pt>
                <c:pt idx="273">
                  <c:v>114.438</c:v>
                </c:pt>
                <c:pt idx="274">
                  <c:v>114.088</c:v>
                </c:pt>
                <c:pt idx="275">
                  <c:v>113.735</c:v>
                </c:pt>
                <c:pt idx="276">
                  <c:v>113.384</c:v>
                </c:pt>
                <c:pt idx="277">
                  <c:v>113.038</c:v>
                </c:pt>
                <c:pt idx="278">
                  <c:v>112.689</c:v>
                </c:pt>
                <c:pt idx="279">
                  <c:v>112.36</c:v>
                </c:pt>
                <c:pt idx="280">
                  <c:v>112.005</c:v>
                </c:pt>
                <c:pt idx="281">
                  <c:v>111.665</c:v>
                </c:pt>
                <c:pt idx="282">
                  <c:v>111.324</c:v>
                </c:pt>
                <c:pt idx="283">
                  <c:v>110.989</c:v>
                </c:pt>
                <c:pt idx="284">
                  <c:v>110.659</c:v>
                </c:pt>
                <c:pt idx="285">
                  <c:v>110.328</c:v>
                </c:pt>
                <c:pt idx="286">
                  <c:v>109.988</c:v>
                </c:pt>
                <c:pt idx="287">
                  <c:v>109.656</c:v>
                </c:pt>
                <c:pt idx="288">
                  <c:v>109.33</c:v>
                </c:pt>
                <c:pt idx="289">
                  <c:v>108.999</c:v>
                </c:pt>
                <c:pt idx="290">
                  <c:v>108.677</c:v>
                </c:pt>
                <c:pt idx="291">
                  <c:v>108.349</c:v>
                </c:pt>
                <c:pt idx="292">
                  <c:v>108.024</c:v>
                </c:pt>
                <c:pt idx="293">
                  <c:v>107.709</c:v>
                </c:pt>
                <c:pt idx="294">
                  <c:v>107.393</c:v>
                </c:pt>
                <c:pt idx="295">
                  <c:v>107.072</c:v>
                </c:pt>
                <c:pt idx="296">
                  <c:v>106.746</c:v>
                </c:pt>
                <c:pt idx="297">
                  <c:v>106.438</c:v>
                </c:pt>
                <c:pt idx="298">
                  <c:v>106.127</c:v>
                </c:pt>
                <c:pt idx="299">
                  <c:v>105.812</c:v>
                </c:pt>
                <c:pt idx="300">
                  <c:v>105.504</c:v>
                </c:pt>
                <c:pt idx="301">
                  <c:v>105.186</c:v>
                </c:pt>
                <c:pt idx="302">
                  <c:v>104.883</c:v>
                </c:pt>
                <c:pt idx="303">
                  <c:v>104.581</c:v>
                </c:pt>
                <c:pt idx="304">
                  <c:v>104.279</c:v>
                </c:pt>
                <c:pt idx="305">
                  <c:v>103.968</c:v>
                </c:pt>
                <c:pt idx="306">
                  <c:v>103.671</c:v>
                </c:pt>
                <c:pt idx="307">
                  <c:v>103.371</c:v>
                </c:pt>
                <c:pt idx="308">
                  <c:v>103.074</c:v>
                </c:pt>
                <c:pt idx="309">
                  <c:v>102.778</c:v>
                </c:pt>
                <c:pt idx="310">
                  <c:v>102.481</c:v>
                </c:pt>
                <c:pt idx="311">
                  <c:v>102.189</c:v>
                </c:pt>
                <c:pt idx="312">
                  <c:v>101.891</c:v>
                </c:pt>
                <c:pt idx="313">
                  <c:v>101.603</c:v>
                </c:pt>
                <c:pt idx="314">
                  <c:v>101.308</c:v>
                </c:pt>
                <c:pt idx="315">
                  <c:v>101.016</c:v>
                </c:pt>
                <c:pt idx="316">
                  <c:v>100.74</c:v>
                </c:pt>
                <c:pt idx="317">
                  <c:v>100.45</c:v>
                </c:pt>
                <c:pt idx="318">
                  <c:v>100.167</c:v>
                </c:pt>
                <c:pt idx="319">
                  <c:v>99.882</c:v>
                </c:pt>
                <c:pt idx="320">
                  <c:v>99.60299999999999</c:v>
                </c:pt>
                <c:pt idx="321">
                  <c:v>99.319</c:v>
                </c:pt>
                <c:pt idx="322">
                  <c:v>99.042</c:v>
                </c:pt>
                <c:pt idx="323">
                  <c:v>98.765</c:v>
                </c:pt>
                <c:pt idx="324">
                  <c:v>98.49</c:v>
                </c:pt>
                <c:pt idx="325">
                  <c:v>98.211</c:v>
                </c:pt>
                <c:pt idx="326">
                  <c:v>97.931</c:v>
                </c:pt>
                <c:pt idx="327">
                  <c:v>97.655</c:v>
                </c:pt>
                <c:pt idx="328">
                  <c:v>97.394</c:v>
                </c:pt>
                <c:pt idx="329">
                  <c:v>97.119</c:v>
                </c:pt>
                <c:pt idx="330">
                  <c:v>96.851</c:v>
                </c:pt>
                <c:pt idx="331">
                  <c:v>96.582</c:v>
                </c:pt>
                <c:pt idx="332">
                  <c:v>96.314</c:v>
                </c:pt>
                <c:pt idx="333">
                  <c:v>96.053</c:v>
                </c:pt>
                <c:pt idx="334">
                  <c:v>95.789</c:v>
                </c:pt>
                <c:pt idx="335">
                  <c:v>95.523</c:v>
                </c:pt>
                <c:pt idx="336">
                  <c:v>95.27</c:v>
                </c:pt>
                <c:pt idx="337">
                  <c:v>95.003</c:v>
                </c:pt>
                <c:pt idx="338">
                  <c:v>94.748</c:v>
                </c:pt>
                <c:pt idx="339">
                  <c:v>94.494</c:v>
                </c:pt>
                <c:pt idx="340">
                  <c:v>94.23</c:v>
                </c:pt>
                <c:pt idx="341">
                  <c:v>93.97</c:v>
                </c:pt>
                <c:pt idx="342">
                  <c:v>93.719</c:v>
                </c:pt>
                <c:pt idx="343">
                  <c:v>93.466</c:v>
                </c:pt>
                <c:pt idx="344">
                  <c:v>93.211</c:v>
                </c:pt>
                <c:pt idx="345">
                  <c:v>92.96</c:v>
                </c:pt>
                <c:pt idx="346">
                  <c:v>92.713</c:v>
                </c:pt>
                <c:pt idx="347">
                  <c:v>92.469</c:v>
                </c:pt>
                <c:pt idx="348">
                  <c:v>92.218</c:v>
                </c:pt>
                <c:pt idx="349">
                  <c:v>91.973</c:v>
                </c:pt>
                <c:pt idx="350">
                  <c:v>91.722</c:v>
                </c:pt>
                <c:pt idx="351">
                  <c:v>91.476</c:v>
                </c:pt>
                <c:pt idx="352">
                  <c:v>91.237</c:v>
                </c:pt>
                <c:pt idx="353">
                  <c:v>90.988</c:v>
                </c:pt>
                <c:pt idx="354">
                  <c:v>90.751</c:v>
                </c:pt>
                <c:pt idx="355">
                  <c:v>90.506</c:v>
                </c:pt>
                <c:pt idx="356">
                  <c:v>90.269</c:v>
                </c:pt>
                <c:pt idx="357">
                  <c:v>90.03</c:v>
                </c:pt>
                <c:pt idx="358">
                  <c:v>89.803</c:v>
                </c:pt>
                <c:pt idx="359">
                  <c:v>89.561</c:v>
                </c:pt>
                <c:pt idx="360">
                  <c:v>89.319</c:v>
                </c:pt>
                <c:pt idx="361">
                  <c:v>89.083</c:v>
                </c:pt>
                <c:pt idx="362">
                  <c:v>88.862</c:v>
                </c:pt>
                <c:pt idx="363">
                  <c:v>88.623</c:v>
                </c:pt>
                <c:pt idx="364">
                  <c:v>88.396</c:v>
                </c:pt>
                <c:pt idx="365">
                  <c:v>88.167</c:v>
                </c:pt>
                <c:pt idx="366">
                  <c:v>87.939</c:v>
                </c:pt>
                <c:pt idx="367">
                  <c:v>87.715</c:v>
                </c:pt>
                <c:pt idx="368">
                  <c:v>87.483</c:v>
                </c:pt>
                <c:pt idx="369">
                  <c:v>87.261</c:v>
                </c:pt>
                <c:pt idx="370">
                  <c:v>87.034</c:v>
                </c:pt>
                <c:pt idx="371">
                  <c:v>86.815</c:v>
                </c:pt>
                <c:pt idx="372">
                  <c:v>86.587</c:v>
                </c:pt>
                <c:pt idx="373">
                  <c:v>86.371</c:v>
                </c:pt>
                <c:pt idx="374">
                  <c:v>86.149</c:v>
                </c:pt>
                <c:pt idx="375">
                  <c:v>85.925</c:v>
                </c:pt>
                <c:pt idx="376">
                  <c:v>85.705</c:v>
                </c:pt>
                <c:pt idx="377">
                  <c:v>85.496</c:v>
                </c:pt>
                <c:pt idx="378">
                  <c:v>85.271</c:v>
                </c:pt>
                <c:pt idx="379">
                  <c:v>85.061</c:v>
                </c:pt>
                <c:pt idx="380">
                  <c:v>84.848</c:v>
                </c:pt>
                <c:pt idx="381">
                  <c:v>84.632</c:v>
                </c:pt>
                <c:pt idx="382">
                  <c:v>84.418</c:v>
                </c:pt>
                <c:pt idx="383">
                  <c:v>84.206</c:v>
                </c:pt>
                <c:pt idx="384">
                  <c:v>83.999</c:v>
                </c:pt>
                <c:pt idx="385">
                  <c:v>83.792</c:v>
                </c:pt>
                <c:pt idx="386">
                  <c:v>83.584</c:v>
                </c:pt>
                <c:pt idx="387">
                  <c:v>83.371</c:v>
                </c:pt>
                <c:pt idx="388">
                  <c:v>83.158</c:v>
                </c:pt>
                <c:pt idx="389">
                  <c:v>82.953</c:v>
                </c:pt>
                <c:pt idx="390">
                  <c:v>82.751</c:v>
                </c:pt>
                <c:pt idx="391">
                  <c:v>82.549</c:v>
                </c:pt>
                <c:pt idx="392">
                  <c:v>82.351</c:v>
                </c:pt>
                <c:pt idx="393">
                  <c:v>82.144</c:v>
                </c:pt>
                <c:pt idx="394">
                  <c:v>81.947</c:v>
                </c:pt>
                <c:pt idx="395">
                  <c:v>81.748</c:v>
                </c:pt>
                <c:pt idx="396">
                  <c:v>81.547</c:v>
                </c:pt>
                <c:pt idx="397">
                  <c:v>81.341</c:v>
                </c:pt>
                <c:pt idx="398">
                  <c:v>81.139</c:v>
                </c:pt>
                <c:pt idx="399">
                  <c:v>80.946</c:v>
                </c:pt>
                <c:pt idx="400">
                  <c:v>80.747</c:v>
                </c:pt>
                <c:pt idx="401">
                  <c:v>80.56</c:v>
                </c:pt>
                <c:pt idx="402">
                  <c:v>80.345</c:v>
                </c:pt>
                <c:pt idx="403">
                  <c:v>80.173</c:v>
                </c:pt>
                <c:pt idx="404">
                  <c:v>79.974</c:v>
                </c:pt>
                <c:pt idx="405">
                  <c:v>79.78</c:v>
                </c:pt>
                <c:pt idx="406">
                  <c:v>79.586</c:v>
                </c:pt>
                <c:pt idx="407">
                  <c:v>79.395</c:v>
                </c:pt>
                <c:pt idx="408">
                  <c:v>79.206</c:v>
                </c:pt>
                <c:pt idx="409">
                  <c:v>79.021</c:v>
                </c:pt>
                <c:pt idx="410">
                  <c:v>78.833</c:v>
                </c:pt>
                <c:pt idx="411">
                  <c:v>78.639</c:v>
                </c:pt>
                <c:pt idx="412">
                  <c:v>78.455</c:v>
                </c:pt>
                <c:pt idx="413">
                  <c:v>78.268</c:v>
                </c:pt>
                <c:pt idx="414">
                  <c:v>78.08</c:v>
                </c:pt>
                <c:pt idx="415">
                  <c:v>77.89</c:v>
                </c:pt>
                <c:pt idx="416">
                  <c:v>77.712</c:v>
                </c:pt>
                <c:pt idx="417">
                  <c:v>77.536</c:v>
                </c:pt>
                <c:pt idx="418">
                  <c:v>77.354</c:v>
                </c:pt>
                <c:pt idx="419">
                  <c:v>77.172</c:v>
                </c:pt>
                <c:pt idx="420">
                  <c:v>76.986</c:v>
                </c:pt>
                <c:pt idx="421">
                  <c:v>76.816</c:v>
                </c:pt>
                <c:pt idx="422">
                  <c:v>76.633</c:v>
                </c:pt>
                <c:pt idx="423">
                  <c:v>76.454</c:v>
                </c:pt>
                <c:pt idx="424">
                  <c:v>76.277</c:v>
                </c:pt>
                <c:pt idx="425">
                  <c:v>76.097</c:v>
                </c:pt>
                <c:pt idx="426">
                  <c:v>75.926</c:v>
                </c:pt>
                <c:pt idx="427">
                  <c:v>75.745</c:v>
                </c:pt>
                <c:pt idx="428">
                  <c:v>75.57299999999999</c:v>
                </c:pt>
                <c:pt idx="429">
                  <c:v>75.394</c:v>
                </c:pt>
                <c:pt idx="430">
                  <c:v>75.218</c:v>
                </c:pt>
                <c:pt idx="431">
                  <c:v>75.051</c:v>
                </c:pt>
                <c:pt idx="432">
                  <c:v>74.883</c:v>
                </c:pt>
                <c:pt idx="433">
                  <c:v>74.712</c:v>
                </c:pt>
                <c:pt idx="434">
                  <c:v>74.54</c:v>
                </c:pt>
                <c:pt idx="435">
                  <c:v>74.375</c:v>
                </c:pt>
                <c:pt idx="436">
                  <c:v>74.202</c:v>
                </c:pt>
                <c:pt idx="437">
                  <c:v>74.034</c:v>
                </c:pt>
                <c:pt idx="438">
                  <c:v>73.865</c:v>
                </c:pt>
                <c:pt idx="439">
                  <c:v>73.702</c:v>
                </c:pt>
                <c:pt idx="440">
                  <c:v>73.536</c:v>
                </c:pt>
                <c:pt idx="441">
                  <c:v>73.374</c:v>
                </c:pt>
                <c:pt idx="442">
                  <c:v>73.204</c:v>
                </c:pt>
                <c:pt idx="443">
                  <c:v>73.04</c:v>
                </c:pt>
                <c:pt idx="444">
                  <c:v>72.88500000000001</c:v>
                </c:pt>
                <c:pt idx="445">
                  <c:v>72.716</c:v>
                </c:pt>
                <c:pt idx="446">
                  <c:v>72.556</c:v>
                </c:pt>
                <c:pt idx="447">
                  <c:v>72.394</c:v>
                </c:pt>
                <c:pt idx="448">
                  <c:v>72.232</c:v>
                </c:pt>
                <c:pt idx="449">
                  <c:v>72.078</c:v>
                </c:pt>
                <c:pt idx="450">
                  <c:v>71.921</c:v>
                </c:pt>
                <c:pt idx="451">
                  <c:v>71.767</c:v>
                </c:pt>
                <c:pt idx="452">
                  <c:v>71.60299999999999</c:v>
                </c:pt>
                <c:pt idx="453">
                  <c:v>71.451</c:v>
                </c:pt>
                <c:pt idx="454">
                  <c:v>71.29</c:v>
                </c:pt>
                <c:pt idx="455">
                  <c:v>71.139</c:v>
                </c:pt>
                <c:pt idx="456">
                  <c:v>70.985</c:v>
                </c:pt>
                <c:pt idx="457">
                  <c:v>70.831</c:v>
                </c:pt>
                <c:pt idx="458">
                  <c:v>70.67100000000001</c:v>
                </c:pt>
                <c:pt idx="459">
                  <c:v>70.521</c:v>
                </c:pt>
                <c:pt idx="460">
                  <c:v>70.369</c:v>
                </c:pt>
                <c:pt idx="461">
                  <c:v>70.216</c:v>
                </c:pt>
                <c:pt idx="462">
                  <c:v>70.062</c:v>
                </c:pt>
                <c:pt idx="463">
                  <c:v>69.91</c:v>
                </c:pt>
                <c:pt idx="464">
                  <c:v>69.758</c:v>
                </c:pt>
                <c:pt idx="465">
                  <c:v>69.622</c:v>
                </c:pt>
                <c:pt idx="466">
                  <c:v>69.473</c:v>
                </c:pt>
                <c:pt idx="467">
                  <c:v>69.32299999999999</c:v>
                </c:pt>
                <c:pt idx="468">
                  <c:v>69.17100000000001</c:v>
                </c:pt>
                <c:pt idx="469">
                  <c:v>69.024</c:v>
                </c:pt>
                <c:pt idx="470">
                  <c:v>68.88</c:v>
                </c:pt>
                <c:pt idx="471">
                  <c:v>68.729</c:v>
                </c:pt>
                <c:pt idx="472">
                  <c:v>68.582</c:v>
                </c:pt>
                <c:pt idx="473">
                  <c:v>68.438</c:v>
                </c:pt>
                <c:pt idx="474">
                  <c:v>68.295</c:v>
                </c:pt>
                <c:pt idx="475">
                  <c:v>68.152</c:v>
                </c:pt>
                <c:pt idx="476">
                  <c:v>68.012</c:v>
                </c:pt>
                <c:pt idx="477">
                  <c:v>67.87</c:v>
                </c:pt>
                <c:pt idx="478">
                  <c:v>67.729</c:v>
                </c:pt>
                <c:pt idx="479">
                  <c:v>67.58</c:v>
                </c:pt>
                <c:pt idx="480">
                  <c:v>67.44</c:v>
                </c:pt>
                <c:pt idx="481">
                  <c:v>67.3</c:v>
                </c:pt>
                <c:pt idx="482">
                  <c:v>67.16500000000001</c:v>
                </c:pt>
                <c:pt idx="483">
                  <c:v>67.02</c:v>
                </c:pt>
                <c:pt idx="484">
                  <c:v>66.88800000000001</c:v>
                </c:pt>
                <c:pt idx="485">
                  <c:v>66.746</c:v>
                </c:pt>
                <c:pt idx="486">
                  <c:v>66.611</c:v>
                </c:pt>
                <c:pt idx="487">
                  <c:v>66.473</c:v>
                </c:pt>
                <c:pt idx="488">
                  <c:v>66.342</c:v>
                </c:pt>
                <c:pt idx="489">
                  <c:v>66.202</c:v>
                </c:pt>
                <c:pt idx="490">
                  <c:v>66.069</c:v>
                </c:pt>
                <c:pt idx="491">
                  <c:v>65.929</c:v>
                </c:pt>
                <c:pt idx="492">
                  <c:v>65.797</c:v>
                </c:pt>
                <c:pt idx="493">
                  <c:v>65.664</c:v>
                </c:pt>
                <c:pt idx="494">
                  <c:v>65.533</c:v>
                </c:pt>
                <c:pt idx="495">
                  <c:v>65.393</c:v>
                </c:pt>
                <c:pt idx="496">
                  <c:v>65.264</c:v>
                </c:pt>
                <c:pt idx="497">
                  <c:v>65.139</c:v>
                </c:pt>
                <c:pt idx="498">
                  <c:v>65.007</c:v>
                </c:pt>
                <c:pt idx="499">
                  <c:v>64.878</c:v>
                </c:pt>
                <c:pt idx="500">
                  <c:v>64.744</c:v>
                </c:pt>
                <c:pt idx="501">
                  <c:v>64.616</c:v>
                </c:pt>
                <c:pt idx="502">
                  <c:v>64.488</c:v>
                </c:pt>
                <c:pt idx="503">
                  <c:v>64.36</c:v>
                </c:pt>
                <c:pt idx="504">
                  <c:v>64.225</c:v>
                </c:pt>
                <c:pt idx="505">
                  <c:v>64.1</c:v>
                </c:pt>
                <c:pt idx="506">
                  <c:v>63.977</c:v>
                </c:pt>
                <c:pt idx="507">
                  <c:v>63.845</c:v>
                </c:pt>
                <c:pt idx="508">
                  <c:v>63.72</c:v>
                </c:pt>
                <c:pt idx="509">
                  <c:v>63.596</c:v>
                </c:pt>
                <c:pt idx="510">
                  <c:v>63.477</c:v>
                </c:pt>
                <c:pt idx="511">
                  <c:v>63.343</c:v>
                </c:pt>
                <c:pt idx="512">
                  <c:v>63.227</c:v>
                </c:pt>
                <c:pt idx="513">
                  <c:v>63.099</c:v>
                </c:pt>
                <c:pt idx="514">
                  <c:v>62.971</c:v>
                </c:pt>
                <c:pt idx="515">
                  <c:v>62.852</c:v>
                </c:pt>
                <c:pt idx="516">
                  <c:v>62.734</c:v>
                </c:pt>
                <c:pt idx="517">
                  <c:v>62.615</c:v>
                </c:pt>
                <c:pt idx="518">
                  <c:v>62.496</c:v>
                </c:pt>
                <c:pt idx="519">
                  <c:v>62.367</c:v>
                </c:pt>
                <c:pt idx="520">
                  <c:v>62.239</c:v>
                </c:pt>
                <c:pt idx="521">
                  <c:v>62.124</c:v>
                </c:pt>
                <c:pt idx="522">
                  <c:v>62.007</c:v>
                </c:pt>
                <c:pt idx="523">
                  <c:v>61.892</c:v>
                </c:pt>
                <c:pt idx="524">
                  <c:v>61.779</c:v>
                </c:pt>
                <c:pt idx="525">
                  <c:v>61.66</c:v>
                </c:pt>
                <c:pt idx="526">
                  <c:v>61.537</c:v>
                </c:pt>
                <c:pt idx="527">
                  <c:v>61.419</c:v>
                </c:pt>
                <c:pt idx="528">
                  <c:v>61.306</c:v>
                </c:pt>
                <c:pt idx="529">
                  <c:v>61.191</c:v>
                </c:pt>
                <c:pt idx="530">
                  <c:v>61.074</c:v>
                </c:pt>
                <c:pt idx="531">
                  <c:v>60.964</c:v>
                </c:pt>
                <c:pt idx="532">
                  <c:v>60.847</c:v>
                </c:pt>
                <c:pt idx="533">
                  <c:v>60.737</c:v>
                </c:pt>
                <c:pt idx="534">
                  <c:v>60.617</c:v>
                </c:pt>
                <c:pt idx="535">
                  <c:v>60.505</c:v>
                </c:pt>
                <c:pt idx="536">
                  <c:v>60.388</c:v>
                </c:pt>
                <c:pt idx="537">
                  <c:v>60.277</c:v>
                </c:pt>
                <c:pt idx="538">
                  <c:v>60.165</c:v>
                </c:pt>
                <c:pt idx="539">
                  <c:v>60.056</c:v>
                </c:pt>
                <c:pt idx="540">
                  <c:v>59.946</c:v>
                </c:pt>
                <c:pt idx="541">
                  <c:v>59.831</c:v>
                </c:pt>
                <c:pt idx="542">
                  <c:v>59.726</c:v>
                </c:pt>
                <c:pt idx="543">
                  <c:v>59.612</c:v>
                </c:pt>
                <c:pt idx="544">
                  <c:v>59.504</c:v>
                </c:pt>
                <c:pt idx="545">
                  <c:v>59.395</c:v>
                </c:pt>
                <c:pt idx="546">
                  <c:v>59.29</c:v>
                </c:pt>
                <c:pt idx="547">
                  <c:v>59.176</c:v>
                </c:pt>
                <c:pt idx="548">
                  <c:v>59.061</c:v>
                </c:pt>
                <c:pt idx="549">
                  <c:v>58.964</c:v>
                </c:pt>
                <c:pt idx="550">
                  <c:v>58.863</c:v>
                </c:pt>
                <c:pt idx="551">
                  <c:v>58.748</c:v>
                </c:pt>
                <c:pt idx="552">
                  <c:v>58.636</c:v>
                </c:pt>
                <c:pt idx="553">
                  <c:v>58.537</c:v>
                </c:pt>
                <c:pt idx="554">
                  <c:v>58.438</c:v>
                </c:pt>
                <c:pt idx="555">
                  <c:v>58.324</c:v>
                </c:pt>
                <c:pt idx="556">
                  <c:v>58.224</c:v>
                </c:pt>
                <c:pt idx="557">
                  <c:v>58.123</c:v>
                </c:pt>
                <c:pt idx="558">
                  <c:v>58.015</c:v>
                </c:pt>
                <c:pt idx="559">
                  <c:v>57.912</c:v>
                </c:pt>
                <c:pt idx="560">
                  <c:v>57.807</c:v>
                </c:pt>
                <c:pt idx="561">
                  <c:v>57.711</c:v>
                </c:pt>
                <c:pt idx="562">
                  <c:v>57.612</c:v>
                </c:pt>
                <c:pt idx="563">
                  <c:v>57.506</c:v>
                </c:pt>
                <c:pt idx="564">
                  <c:v>57.401</c:v>
                </c:pt>
                <c:pt idx="565">
                  <c:v>57.299</c:v>
                </c:pt>
                <c:pt idx="566">
                  <c:v>57.194</c:v>
                </c:pt>
                <c:pt idx="567">
                  <c:v>57.095</c:v>
                </c:pt>
                <c:pt idx="568">
                  <c:v>56.997</c:v>
                </c:pt>
                <c:pt idx="569">
                  <c:v>56.897</c:v>
                </c:pt>
                <c:pt idx="570">
                  <c:v>56.794</c:v>
                </c:pt>
                <c:pt idx="571">
                  <c:v>56.702</c:v>
                </c:pt>
                <c:pt idx="572">
                  <c:v>56.599</c:v>
                </c:pt>
                <c:pt idx="573">
                  <c:v>56.501</c:v>
                </c:pt>
                <c:pt idx="574">
                  <c:v>56.408</c:v>
                </c:pt>
                <c:pt idx="575">
                  <c:v>56.308</c:v>
                </c:pt>
                <c:pt idx="576">
                  <c:v>56.207</c:v>
                </c:pt>
                <c:pt idx="577">
                  <c:v>56.114</c:v>
                </c:pt>
                <c:pt idx="578">
                  <c:v>56.023</c:v>
                </c:pt>
                <c:pt idx="579">
                  <c:v>55.924</c:v>
                </c:pt>
                <c:pt idx="580">
                  <c:v>55.824</c:v>
                </c:pt>
                <c:pt idx="581">
                  <c:v>55.732</c:v>
                </c:pt>
                <c:pt idx="582">
                  <c:v>55.636</c:v>
                </c:pt>
                <c:pt idx="583">
                  <c:v>55.544</c:v>
                </c:pt>
                <c:pt idx="584">
                  <c:v>55.44</c:v>
                </c:pt>
                <c:pt idx="585">
                  <c:v>55.352</c:v>
                </c:pt>
                <c:pt idx="586">
                  <c:v>55.264</c:v>
                </c:pt>
                <c:pt idx="587">
                  <c:v>55.17</c:v>
                </c:pt>
                <c:pt idx="588">
                  <c:v>55.081</c:v>
                </c:pt>
                <c:pt idx="589">
                  <c:v>54.982</c:v>
                </c:pt>
                <c:pt idx="590">
                  <c:v>54.884</c:v>
                </c:pt>
                <c:pt idx="591">
                  <c:v>54.804</c:v>
                </c:pt>
                <c:pt idx="592">
                  <c:v>54.699</c:v>
                </c:pt>
                <c:pt idx="593">
                  <c:v>54.611</c:v>
                </c:pt>
                <c:pt idx="594">
                  <c:v>54.52</c:v>
                </c:pt>
                <c:pt idx="595">
                  <c:v>54.429</c:v>
                </c:pt>
                <c:pt idx="596">
                  <c:v>54.343</c:v>
                </c:pt>
                <c:pt idx="597">
                  <c:v>54.25</c:v>
                </c:pt>
                <c:pt idx="598">
                  <c:v>54.165</c:v>
                </c:pt>
                <c:pt idx="599">
                  <c:v>54.081</c:v>
                </c:pt>
                <c:pt idx="600">
                  <c:v>53.989</c:v>
                </c:pt>
                <c:pt idx="601">
                  <c:v>53.899</c:v>
                </c:pt>
                <c:pt idx="602">
                  <c:v>53.807</c:v>
                </c:pt>
                <c:pt idx="603">
                  <c:v>53.721</c:v>
                </c:pt>
                <c:pt idx="604">
                  <c:v>53.632</c:v>
                </c:pt>
                <c:pt idx="605">
                  <c:v>53.549</c:v>
                </c:pt>
                <c:pt idx="606">
                  <c:v>53.459</c:v>
                </c:pt>
                <c:pt idx="607">
                  <c:v>53.375</c:v>
                </c:pt>
                <c:pt idx="608">
                  <c:v>53.29</c:v>
                </c:pt>
                <c:pt idx="609">
                  <c:v>53.199</c:v>
                </c:pt>
                <c:pt idx="610">
                  <c:v>53.112</c:v>
                </c:pt>
                <c:pt idx="611">
                  <c:v>53.029</c:v>
                </c:pt>
                <c:pt idx="612">
                  <c:v>52.946</c:v>
                </c:pt>
                <c:pt idx="613">
                  <c:v>52.861</c:v>
                </c:pt>
                <c:pt idx="614">
                  <c:v>52.781</c:v>
                </c:pt>
                <c:pt idx="615">
                  <c:v>52.696</c:v>
                </c:pt>
                <c:pt idx="616">
                  <c:v>52.611</c:v>
                </c:pt>
                <c:pt idx="617">
                  <c:v>52.532</c:v>
                </c:pt>
                <c:pt idx="618">
                  <c:v>52.44</c:v>
                </c:pt>
                <c:pt idx="619">
                  <c:v>52.357</c:v>
                </c:pt>
                <c:pt idx="620">
                  <c:v>52.275</c:v>
                </c:pt>
                <c:pt idx="621">
                  <c:v>52.195</c:v>
                </c:pt>
                <c:pt idx="622">
                  <c:v>52.109</c:v>
                </c:pt>
                <c:pt idx="623">
                  <c:v>52.025</c:v>
                </c:pt>
                <c:pt idx="624">
                  <c:v>51.948</c:v>
                </c:pt>
              </c:numCache>
            </c:numRef>
          </c:xVal>
          <c:yVal>
            <c:numRef>
              <c:f>'One 2pt'!$J$14:$J$638</c:f>
              <c:numCache>
                <c:formatCode>General</c:formatCode>
                <c:ptCount val="625"/>
                <c:pt idx="0">
                  <c:v>0.385366562835562</c:v>
                </c:pt>
                <c:pt idx="1">
                  <c:v>0.461466224454172</c:v>
                </c:pt>
                <c:pt idx="2">
                  <c:v>0.507160425896199</c:v>
                </c:pt>
                <c:pt idx="3">
                  <c:v>0.530616713253384</c:v>
                </c:pt>
                <c:pt idx="4">
                  <c:v>0.533933485913552</c:v>
                </c:pt>
                <c:pt idx="5">
                  <c:v>0.522816199764901</c:v>
                </c:pt>
                <c:pt idx="6">
                  <c:v>0.504452194900208</c:v>
                </c:pt>
                <c:pt idx="7">
                  <c:v>0.483617260159006</c:v>
                </c:pt>
                <c:pt idx="8">
                  <c:v>0.461772917786946</c:v>
                </c:pt>
                <c:pt idx="9">
                  <c:v>0.437683491313012</c:v>
                </c:pt>
                <c:pt idx="10">
                  <c:v>0.413913233509639</c:v>
                </c:pt>
                <c:pt idx="11">
                  <c:v>0.392720740020234</c:v>
                </c:pt>
                <c:pt idx="12">
                  <c:v>0.374429932012498</c:v>
                </c:pt>
                <c:pt idx="13">
                  <c:v>0.358759762438216</c:v>
                </c:pt>
                <c:pt idx="14">
                  <c:v>0.344100176742847</c:v>
                </c:pt>
                <c:pt idx="15">
                  <c:v>0.330710209717932</c:v>
                </c:pt>
                <c:pt idx="16">
                  <c:v>0.31927904061517</c:v>
                </c:pt>
                <c:pt idx="17">
                  <c:v>0.30884246256071</c:v>
                </c:pt>
                <c:pt idx="18">
                  <c:v>0.298802211029876</c:v>
                </c:pt>
                <c:pt idx="19">
                  <c:v>0.290864706455379</c:v>
                </c:pt>
                <c:pt idx="20">
                  <c:v>0.283910685284434</c:v>
                </c:pt>
                <c:pt idx="21">
                  <c:v>0.276746527647072</c:v>
                </c:pt>
                <c:pt idx="22">
                  <c:v>0.269903529149164</c:v>
                </c:pt>
                <c:pt idx="23">
                  <c:v>0.263869954584497</c:v>
                </c:pt>
                <c:pt idx="24">
                  <c:v>0.258545582827749</c:v>
                </c:pt>
                <c:pt idx="25">
                  <c:v>0.25346831205442</c:v>
                </c:pt>
                <c:pt idx="26">
                  <c:v>0.247943747094135</c:v>
                </c:pt>
                <c:pt idx="27">
                  <c:v>0.242492756953473</c:v>
                </c:pt>
                <c:pt idx="28">
                  <c:v>0.237107306363646</c:v>
                </c:pt>
                <c:pt idx="29">
                  <c:v>0.232460913243908</c:v>
                </c:pt>
                <c:pt idx="30">
                  <c:v>0.230283923531516</c:v>
                </c:pt>
                <c:pt idx="31">
                  <c:v>0.229041788417021</c:v>
                </c:pt>
                <c:pt idx="32">
                  <c:v>0.226235555247032</c:v>
                </c:pt>
                <c:pt idx="33">
                  <c:v>0.223640242366064</c:v>
                </c:pt>
                <c:pt idx="34">
                  <c:v>0.221341557322106</c:v>
                </c:pt>
                <c:pt idx="35">
                  <c:v>0.218254903239573</c:v>
                </c:pt>
                <c:pt idx="36">
                  <c:v>0.215815280478422</c:v>
                </c:pt>
                <c:pt idx="37">
                  <c:v>0.214095520849253</c:v>
                </c:pt>
                <c:pt idx="38">
                  <c:v>0.212476260570978</c:v>
                </c:pt>
                <c:pt idx="39">
                  <c:v>0.210650214396156</c:v>
                </c:pt>
                <c:pt idx="40">
                  <c:v>0.208854020192341</c:v>
                </c:pt>
                <c:pt idx="41">
                  <c:v>0.207605134957933</c:v>
                </c:pt>
                <c:pt idx="42">
                  <c:v>0.206563380388322</c:v>
                </c:pt>
                <c:pt idx="43">
                  <c:v>0.204686525378114</c:v>
                </c:pt>
                <c:pt idx="44">
                  <c:v>0.204163014012182</c:v>
                </c:pt>
                <c:pt idx="45">
                  <c:v>0.20315709845872</c:v>
                </c:pt>
                <c:pt idx="46">
                  <c:v>0.18244363820027</c:v>
                </c:pt>
                <c:pt idx="47">
                  <c:v>0.171081751300505</c:v>
                </c:pt>
                <c:pt idx="48">
                  <c:v>0.18329246641665</c:v>
                </c:pt>
                <c:pt idx="49">
                  <c:v>0.18898391615774</c:v>
                </c:pt>
                <c:pt idx="50">
                  <c:v>0.19212322480569</c:v>
                </c:pt>
                <c:pt idx="51">
                  <c:v>0.194494153458207</c:v>
                </c:pt>
                <c:pt idx="52">
                  <c:v>0.196443618015731</c:v>
                </c:pt>
                <c:pt idx="53">
                  <c:v>0.196873107620569</c:v>
                </c:pt>
                <c:pt idx="54">
                  <c:v>0.196950169409676</c:v>
                </c:pt>
                <c:pt idx="55">
                  <c:v>0.196465290845247</c:v>
                </c:pt>
                <c:pt idx="56">
                  <c:v>0.19510855687975</c:v>
                </c:pt>
                <c:pt idx="57">
                  <c:v>0.195646785045131</c:v>
                </c:pt>
                <c:pt idx="58">
                  <c:v>0.195370948244675</c:v>
                </c:pt>
                <c:pt idx="59">
                  <c:v>0.194829222664352</c:v>
                </c:pt>
                <c:pt idx="60">
                  <c:v>0.194364799730258</c:v>
                </c:pt>
                <c:pt idx="61">
                  <c:v>0.193630899783606</c:v>
                </c:pt>
                <c:pt idx="62">
                  <c:v>0.193969588383297</c:v>
                </c:pt>
                <c:pt idx="63">
                  <c:v>0.193378188694682</c:v>
                </c:pt>
                <c:pt idx="64">
                  <c:v>0.192380978552518</c:v>
                </c:pt>
                <c:pt idx="65">
                  <c:v>0.192106197040737</c:v>
                </c:pt>
                <c:pt idx="66">
                  <c:v>0.19184688889646</c:v>
                </c:pt>
                <c:pt idx="67">
                  <c:v>0.19142440959451</c:v>
                </c:pt>
                <c:pt idx="68">
                  <c:v>0.192090273867529</c:v>
                </c:pt>
                <c:pt idx="69">
                  <c:v>0.191679927792657</c:v>
                </c:pt>
                <c:pt idx="70">
                  <c:v>0.190025687935148</c:v>
                </c:pt>
                <c:pt idx="71">
                  <c:v>0.190130854773461</c:v>
                </c:pt>
                <c:pt idx="72">
                  <c:v>0.190567028258083</c:v>
                </c:pt>
                <c:pt idx="73">
                  <c:v>0.190396784014587</c:v>
                </c:pt>
                <c:pt idx="74">
                  <c:v>0.190034969166721</c:v>
                </c:pt>
                <c:pt idx="75">
                  <c:v>0.189034197434004</c:v>
                </c:pt>
                <c:pt idx="76">
                  <c:v>0.188780447814139</c:v>
                </c:pt>
                <c:pt idx="77">
                  <c:v>0.190235960160376</c:v>
                </c:pt>
                <c:pt idx="78">
                  <c:v>0.189773598932635</c:v>
                </c:pt>
                <c:pt idx="79">
                  <c:v>0.188423192114067</c:v>
                </c:pt>
                <c:pt idx="80">
                  <c:v>0.188817440307664</c:v>
                </c:pt>
                <c:pt idx="81">
                  <c:v>0.189409527168262</c:v>
                </c:pt>
                <c:pt idx="82">
                  <c:v>0.189110685608111</c:v>
                </c:pt>
                <c:pt idx="83">
                  <c:v>0.187961485720506</c:v>
                </c:pt>
                <c:pt idx="84">
                  <c:v>0.188608986392127</c:v>
                </c:pt>
                <c:pt idx="85">
                  <c:v>0.188856034330719</c:v>
                </c:pt>
                <c:pt idx="86">
                  <c:v>0.188145888924361</c:v>
                </c:pt>
                <c:pt idx="87">
                  <c:v>0.189069707609766</c:v>
                </c:pt>
                <c:pt idx="88">
                  <c:v>0.189309367980073</c:v>
                </c:pt>
                <c:pt idx="89">
                  <c:v>0.188426458383841</c:v>
                </c:pt>
                <c:pt idx="90">
                  <c:v>0.187742965210052</c:v>
                </c:pt>
                <c:pt idx="91">
                  <c:v>0.188137146755343</c:v>
                </c:pt>
                <c:pt idx="92">
                  <c:v>0.189488551571374</c:v>
                </c:pt>
                <c:pt idx="93">
                  <c:v>0.189438220700861</c:v>
                </c:pt>
                <c:pt idx="94">
                  <c:v>0.188714543603989</c:v>
                </c:pt>
                <c:pt idx="95">
                  <c:v>0.189035607282497</c:v>
                </c:pt>
                <c:pt idx="96">
                  <c:v>0.188518893236913</c:v>
                </c:pt>
                <c:pt idx="97">
                  <c:v>0.188505674945683</c:v>
                </c:pt>
                <c:pt idx="98">
                  <c:v>0.189226152810278</c:v>
                </c:pt>
                <c:pt idx="99">
                  <c:v>0.188542699232046</c:v>
                </c:pt>
                <c:pt idx="100">
                  <c:v>0.187878229921221</c:v>
                </c:pt>
                <c:pt idx="101">
                  <c:v>0.189074419960692</c:v>
                </c:pt>
                <c:pt idx="102">
                  <c:v>0.189355038684768</c:v>
                </c:pt>
                <c:pt idx="103">
                  <c:v>0.18881719918821</c:v>
                </c:pt>
                <c:pt idx="104">
                  <c:v>0.189789551730827</c:v>
                </c:pt>
                <c:pt idx="105">
                  <c:v>0.189032731729935</c:v>
                </c:pt>
                <c:pt idx="106">
                  <c:v>0.188295665750691</c:v>
                </c:pt>
                <c:pt idx="107">
                  <c:v>0.190315147763952</c:v>
                </c:pt>
                <c:pt idx="108">
                  <c:v>0.189458105912683</c:v>
                </c:pt>
                <c:pt idx="109">
                  <c:v>0.188118049722243</c:v>
                </c:pt>
                <c:pt idx="110">
                  <c:v>0.190141655879596</c:v>
                </c:pt>
                <c:pt idx="111">
                  <c:v>0.190122886805238</c:v>
                </c:pt>
                <c:pt idx="112">
                  <c:v>0.188175528437537</c:v>
                </c:pt>
                <c:pt idx="113">
                  <c:v>0.189117017700721</c:v>
                </c:pt>
                <c:pt idx="114">
                  <c:v>0.190718853477135</c:v>
                </c:pt>
                <c:pt idx="115">
                  <c:v>0.19071502653665</c:v>
                </c:pt>
                <c:pt idx="116">
                  <c:v>0.189431087912127</c:v>
                </c:pt>
                <c:pt idx="117">
                  <c:v>0.188810851333014</c:v>
                </c:pt>
                <c:pt idx="118">
                  <c:v>0.190214516864841</c:v>
                </c:pt>
                <c:pt idx="119">
                  <c:v>0.191052431340498</c:v>
                </c:pt>
                <c:pt idx="120">
                  <c:v>0.19128686833347</c:v>
                </c:pt>
                <c:pt idx="121">
                  <c:v>0.191342768289412</c:v>
                </c:pt>
                <c:pt idx="122">
                  <c:v>0.190174280084473</c:v>
                </c:pt>
                <c:pt idx="123">
                  <c:v>0.189520692203228</c:v>
                </c:pt>
                <c:pt idx="124">
                  <c:v>0.190115887404485</c:v>
                </c:pt>
                <c:pt idx="125">
                  <c:v>0.191167689610821</c:v>
                </c:pt>
                <c:pt idx="126">
                  <c:v>0.191701681739424</c:v>
                </c:pt>
                <c:pt idx="127">
                  <c:v>0.191337140294614</c:v>
                </c:pt>
                <c:pt idx="128">
                  <c:v>0.191720444760286</c:v>
                </c:pt>
                <c:pt idx="129">
                  <c:v>0.191793402253882</c:v>
                </c:pt>
                <c:pt idx="130">
                  <c:v>0.190997219037033</c:v>
                </c:pt>
                <c:pt idx="131">
                  <c:v>0.191259050363736</c:v>
                </c:pt>
                <c:pt idx="132">
                  <c:v>0.192011824163981</c:v>
                </c:pt>
                <c:pt idx="133">
                  <c:v>0.192080813714972</c:v>
                </c:pt>
                <c:pt idx="134">
                  <c:v>0.191820598452341</c:v>
                </c:pt>
                <c:pt idx="135">
                  <c:v>0.192084514146745</c:v>
                </c:pt>
                <c:pt idx="136">
                  <c:v>0.191910258878149</c:v>
                </c:pt>
                <c:pt idx="137">
                  <c:v>0.191956937073755</c:v>
                </c:pt>
                <c:pt idx="138">
                  <c:v>0.192259068574054</c:v>
                </c:pt>
                <c:pt idx="139">
                  <c:v>0.193705293305706</c:v>
                </c:pt>
                <c:pt idx="140">
                  <c:v>0.19278621456352</c:v>
                </c:pt>
                <c:pt idx="141">
                  <c:v>0.190527298052537</c:v>
                </c:pt>
                <c:pt idx="142">
                  <c:v>0.191853756897671</c:v>
                </c:pt>
                <c:pt idx="143">
                  <c:v>0.193543944273164</c:v>
                </c:pt>
                <c:pt idx="144">
                  <c:v>0.192837023219192</c:v>
                </c:pt>
                <c:pt idx="145">
                  <c:v>0.190852570160465</c:v>
                </c:pt>
                <c:pt idx="146">
                  <c:v>0.193741853209577</c:v>
                </c:pt>
                <c:pt idx="147">
                  <c:v>0.195553876598662</c:v>
                </c:pt>
                <c:pt idx="148">
                  <c:v>0.192696575024812</c:v>
                </c:pt>
                <c:pt idx="149">
                  <c:v>0.191326781902019</c:v>
                </c:pt>
                <c:pt idx="150">
                  <c:v>0.192698837472135</c:v>
                </c:pt>
                <c:pt idx="151">
                  <c:v>0.19323882044388</c:v>
                </c:pt>
                <c:pt idx="152">
                  <c:v>0.192337507532956</c:v>
                </c:pt>
                <c:pt idx="153">
                  <c:v>0.194418832727054</c:v>
                </c:pt>
                <c:pt idx="154">
                  <c:v>0.194380026132213</c:v>
                </c:pt>
                <c:pt idx="155">
                  <c:v>0.192829656822133</c:v>
                </c:pt>
                <c:pt idx="156">
                  <c:v>0.19389999533877</c:v>
                </c:pt>
                <c:pt idx="157">
                  <c:v>0.193786894022489</c:v>
                </c:pt>
                <c:pt idx="158">
                  <c:v>0.195442391697917</c:v>
                </c:pt>
                <c:pt idx="159">
                  <c:v>0.19713038389035</c:v>
                </c:pt>
                <c:pt idx="160">
                  <c:v>0.194900743659505</c:v>
                </c:pt>
                <c:pt idx="161">
                  <c:v>0.19378148878379</c:v>
                </c:pt>
                <c:pt idx="162">
                  <c:v>0.194821868200827</c:v>
                </c:pt>
                <c:pt idx="163">
                  <c:v>0.194500017124637</c:v>
                </c:pt>
                <c:pt idx="164">
                  <c:v>0.195367957513768</c:v>
                </c:pt>
                <c:pt idx="165">
                  <c:v>0.196248947487879</c:v>
                </c:pt>
                <c:pt idx="166">
                  <c:v>0.195550553616545</c:v>
                </c:pt>
                <c:pt idx="167">
                  <c:v>0.194980590696258</c:v>
                </c:pt>
                <c:pt idx="168">
                  <c:v>0.194683678346277</c:v>
                </c:pt>
                <c:pt idx="169">
                  <c:v>0.195355107627265</c:v>
                </c:pt>
                <c:pt idx="170">
                  <c:v>0.196536626253214</c:v>
                </c:pt>
                <c:pt idx="171">
                  <c:v>0.195912741260563</c:v>
                </c:pt>
                <c:pt idx="172">
                  <c:v>0.195908675420863</c:v>
                </c:pt>
                <c:pt idx="173">
                  <c:v>0.197223154354983</c:v>
                </c:pt>
                <c:pt idx="174">
                  <c:v>0.196719727468472</c:v>
                </c:pt>
                <c:pt idx="175">
                  <c:v>0.196502619193123</c:v>
                </c:pt>
                <c:pt idx="176">
                  <c:v>0.1968018160216</c:v>
                </c:pt>
                <c:pt idx="177">
                  <c:v>0.197437621309834</c:v>
                </c:pt>
                <c:pt idx="178">
                  <c:v>0.197213628473685</c:v>
                </c:pt>
                <c:pt idx="179">
                  <c:v>0.1964423787579</c:v>
                </c:pt>
                <c:pt idx="180">
                  <c:v>0.198589706124954</c:v>
                </c:pt>
                <c:pt idx="181">
                  <c:v>0.198166753314797</c:v>
                </c:pt>
                <c:pt idx="182">
                  <c:v>0.197696971818669</c:v>
                </c:pt>
                <c:pt idx="183">
                  <c:v>0.199519333202795</c:v>
                </c:pt>
                <c:pt idx="184">
                  <c:v>0.199049656786772</c:v>
                </c:pt>
                <c:pt idx="185">
                  <c:v>0.197833238584253</c:v>
                </c:pt>
                <c:pt idx="186">
                  <c:v>0.199281794118059</c:v>
                </c:pt>
                <c:pt idx="187">
                  <c:v>0.200044511685199</c:v>
                </c:pt>
                <c:pt idx="188">
                  <c:v>0.198415994206939</c:v>
                </c:pt>
                <c:pt idx="189">
                  <c:v>0.198029924237534</c:v>
                </c:pt>
                <c:pt idx="190">
                  <c:v>0.200022931983814</c:v>
                </c:pt>
                <c:pt idx="191">
                  <c:v>0.201871254807002</c:v>
                </c:pt>
                <c:pt idx="192">
                  <c:v>0.201484290773053</c:v>
                </c:pt>
                <c:pt idx="193">
                  <c:v>0.20145875330011</c:v>
                </c:pt>
                <c:pt idx="194">
                  <c:v>0.201417719874778</c:v>
                </c:pt>
                <c:pt idx="195">
                  <c:v>0.200221039190881</c:v>
                </c:pt>
                <c:pt idx="196">
                  <c:v>0.199939988744927</c:v>
                </c:pt>
                <c:pt idx="197">
                  <c:v>0.20157882034443</c:v>
                </c:pt>
                <c:pt idx="198">
                  <c:v>0.202073929725168</c:v>
                </c:pt>
                <c:pt idx="199">
                  <c:v>0.201980393772278</c:v>
                </c:pt>
                <c:pt idx="200">
                  <c:v>0.201873616382508</c:v>
                </c:pt>
                <c:pt idx="201">
                  <c:v>0.202921686160875</c:v>
                </c:pt>
                <c:pt idx="202">
                  <c:v>0.20359916664587</c:v>
                </c:pt>
                <c:pt idx="203">
                  <c:v>0.202264755372024</c:v>
                </c:pt>
                <c:pt idx="204">
                  <c:v>0.20230242463455</c:v>
                </c:pt>
                <c:pt idx="205">
                  <c:v>0.202943421086181</c:v>
                </c:pt>
                <c:pt idx="206">
                  <c:v>0.20318756470152</c:v>
                </c:pt>
                <c:pt idx="207">
                  <c:v>0.203210257598955</c:v>
                </c:pt>
                <c:pt idx="208">
                  <c:v>0.204848700827328</c:v>
                </c:pt>
                <c:pt idx="209">
                  <c:v>0.204460314619961</c:v>
                </c:pt>
                <c:pt idx="210">
                  <c:v>0.202149837889212</c:v>
                </c:pt>
                <c:pt idx="211">
                  <c:v>0.203997356985884</c:v>
                </c:pt>
                <c:pt idx="212">
                  <c:v>0.20524523157056</c:v>
                </c:pt>
                <c:pt idx="213">
                  <c:v>0.205022950678433</c:v>
                </c:pt>
                <c:pt idx="214">
                  <c:v>0.205201094474611</c:v>
                </c:pt>
                <c:pt idx="215">
                  <c:v>0.205341006280594</c:v>
                </c:pt>
                <c:pt idx="216">
                  <c:v>0.204200749155652</c:v>
                </c:pt>
                <c:pt idx="217">
                  <c:v>0.203887396272187</c:v>
                </c:pt>
                <c:pt idx="218">
                  <c:v>0.205325466816728</c:v>
                </c:pt>
                <c:pt idx="219">
                  <c:v>0.205450447018739</c:v>
                </c:pt>
                <c:pt idx="220">
                  <c:v>0.203603150562081</c:v>
                </c:pt>
                <c:pt idx="221">
                  <c:v>0.204123882765229</c:v>
                </c:pt>
                <c:pt idx="222">
                  <c:v>0.205752923602328</c:v>
                </c:pt>
                <c:pt idx="223">
                  <c:v>0.205836206676474</c:v>
                </c:pt>
                <c:pt idx="224">
                  <c:v>0.207280114435363</c:v>
                </c:pt>
                <c:pt idx="225">
                  <c:v>0.206684240999777</c:v>
                </c:pt>
                <c:pt idx="226">
                  <c:v>0.20559714819678</c:v>
                </c:pt>
                <c:pt idx="227">
                  <c:v>0.205681256434289</c:v>
                </c:pt>
                <c:pt idx="228">
                  <c:v>0.207110832886787</c:v>
                </c:pt>
                <c:pt idx="229">
                  <c:v>0.207822218421481</c:v>
                </c:pt>
                <c:pt idx="230">
                  <c:v>0.203863932385637</c:v>
                </c:pt>
                <c:pt idx="231">
                  <c:v>0.204301262589148</c:v>
                </c:pt>
                <c:pt idx="232">
                  <c:v>0.209526550708654</c:v>
                </c:pt>
                <c:pt idx="233">
                  <c:v>0.208129828299521</c:v>
                </c:pt>
                <c:pt idx="234">
                  <c:v>0.206239027294958</c:v>
                </c:pt>
                <c:pt idx="235">
                  <c:v>0.207183746381933</c:v>
                </c:pt>
                <c:pt idx="236">
                  <c:v>0.208561986197178</c:v>
                </c:pt>
                <c:pt idx="237">
                  <c:v>0.208301425447929</c:v>
                </c:pt>
                <c:pt idx="238">
                  <c:v>0.208252214600661</c:v>
                </c:pt>
                <c:pt idx="239">
                  <c:v>0.206482098438434</c:v>
                </c:pt>
                <c:pt idx="240">
                  <c:v>0.205884333356967</c:v>
                </c:pt>
                <c:pt idx="241">
                  <c:v>0.207611557903572</c:v>
                </c:pt>
                <c:pt idx="242">
                  <c:v>0.208775562151274</c:v>
                </c:pt>
                <c:pt idx="243">
                  <c:v>0.208394926468172</c:v>
                </c:pt>
                <c:pt idx="244">
                  <c:v>0.208024063092021</c:v>
                </c:pt>
                <c:pt idx="245">
                  <c:v>0.209970386296568</c:v>
                </c:pt>
                <c:pt idx="246">
                  <c:v>0.208577522439083</c:v>
                </c:pt>
                <c:pt idx="247">
                  <c:v>0.20741001397022</c:v>
                </c:pt>
                <c:pt idx="248">
                  <c:v>0.207841299964559</c:v>
                </c:pt>
                <c:pt idx="249">
                  <c:v>0.208736692330953</c:v>
                </c:pt>
                <c:pt idx="250">
                  <c:v>0.209036882540007</c:v>
                </c:pt>
                <c:pt idx="251">
                  <c:v>0.208873048683591</c:v>
                </c:pt>
                <c:pt idx="252">
                  <c:v>0.209755964477293</c:v>
                </c:pt>
                <c:pt idx="253">
                  <c:v>0.210921694705614</c:v>
                </c:pt>
                <c:pt idx="254">
                  <c:v>0.208862617071211</c:v>
                </c:pt>
                <c:pt idx="255">
                  <c:v>0.206558622739752</c:v>
                </c:pt>
                <c:pt idx="256">
                  <c:v>0.208215231453545</c:v>
                </c:pt>
                <c:pt idx="257">
                  <c:v>0.210370708838616</c:v>
                </c:pt>
                <c:pt idx="258">
                  <c:v>0.209872106386461</c:v>
                </c:pt>
                <c:pt idx="259">
                  <c:v>0.210181625382923</c:v>
                </c:pt>
                <c:pt idx="260">
                  <c:v>0.211049921104806</c:v>
                </c:pt>
                <c:pt idx="261">
                  <c:v>0.210243368325939</c:v>
                </c:pt>
                <c:pt idx="262">
                  <c:v>0.208653892880842</c:v>
                </c:pt>
                <c:pt idx="263">
                  <c:v>0.211177682901841</c:v>
                </c:pt>
                <c:pt idx="264">
                  <c:v>0.210831509897787</c:v>
                </c:pt>
                <c:pt idx="265">
                  <c:v>0.206617794062114</c:v>
                </c:pt>
                <c:pt idx="266">
                  <c:v>0.207989620566126</c:v>
                </c:pt>
                <c:pt idx="267">
                  <c:v>0.211598674268861</c:v>
                </c:pt>
                <c:pt idx="268">
                  <c:v>0.209842855819155</c:v>
                </c:pt>
                <c:pt idx="269">
                  <c:v>0.209479141667685</c:v>
                </c:pt>
                <c:pt idx="270">
                  <c:v>0.211772760096412</c:v>
                </c:pt>
                <c:pt idx="271">
                  <c:v>0.211127797592651</c:v>
                </c:pt>
                <c:pt idx="272">
                  <c:v>0.211161145483768</c:v>
                </c:pt>
                <c:pt idx="273">
                  <c:v>0.209702679849154</c:v>
                </c:pt>
                <c:pt idx="274">
                  <c:v>0.210094604173275</c:v>
                </c:pt>
                <c:pt idx="275">
                  <c:v>0.211698884233543</c:v>
                </c:pt>
                <c:pt idx="276">
                  <c:v>0.21049829178917</c:v>
                </c:pt>
                <c:pt idx="277">
                  <c:v>0.210983875900912</c:v>
                </c:pt>
                <c:pt idx="278">
                  <c:v>0.207096891880999</c:v>
                </c:pt>
                <c:pt idx="279">
                  <c:v>0.209770812418033</c:v>
                </c:pt>
                <c:pt idx="280">
                  <c:v>0.214289114258492</c:v>
                </c:pt>
                <c:pt idx="281">
                  <c:v>0.21125242714051</c:v>
                </c:pt>
                <c:pt idx="282">
                  <c:v>0.210789249826191</c:v>
                </c:pt>
                <c:pt idx="283">
                  <c:v>0.20841893237762</c:v>
                </c:pt>
                <c:pt idx="284">
                  <c:v>0.208211007427211</c:v>
                </c:pt>
                <c:pt idx="285">
                  <c:v>0.212434030625927</c:v>
                </c:pt>
                <c:pt idx="286">
                  <c:v>0.213664005344358</c:v>
                </c:pt>
                <c:pt idx="287">
                  <c:v>0.2102840649024</c:v>
                </c:pt>
                <c:pt idx="288">
                  <c:v>0.211220025256403</c:v>
                </c:pt>
                <c:pt idx="289">
                  <c:v>0.211011864069643</c:v>
                </c:pt>
                <c:pt idx="290">
                  <c:v>0.211094319844507</c:v>
                </c:pt>
                <c:pt idx="291">
                  <c:v>0.213153476736141</c:v>
                </c:pt>
                <c:pt idx="292">
                  <c:v>0.209971879692803</c:v>
                </c:pt>
                <c:pt idx="293">
                  <c:v>0.207847896730144</c:v>
                </c:pt>
                <c:pt idx="294">
                  <c:v>0.210866896879611</c:v>
                </c:pt>
                <c:pt idx="295">
                  <c:v>0.215462157036966</c:v>
                </c:pt>
                <c:pt idx="296">
                  <c:v>0.212221429218945</c:v>
                </c:pt>
                <c:pt idx="297">
                  <c:v>0.208212325998037</c:v>
                </c:pt>
                <c:pt idx="298">
                  <c:v>0.211608135995549</c:v>
                </c:pt>
                <c:pt idx="299">
                  <c:v>0.211651757083371</c:v>
                </c:pt>
                <c:pt idx="300">
                  <c:v>0.213519021249568</c:v>
                </c:pt>
                <c:pt idx="301">
                  <c:v>0.212893596577778</c:v>
                </c:pt>
                <c:pt idx="302">
                  <c:v>0.208613181472227</c:v>
                </c:pt>
                <c:pt idx="303">
                  <c:v>0.209282307370777</c:v>
                </c:pt>
                <c:pt idx="304">
                  <c:v>0.213437645026112</c:v>
                </c:pt>
                <c:pt idx="305">
                  <c:v>0.212764023019408</c:v>
                </c:pt>
                <c:pt idx="306">
                  <c:v>0.209923223587144</c:v>
                </c:pt>
                <c:pt idx="307">
                  <c:v>0.210753115958563</c:v>
                </c:pt>
                <c:pt idx="308">
                  <c:v>0.210357211869716</c:v>
                </c:pt>
                <c:pt idx="309">
                  <c:v>0.211574856144898</c:v>
                </c:pt>
                <c:pt idx="310">
                  <c:v>0.211173434122756</c:v>
                </c:pt>
                <c:pt idx="311">
                  <c:v>0.212549822165932</c:v>
                </c:pt>
                <c:pt idx="312">
                  <c:v>0.212148430819051</c:v>
                </c:pt>
                <c:pt idx="313">
                  <c:v>0.21206956103497</c:v>
                </c:pt>
                <c:pt idx="314">
                  <c:v>0.214371289918922</c:v>
                </c:pt>
                <c:pt idx="315">
                  <c:v>0.208441793373977</c:v>
                </c:pt>
                <c:pt idx="316">
                  <c:v>0.208860195662003</c:v>
                </c:pt>
                <c:pt idx="317">
                  <c:v>0.212470558549393</c:v>
                </c:pt>
                <c:pt idx="318">
                  <c:v>0.211617815196169</c:v>
                </c:pt>
                <c:pt idx="319">
                  <c:v>0.211136349173379</c:v>
                </c:pt>
                <c:pt idx="320">
                  <c:v>0.211755210858594</c:v>
                </c:pt>
                <c:pt idx="321">
                  <c:v>0.211820383664967</c:v>
                </c:pt>
                <c:pt idx="322">
                  <c:v>0.2101614196809</c:v>
                </c:pt>
                <c:pt idx="323">
                  <c:v>0.210586800975411</c:v>
                </c:pt>
                <c:pt idx="324">
                  <c:v>0.212144407745739</c:v>
                </c:pt>
                <c:pt idx="325">
                  <c:v>0.215081770198254</c:v>
                </c:pt>
                <c:pt idx="326">
                  <c:v>0.215156619284481</c:v>
                </c:pt>
                <c:pt idx="327">
                  <c:v>0.208791763203833</c:v>
                </c:pt>
                <c:pt idx="328">
                  <c:v>0.209146905124799</c:v>
                </c:pt>
                <c:pt idx="329">
                  <c:v>0.212887081243454</c:v>
                </c:pt>
                <c:pt idx="330">
                  <c:v>0.211711556515617</c:v>
                </c:pt>
                <c:pt idx="331">
                  <c:v>0.212702942621056</c:v>
                </c:pt>
                <c:pt idx="332">
                  <c:v>0.210514415389979</c:v>
                </c:pt>
                <c:pt idx="333">
                  <c:v>0.209877006881991</c:v>
                </c:pt>
                <c:pt idx="334">
                  <c:v>0.212857524106054</c:v>
                </c:pt>
                <c:pt idx="335">
                  <c:v>0.209220344969588</c:v>
                </c:pt>
                <c:pt idx="336">
                  <c:v>0.210559261554923</c:v>
                </c:pt>
                <c:pt idx="337">
                  <c:v>0.212565853590907</c:v>
                </c:pt>
                <c:pt idx="338">
                  <c:v>0.208015773445631</c:v>
                </c:pt>
                <c:pt idx="339">
                  <c:v>0.212650415012518</c:v>
                </c:pt>
                <c:pt idx="340">
                  <c:v>0.216328316067537</c:v>
                </c:pt>
                <c:pt idx="341">
                  <c:v>0.211942644748204</c:v>
                </c:pt>
                <c:pt idx="342">
                  <c:v>0.209980474725497</c:v>
                </c:pt>
                <c:pt idx="343">
                  <c:v>0.212610100017415</c:v>
                </c:pt>
                <c:pt idx="344">
                  <c:v>0.212747046356596</c:v>
                </c:pt>
                <c:pt idx="345">
                  <c:v>0.210137903676514</c:v>
                </c:pt>
                <c:pt idx="346">
                  <c:v>0.208112140839241</c:v>
                </c:pt>
                <c:pt idx="347">
                  <c:v>0.210934932891335</c:v>
                </c:pt>
                <c:pt idx="348">
                  <c:v>0.212328340922012</c:v>
                </c:pt>
                <c:pt idx="349">
                  <c:v>0.213080596956487</c:v>
                </c:pt>
                <c:pt idx="350">
                  <c:v>0.214492686844531</c:v>
                </c:pt>
                <c:pt idx="351">
                  <c:v>0.210456495973218</c:v>
                </c:pt>
                <c:pt idx="352">
                  <c:v>0.212691130290642</c:v>
                </c:pt>
                <c:pt idx="353">
                  <c:v>0.212794357609823</c:v>
                </c:pt>
                <c:pt idx="354">
                  <c:v>0.211969926621017</c:v>
                </c:pt>
                <c:pt idx="355">
                  <c:v>0.212935092295609</c:v>
                </c:pt>
                <c:pt idx="356">
                  <c:v>0.211213149172595</c:v>
                </c:pt>
                <c:pt idx="357">
                  <c:v>0.207699336333758</c:v>
                </c:pt>
                <c:pt idx="358">
                  <c:v>0.20992539275698</c:v>
                </c:pt>
                <c:pt idx="359">
                  <c:v>0.217421547414539</c:v>
                </c:pt>
                <c:pt idx="360">
                  <c:v>0.215705220943254</c:v>
                </c:pt>
                <c:pt idx="361">
                  <c:v>0.207341294043599</c:v>
                </c:pt>
                <c:pt idx="362">
                  <c:v>0.209575916913683</c:v>
                </c:pt>
                <c:pt idx="363">
                  <c:v>0.213273268673587</c:v>
                </c:pt>
                <c:pt idx="364">
                  <c:v>0.209598744297947</c:v>
                </c:pt>
                <c:pt idx="365">
                  <c:v>0.210976922891069</c:v>
                </c:pt>
                <c:pt idx="366">
                  <c:v>0.20938424990153</c:v>
                </c:pt>
                <c:pt idx="367">
                  <c:v>0.212145581555973</c:v>
                </c:pt>
                <c:pt idx="368">
                  <c:v>0.212356388195339</c:v>
                </c:pt>
                <c:pt idx="369">
                  <c:v>0.210917608210049</c:v>
                </c:pt>
                <c:pt idx="370">
                  <c:v>0.210428878891727</c:v>
                </c:pt>
                <c:pt idx="371">
                  <c:v>0.211797023187006</c:v>
                </c:pt>
                <c:pt idx="372">
                  <c:v>0.211309026552014</c:v>
                </c:pt>
                <c:pt idx="373">
                  <c:v>0.209332028170471</c:v>
                </c:pt>
                <c:pt idx="374">
                  <c:v>0.213881766167199</c:v>
                </c:pt>
                <c:pt idx="375">
                  <c:v>0.213858400734794</c:v>
                </c:pt>
                <c:pt idx="376">
                  <c:v>0.207721352646241</c:v>
                </c:pt>
                <c:pt idx="377">
                  <c:v>0.211008579973897</c:v>
                </c:pt>
                <c:pt idx="378">
                  <c:v>0.212436016811962</c:v>
                </c:pt>
                <c:pt idx="379">
                  <c:v>0.207435986754528</c:v>
                </c:pt>
                <c:pt idx="380">
                  <c:v>0.211072464813405</c:v>
                </c:pt>
                <c:pt idx="381">
                  <c:v>0.212475631415162</c:v>
                </c:pt>
                <c:pt idx="382">
                  <c:v>0.21159692376171</c:v>
                </c:pt>
                <c:pt idx="383">
                  <c:v>0.209004465470135</c:v>
                </c:pt>
                <c:pt idx="384">
                  <c:v>0.20736958130104</c:v>
                </c:pt>
                <c:pt idx="385">
                  <c:v>0.208737637041432</c:v>
                </c:pt>
                <c:pt idx="386">
                  <c:v>0.212645554832142</c:v>
                </c:pt>
                <c:pt idx="387">
                  <c:v>0.215898332526896</c:v>
                </c:pt>
                <c:pt idx="388">
                  <c:v>0.212760772459575</c:v>
                </c:pt>
                <c:pt idx="389">
                  <c:v>0.208221075839886</c:v>
                </c:pt>
                <c:pt idx="390">
                  <c:v>0.207539119463637</c:v>
                </c:pt>
                <c:pt idx="391">
                  <c:v>0.20633441613455</c:v>
                </c:pt>
                <c:pt idx="392">
                  <c:v>0.209763014755198</c:v>
                </c:pt>
                <c:pt idx="393">
                  <c:v>0.210136993283304</c:v>
                </c:pt>
                <c:pt idx="394">
                  <c:v>0.20681359149578</c:v>
                </c:pt>
                <c:pt idx="395">
                  <c:v>0.209763166308879</c:v>
                </c:pt>
                <c:pt idx="396">
                  <c:v>0.214324479011337</c:v>
                </c:pt>
                <c:pt idx="397">
                  <c:v>0.21577231290216</c:v>
                </c:pt>
                <c:pt idx="398">
                  <c:v>0.209777923101529</c:v>
                </c:pt>
                <c:pt idx="399">
                  <c:v>0.209025446290501</c:v>
                </c:pt>
                <c:pt idx="400">
                  <c:v>0.206685515802613</c:v>
                </c:pt>
                <c:pt idx="401">
                  <c:v>0.216099521308444</c:v>
                </c:pt>
                <c:pt idx="402">
                  <c:v>0.208979863750213</c:v>
                </c:pt>
                <c:pt idx="403">
                  <c:v>0.20106855842405</c:v>
                </c:pt>
                <c:pt idx="404">
                  <c:v>0.213890643929876</c:v>
                </c:pt>
                <c:pt idx="405">
                  <c:v>0.212040521682279</c:v>
                </c:pt>
                <c:pt idx="406">
                  <c:v>0.211271352128319</c:v>
                </c:pt>
                <c:pt idx="407">
                  <c:v>0.209379068258992</c:v>
                </c:pt>
                <c:pt idx="408">
                  <c:v>0.20671513099913</c:v>
                </c:pt>
                <c:pt idx="409">
                  <c:v>0.206982110241998</c:v>
                </c:pt>
                <c:pt idx="410">
                  <c:v>0.213033631368164</c:v>
                </c:pt>
                <c:pt idx="411">
                  <c:v>0.211686648719637</c:v>
                </c:pt>
                <c:pt idx="412">
                  <c:v>0.208594782566562</c:v>
                </c:pt>
                <c:pt idx="413">
                  <c:v>0.21170031858169</c:v>
                </c:pt>
                <c:pt idx="414">
                  <c:v>0.214267821680738</c:v>
                </c:pt>
                <c:pt idx="415">
                  <c:v>0.209269884735728</c:v>
                </c:pt>
                <c:pt idx="416">
                  <c:v>0.202093236374643</c:v>
                </c:pt>
                <c:pt idx="417">
                  <c:v>0.205357896956037</c:v>
                </c:pt>
                <c:pt idx="418">
                  <c:v>0.209636225392133</c:v>
                </c:pt>
                <c:pt idx="419">
                  <c:v>0.212791353635766</c:v>
                </c:pt>
                <c:pt idx="420">
                  <c:v>0.206699995215496</c:v>
                </c:pt>
                <c:pt idx="421">
                  <c:v>0.205731263910107</c:v>
                </c:pt>
                <c:pt idx="422">
                  <c:v>0.211835595166291</c:v>
                </c:pt>
                <c:pt idx="423">
                  <c:v>0.209156435510066</c:v>
                </c:pt>
                <c:pt idx="424">
                  <c:v>0.210574385947542</c:v>
                </c:pt>
                <c:pt idx="425">
                  <c:v>0.207677464118476</c:v>
                </c:pt>
                <c:pt idx="426">
                  <c:v>0.208875324492797</c:v>
                </c:pt>
                <c:pt idx="427">
                  <c:v>0.210519677769804</c:v>
                </c:pt>
                <c:pt idx="428">
                  <c:v>0.210336943218149</c:v>
                </c:pt>
                <c:pt idx="429">
                  <c:v>0.21359722619643</c:v>
                </c:pt>
                <c:pt idx="430">
                  <c:v>0.207202704841513</c:v>
                </c:pt>
                <c:pt idx="431">
                  <c:v>0.203140175997136</c:v>
                </c:pt>
                <c:pt idx="432">
                  <c:v>0.206162499477149</c:v>
                </c:pt>
                <c:pt idx="433">
                  <c:v>0.209412282646011</c:v>
                </c:pt>
                <c:pt idx="434">
                  <c:v>0.206754713115592</c:v>
                </c:pt>
                <c:pt idx="435">
                  <c:v>0.208156222902955</c:v>
                </c:pt>
                <c:pt idx="436">
                  <c:v>0.210646266372335</c:v>
                </c:pt>
                <c:pt idx="437">
                  <c:v>0.208985128433794</c:v>
                </c:pt>
                <c:pt idx="438">
                  <c:v>0.206885070984799</c:v>
                </c:pt>
                <c:pt idx="439">
                  <c:v>0.20560166410325</c:v>
                </c:pt>
                <c:pt idx="440">
                  <c:v>0.205770837509472</c:v>
                </c:pt>
                <c:pt idx="441">
                  <c:v>0.209264755611281</c:v>
                </c:pt>
                <c:pt idx="442">
                  <c:v>0.211365109181809</c:v>
                </c:pt>
                <c:pt idx="443">
                  <c:v>0.202462630102231</c:v>
                </c:pt>
                <c:pt idx="444">
                  <c:v>0.206387696348685</c:v>
                </c:pt>
                <c:pt idx="445">
                  <c:v>0.210606562976497</c:v>
                </c:pt>
                <c:pt idx="446">
                  <c:v>0.206714697765135</c:v>
                </c:pt>
                <c:pt idx="447">
                  <c:v>0.208799692916699</c:v>
                </c:pt>
                <c:pt idx="448">
                  <c:v>0.204621218545319</c:v>
                </c:pt>
                <c:pt idx="449">
                  <c:v>0.202124641415475</c:v>
                </c:pt>
                <c:pt idx="450">
                  <c:v>0.20288494119683</c:v>
                </c:pt>
                <c:pt idx="451">
                  <c:v>0.208218861972279</c:v>
                </c:pt>
                <c:pt idx="452">
                  <c:v>0.207726644712649</c:v>
                </c:pt>
                <c:pt idx="453">
                  <c:v>0.206317284729338</c:v>
                </c:pt>
                <c:pt idx="454">
                  <c:v>0.206459845424443</c:v>
                </c:pt>
                <c:pt idx="455">
                  <c:v>0.202756470624459</c:v>
                </c:pt>
                <c:pt idx="456">
                  <c:v>0.205518202396741</c:v>
                </c:pt>
                <c:pt idx="457">
                  <c:v>0.210309148775311</c:v>
                </c:pt>
                <c:pt idx="458">
                  <c:v>0.208442919391734</c:v>
                </c:pt>
                <c:pt idx="459">
                  <c:v>0.203810940161638</c:v>
                </c:pt>
                <c:pt idx="460">
                  <c:v>0.206412506427399</c:v>
                </c:pt>
                <c:pt idx="461">
                  <c:v>0.208355749237381</c:v>
                </c:pt>
                <c:pt idx="462">
                  <c:v>0.208662143618211</c:v>
                </c:pt>
                <c:pt idx="463">
                  <c:v>0.208273596423856</c:v>
                </c:pt>
                <c:pt idx="464">
                  <c:v>0.198057323645579</c:v>
                </c:pt>
                <c:pt idx="465">
                  <c:v>0.196658334282954</c:v>
                </c:pt>
                <c:pt idx="466">
                  <c:v>0.207086703708199</c:v>
                </c:pt>
                <c:pt idx="467">
                  <c:v>0.209754685766651</c:v>
                </c:pt>
                <c:pt idx="468">
                  <c:v>0.208463812901757</c:v>
                </c:pt>
                <c:pt idx="469">
                  <c:v>0.203827129322308</c:v>
                </c:pt>
                <c:pt idx="470">
                  <c:v>0.207380022075754</c:v>
                </c:pt>
                <c:pt idx="471">
                  <c:v>0.210289714024398</c:v>
                </c:pt>
                <c:pt idx="472">
                  <c:v>0.206116160466904</c:v>
                </c:pt>
                <c:pt idx="473">
                  <c:v>0.204027818583239</c:v>
                </c:pt>
                <c:pt idx="474">
                  <c:v>0.20386847854854</c:v>
                </c:pt>
                <c:pt idx="475">
                  <c:v>0.202467855607699</c:v>
                </c:pt>
                <c:pt idx="476">
                  <c:v>0.202665594331264</c:v>
                </c:pt>
                <c:pt idx="477">
                  <c:v>0.20412678174642</c:v>
                </c:pt>
                <c:pt idx="478">
                  <c:v>0.209936096770499</c:v>
                </c:pt>
                <c:pt idx="479">
                  <c:v>0.210017927488385</c:v>
                </c:pt>
                <c:pt idx="480">
                  <c:v>0.204215787341479</c:v>
                </c:pt>
                <c:pt idx="481">
                  <c:v>0.201111024215147</c:v>
                </c:pt>
                <c:pt idx="482">
                  <c:v>0.205487604207251</c:v>
                </c:pt>
                <c:pt idx="483">
                  <c:v>0.204246167881187</c:v>
                </c:pt>
                <c:pt idx="484">
                  <c:v>0.202732335931975</c:v>
                </c:pt>
                <c:pt idx="485">
                  <c:v>0.205716064150615</c:v>
                </c:pt>
                <c:pt idx="486">
                  <c:v>0.20346579805942</c:v>
                </c:pt>
                <c:pt idx="487">
                  <c:v>0.201214689134371</c:v>
                </c:pt>
                <c:pt idx="488">
                  <c:v>0.203413176540505</c:v>
                </c:pt>
                <c:pt idx="489">
                  <c:v>0.205675326539515</c:v>
                </c:pt>
                <c:pt idx="490">
                  <c:v>0.206402741692046</c:v>
                </c:pt>
                <c:pt idx="491">
                  <c:v>0.206414364556678</c:v>
                </c:pt>
                <c:pt idx="492">
                  <c:v>0.20181182886822</c:v>
                </c:pt>
                <c:pt idx="493">
                  <c:v>0.201766910329136</c:v>
                </c:pt>
                <c:pt idx="494">
                  <c:v>0.20784579619321</c:v>
                </c:pt>
                <c:pt idx="495">
                  <c:v>0.206897087718691</c:v>
                </c:pt>
                <c:pt idx="496">
                  <c:v>0.196040764505735</c:v>
                </c:pt>
                <c:pt idx="497">
                  <c:v>0.199213200822153</c:v>
                </c:pt>
                <c:pt idx="498">
                  <c:v>0.203038770886835</c:v>
                </c:pt>
                <c:pt idx="499">
                  <c:v>0.205312931905079</c:v>
                </c:pt>
                <c:pt idx="500">
                  <c:v>0.205280196916419</c:v>
                </c:pt>
                <c:pt idx="501">
                  <c:v>0.201281521605672</c:v>
                </c:pt>
                <c:pt idx="502">
                  <c:v>0.201799938469859</c:v>
                </c:pt>
                <c:pt idx="503">
                  <c:v>0.208047632178757</c:v>
                </c:pt>
                <c:pt idx="504">
                  <c:v>0.206632669925312</c:v>
                </c:pt>
                <c:pt idx="505">
                  <c:v>0.197776817458329</c:v>
                </c:pt>
                <c:pt idx="506">
                  <c:v>0.204052388087176</c:v>
                </c:pt>
                <c:pt idx="507">
                  <c:v>0.206407115850943</c:v>
                </c:pt>
                <c:pt idx="508">
                  <c:v>0.200678366414174</c:v>
                </c:pt>
                <c:pt idx="509">
                  <c:v>0.196520966492842</c:v>
                </c:pt>
                <c:pt idx="510">
                  <c:v>0.205289909033215</c:v>
                </c:pt>
                <c:pt idx="511">
                  <c:v>0.203618798395635</c:v>
                </c:pt>
                <c:pt idx="512">
                  <c:v>0.19938067344023</c:v>
                </c:pt>
                <c:pt idx="513">
                  <c:v>0.209746153250265</c:v>
                </c:pt>
                <c:pt idx="514">
                  <c:v>0.203105138607519</c:v>
                </c:pt>
                <c:pt idx="515">
                  <c:v>0.195722404491186</c:v>
                </c:pt>
                <c:pt idx="516">
                  <c:v>0.196196031106282</c:v>
                </c:pt>
                <c:pt idx="517">
                  <c:v>0.197692150719072</c:v>
                </c:pt>
                <c:pt idx="518">
                  <c:v>0.206891848306462</c:v>
                </c:pt>
                <c:pt idx="519">
                  <c:v>0.214991984320703</c:v>
                </c:pt>
                <c:pt idx="520">
                  <c:v>0.20402797772199</c:v>
                </c:pt>
                <c:pt idx="521">
                  <c:v>0.195619647449798</c:v>
                </c:pt>
                <c:pt idx="522">
                  <c:v>0.196280509204349</c:v>
                </c:pt>
                <c:pt idx="523">
                  <c:v>0.193358093849543</c:v>
                </c:pt>
                <c:pt idx="524">
                  <c:v>0.197395448033957</c:v>
                </c:pt>
                <c:pt idx="525">
                  <c:v>0.206809427541432</c:v>
                </c:pt>
                <c:pt idx="526">
                  <c:v>0.206693783165543</c:v>
                </c:pt>
                <c:pt idx="527">
                  <c:v>0.198800945377467</c:v>
                </c:pt>
                <c:pt idx="528">
                  <c:v>0.196869132970135</c:v>
                </c:pt>
                <c:pt idx="529">
                  <c:v>0.201000046659276</c:v>
                </c:pt>
                <c:pt idx="530">
                  <c:v>0.197346174627476</c:v>
                </c:pt>
                <c:pt idx="531">
                  <c:v>0.197987371413295</c:v>
                </c:pt>
                <c:pt idx="532">
                  <c:v>0.198673381474361</c:v>
                </c:pt>
                <c:pt idx="533">
                  <c:v>0.201768147784019</c:v>
                </c:pt>
                <c:pt idx="534">
                  <c:v>0.20424964722998</c:v>
                </c:pt>
                <c:pt idx="535">
                  <c:v>0.202470997417756</c:v>
                </c:pt>
                <c:pt idx="536">
                  <c:v>0.202292528390274</c:v>
                </c:pt>
                <c:pt idx="537">
                  <c:v>0.19833001598632</c:v>
                </c:pt>
                <c:pt idx="538">
                  <c:v>0.197213235489036</c:v>
                </c:pt>
                <c:pt idx="539">
                  <c:v>0.196253533769221</c:v>
                </c:pt>
                <c:pt idx="540">
                  <c:v>0.202300609218772</c:v>
                </c:pt>
                <c:pt idx="541">
                  <c:v>0.198494299704217</c:v>
                </c:pt>
                <c:pt idx="542">
                  <c:v>0.198222190398383</c:v>
                </c:pt>
                <c:pt idx="543">
                  <c:v>0.201635145075621</c:v>
                </c:pt>
                <c:pt idx="544">
                  <c:v>0.197743641258766</c:v>
                </c:pt>
                <c:pt idx="545">
                  <c:v>0.195660410574797</c:v>
                </c:pt>
                <c:pt idx="546">
                  <c:v>0.200876937222265</c:v>
                </c:pt>
                <c:pt idx="547">
                  <c:v>0.210589579046552</c:v>
                </c:pt>
                <c:pt idx="548">
                  <c:v>0.195647842738911</c:v>
                </c:pt>
                <c:pt idx="549">
                  <c:v>0.1834465977409</c:v>
                </c:pt>
                <c:pt idx="550">
                  <c:v>0.200749896234047</c:v>
                </c:pt>
                <c:pt idx="551">
                  <c:v>0.211727171160669</c:v>
                </c:pt>
                <c:pt idx="552">
                  <c:v>0.197490402652889</c:v>
                </c:pt>
                <c:pt idx="553">
                  <c:v>0.185895677348178</c:v>
                </c:pt>
                <c:pt idx="554">
                  <c:v>0.200411432377025</c:v>
                </c:pt>
                <c:pt idx="555">
                  <c:v>0.202072829121404</c:v>
                </c:pt>
                <c:pt idx="556">
                  <c:v>0.190572130940221</c:v>
                </c:pt>
                <c:pt idx="557">
                  <c:v>0.19878831033854</c:v>
                </c:pt>
                <c:pt idx="558">
                  <c:v>0.201375991019506</c:v>
                </c:pt>
                <c:pt idx="559">
                  <c:v>0.199161005087284</c:v>
                </c:pt>
                <c:pt idx="560">
                  <c:v>0.193100727382803</c:v>
                </c:pt>
                <c:pt idx="561">
                  <c:v>0.187734300609798</c:v>
                </c:pt>
                <c:pt idx="562">
                  <c:v>0.197985636197179</c:v>
                </c:pt>
                <c:pt idx="563">
                  <c:v>0.20466267074441</c:v>
                </c:pt>
                <c:pt idx="564">
                  <c:v>0.201459548183238</c:v>
                </c:pt>
                <c:pt idx="565">
                  <c:v>0.20212082487105</c:v>
                </c:pt>
                <c:pt idx="566">
                  <c:v>0.199866362478341</c:v>
                </c:pt>
                <c:pt idx="567">
                  <c:v>0.19362622228907</c:v>
                </c:pt>
                <c:pt idx="568">
                  <c:v>0.195227456044269</c:v>
                </c:pt>
                <c:pt idx="569">
                  <c:v>0.200808042737261</c:v>
                </c:pt>
                <c:pt idx="570">
                  <c:v>0.193541908026591</c:v>
                </c:pt>
                <c:pt idx="571">
                  <c:v>0.194123506777224</c:v>
                </c:pt>
                <c:pt idx="572">
                  <c:v>0.200771510364611</c:v>
                </c:pt>
                <c:pt idx="573">
                  <c:v>0.19139670565407</c:v>
                </c:pt>
                <c:pt idx="574">
                  <c:v>0.193992751099767</c:v>
                </c:pt>
                <c:pt idx="575">
                  <c:v>0.202511560063059</c:v>
                </c:pt>
                <c:pt idx="576">
                  <c:v>0.196111932852802</c:v>
                </c:pt>
                <c:pt idx="577">
                  <c:v>0.186750668945312</c:v>
                </c:pt>
                <c:pt idx="578">
                  <c:v>0.193423575255006</c:v>
                </c:pt>
                <c:pt idx="579">
                  <c:v>0.203254018746851</c:v>
                </c:pt>
                <c:pt idx="580">
                  <c:v>0.196759507772668</c:v>
                </c:pt>
                <c:pt idx="581">
                  <c:v>0.193253885747514</c:v>
                </c:pt>
                <c:pt idx="582">
                  <c:v>0.193696015569885</c:v>
                </c:pt>
                <c:pt idx="583">
                  <c:v>0.202563582334711</c:v>
                </c:pt>
                <c:pt idx="584">
                  <c:v>0.199311763808448</c:v>
                </c:pt>
                <c:pt idx="585">
                  <c:v>0.183246220252289</c:v>
                </c:pt>
                <c:pt idx="586">
                  <c:v>0.190058545478605</c:v>
                </c:pt>
                <c:pt idx="587">
                  <c:v>0.191713323673401</c:v>
                </c:pt>
                <c:pt idx="588">
                  <c:v>0.197548510869107</c:v>
                </c:pt>
                <c:pt idx="589">
                  <c:v>0.207512036332359</c:v>
                </c:pt>
                <c:pt idx="590">
                  <c:v>0.188127453777533</c:v>
                </c:pt>
                <c:pt idx="591">
                  <c:v>0.196245416847359</c:v>
                </c:pt>
                <c:pt idx="592">
                  <c:v>0.205471583979795</c:v>
                </c:pt>
                <c:pt idx="593">
                  <c:v>0.191145434645167</c:v>
                </c:pt>
                <c:pt idx="594">
                  <c:v>0.194960624450957</c:v>
                </c:pt>
                <c:pt idx="595">
                  <c:v>0.190202746246703</c:v>
                </c:pt>
                <c:pt idx="596">
                  <c:v>0.19292677377579</c:v>
                </c:pt>
                <c:pt idx="597">
                  <c:v>0.19247057520578</c:v>
                </c:pt>
                <c:pt idx="598">
                  <c:v>0.183281320484758</c:v>
                </c:pt>
                <c:pt idx="599">
                  <c:v>0.191434030453329</c:v>
                </c:pt>
                <c:pt idx="600">
                  <c:v>0.198599274552492</c:v>
                </c:pt>
                <c:pt idx="601">
                  <c:v>0.199228045376842</c:v>
                </c:pt>
                <c:pt idx="602">
                  <c:v>0.195481634209948</c:v>
                </c:pt>
                <c:pt idx="603">
                  <c:v>0.19259165001741</c:v>
                </c:pt>
                <c:pt idx="604">
                  <c:v>0.189887144755746</c:v>
                </c:pt>
                <c:pt idx="605">
                  <c:v>0.191732944055546</c:v>
                </c:pt>
                <c:pt idx="606">
                  <c:v>0.193279031291836</c:v>
                </c:pt>
                <c:pt idx="607">
                  <c:v>0.188112632256392</c:v>
                </c:pt>
                <c:pt idx="608">
                  <c:v>0.196683276442593</c:v>
                </c:pt>
                <c:pt idx="609">
                  <c:v>0.199753909689416</c:v>
                </c:pt>
                <c:pt idx="610">
                  <c:v>0.191373146949461</c:v>
                </c:pt>
                <c:pt idx="611">
                  <c:v>0.187429401934503</c:v>
                </c:pt>
                <c:pt idx="612">
                  <c:v>0.190256522506005</c:v>
                </c:pt>
                <c:pt idx="613">
                  <c:v>0.187259767368504</c:v>
                </c:pt>
                <c:pt idx="614">
                  <c:v>0.187803692676425</c:v>
                </c:pt>
                <c:pt idx="615">
                  <c:v>0.194274415368821</c:v>
                </c:pt>
                <c:pt idx="616">
                  <c:v>0.187998946525167</c:v>
                </c:pt>
                <c:pt idx="617">
                  <c:v>0.196589630501692</c:v>
                </c:pt>
                <c:pt idx="618">
                  <c:v>0.201866983483687</c:v>
                </c:pt>
                <c:pt idx="619">
                  <c:v>0.190912438179629</c:v>
                </c:pt>
                <c:pt idx="620">
                  <c:v>0.187832448875073</c:v>
                </c:pt>
                <c:pt idx="621">
                  <c:v>0.1930389960065</c:v>
                </c:pt>
                <c:pt idx="622">
                  <c:v>0.198505094366315</c:v>
                </c:pt>
                <c:pt idx="623">
                  <c:v>0.188582215910866</c:v>
                </c:pt>
                <c:pt idx="624">
                  <c:v>0.185598455807475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94576"/>
        <c:axId val="1435775296"/>
      </c:scatterChart>
      <c:valAx>
        <c:axId val="1435794576"/>
        <c:scaling>
          <c:orientation val="minMax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75296"/>
        <c:crosses val="autoZero"/>
        <c:crossBetween val="midCat"/>
      </c:valAx>
      <c:valAx>
        <c:axId val="1435775296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'Three Fourths 2pt'!$C$13:$C$697</c:f>
              <c:numCache>
                <c:formatCode>General</c:formatCode>
                <c:ptCount val="685"/>
                <c:pt idx="0">
                  <c:v>459.124</c:v>
                </c:pt>
                <c:pt idx="1">
                  <c:v>453.005</c:v>
                </c:pt>
                <c:pt idx="2">
                  <c:v>446.822</c:v>
                </c:pt>
                <c:pt idx="3">
                  <c:v>440.821</c:v>
                </c:pt>
                <c:pt idx="4">
                  <c:v>435.115</c:v>
                </c:pt>
                <c:pt idx="5">
                  <c:v>429.759</c:v>
                </c:pt>
                <c:pt idx="6">
                  <c:v>424.786</c:v>
                </c:pt>
                <c:pt idx="7">
                  <c:v>420.043</c:v>
                </c:pt>
                <c:pt idx="8">
                  <c:v>415.462</c:v>
                </c:pt>
                <c:pt idx="9">
                  <c:v>411.163</c:v>
                </c:pt>
                <c:pt idx="10">
                  <c:v>407.373</c:v>
                </c:pt>
                <c:pt idx="11">
                  <c:v>404.034</c:v>
                </c:pt>
                <c:pt idx="12">
                  <c:v>401.363</c:v>
                </c:pt>
                <c:pt idx="13">
                  <c:v>399.306</c:v>
                </c:pt>
                <c:pt idx="14">
                  <c:v>397.625</c:v>
                </c:pt>
                <c:pt idx="15">
                  <c:v>396.111</c:v>
                </c:pt>
                <c:pt idx="16">
                  <c:v>394.696</c:v>
                </c:pt>
                <c:pt idx="17">
                  <c:v>393.421</c:v>
                </c:pt>
                <c:pt idx="18">
                  <c:v>392.442</c:v>
                </c:pt>
                <c:pt idx="19">
                  <c:v>391.328</c:v>
                </c:pt>
                <c:pt idx="20">
                  <c:v>389.52</c:v>
                </c:pt>
                <c:pt idx="21">
                  <c:v>387.158</c:v>
                </c:pt>
                <c:pt idx="22">
                  <c:v>384.422</c:v>
                </c:pt>
                <c:pt idx="23">
                  <c:v>381.478</c:v>
                </c:pt>
                <c:pt idx="24">
                  <c:v>378.448</c:v>
                </c:pt>
                <c:pt idx="25">
                  <c:v>375.414</c:v>
                </c:pt>
                <c:pt idx="26">
                  <c:v>372.436</c:v>
                </c:pt>
                <c:pt idx="27">
                  <c:v>369.635</c:v>
                </c:pt>
                <c:pt idx="28">
                  <c:v>366.944</c:v>
                </c:pt>
                <c:pt idx="29">
                  <c:v>364.397</c:v>
                </c:pt>
                <c:pt idx="30">
                  <c:v>361.949</c:v>
                </c:pt>
                <c:pt idx="31">
                  <c:v>359.526</c:v>
                </c:pt>
                <c:pt idx="32">
                  <c:v>357.233</c:v>
                </c:pt>
                <c:pt idx="33">
                  <c:v>355.163</c:v>
                </c:pt>
                <c:pt idx="34">
                  <c:v>353.254</c:v>
                </c:pt>
                <c:pt idx="35">
                  <c:v>351.483</c:v>
                </c:pt>
                <c:pt idx="36">
                  <c:v>349.833</c:v>
                </c:pt>
                <c:pt idx="37">
                  <c:v>348.227</c:v>
                </c:pt>
                <c:pt idx="38">
                  <c:v>346.215</c:v>
                </c:pt>
                <c:pt idx="39">
                  <c:v>343.742</c:v>
                </c:pt>
                <c:pt idx="40">
                  <c:v>340.933</c:v>
                </c:pt>
                <c:pt idx="41">
                  <c:v>337.892</c:v>
                </c:pt>
                <c:pt idx="42">
                  <c:v>334.724</c:v>
                </c:pt>
                <c:pt idx="43">
                  <c:v>331.483</c:v>
                </c:pt>
                <c:pt idx="44">
                  <c:v>328.22</c:v>
                </c:pt>
                <c:pt idx="45">
                  <c:v>324.962</c:v>
                </c:pt>
                <c:pt idx="46">
                  <c:v>321.738</c:v>
                </c:pt>
                <c:pt idx="47">
                  <c:v>318.554</c:v>
                </c:pt>
                <c:pt idx="48">
                  <c:v>315.436</c:v>
                </c:pt>
                <c:pt idx="49">
                  <c:v>312.397</c:v>
                </c:pt>
                <c:pt idx="50">
                  <c:v>309.424</c:v>
                </c:pt>
                <c:pt idx="51">
                  <c:v>306.536</c:v>
                </c:pt>
                <c:pt idx="52">
                  <c:v>303.743</c:v>
                </c:pt>
                <c:pt idx="53">
                  <c:v>301.017</c:v>
                </c:pt>
                <c:pt idx="54">
                  <c:v>298.359</c:v>
                </c:pt>
                <c:pt idx="55">
                  <c:v>295.784</c:v>
                </c:pt>
                <c:pt idx="56">
                  <c:v>293.258</c:v>
                </c:pt>
                <c:pt idx="57">
                  <c:v>290.807</c:v>
                </c:pt>
                <c:pt idx="58">
                  <c:v>288.429</c:v>
                </c:pt>
                <c:pt idx="59">
                  <c:v>286.139</c:v>
                </c:pt>
                <c:pt idx="60">
                  <c:v>283.908</c:v>
                </c:pt>
                <c:pt idx="61">
                  <c:v>281.691</c:v>
                </c:pt>
                <c:pt idx="62">
                  <c:v>279.533</c:v>
                </c:pt>
                <c:pt idx="63">
                  <c:v>277.433</c:v>
                </c:pt>
                <c:pt idx="64">
                  <c:v>275.388</c:v>
                </c:pt>
                <c:pt idx="65">
                  <c:v>273.384</c:v>
                </c:pt>
                <c:pt idx="66">
                  <c:v>271.435</c:v>
                </c:pt>
                <c:pt idx="67">
                  <c:v>269.531</c:v>
                </c:pt>
                <c:pt idx="68">
                  <c:v>267.69</c:v>
                </c:pt>
                <c:pt idx="69">
                  <c:v>265.884</c:v>
                </c:pt>
                <c:pt idx="70">
                  <c:v>264.109</c:v>
                </c:pt>
                <c:pt idx="71">
                  <c:v>262.384</c:v>
                </c:pt>
                <c:pt idx="72">
                  <c:v>260.682</c:v>
                </c:pt>
                <c:pt idx="73">
                  <c:v>259.007</c:v>
                </c:pt>
                <c:pt idx="74">
                  <c:v>257.371</c:v>
                </c:pt>
                <c:pt idx="75">
                  <c:v>255.749</c:v>
                </c:pt>
                <c:pt idx="76">
                  <c:v>254.152</c:v>
                </c:pt>
                <c:pt idx="77">
                  <c:v>252.598</c:v>
                </c:pt>
                <c:pt idx="78">
                  <c:v>251.07</c:v>
                </c:pt>
                <c:pt idx="79">
                  <c:v>249.567</c:v>
                </c:pt>
                <c:pt idx="80">
                  <c:v>248.079</c:v>
                </c:pt>
                <c:pt idx="81">
                  <c:v>246.62</c:v>
                </c:pt>
                <c:pt idx="82">
                  <c:v>245.199</c:v>
                </c:pt>
                <c:pt idx="83">
                  <c:v>243.791</c:v>
                </c:pt>
                <c:pt idx="84">
                  <c:v>242.398</c:v>
                </c:pt>
                <c:pt idx="85">
                  <c:v>241.031</c:v>
                </c:pt>
                <c:pt idx="86">
                  <c:v>239.682</c:v>
                </c:pt>
                <c:pt idx="87">
                  <c:v>238.362</c:v>
                </c:pt>
                <c:pt idx="88">
                  <c:v>237.061</c:v>
                </c:pt>
                <c:pt idx="89">
                  <c:v>235.771</c:v>
                </c:pt>
                <c:pt idx="90">
                  <c:v>234.503</c:v>
                </c:pt>
                <c:pt idx="91">
                  <c:v>233.242</c:v>
                </c:pt>
                <c:pt idx="92">
                  <c:v>232.003</c:v>
                </c:pt>
                <c:pt idx="93">
                  <c:v>230.783</c:v>
                </c:pt>
                <c:pt idx="94">
                  <c:v>229.576</c:v>
                </c:pt>
                <c:pt idx="95">
                  <c:v>228.383</c:v>
                </c:pt>
                <c:pt idx="96">
                  <c:v>227.199</c:v>
                </c:pt>
                <c:pt idx="97">
                  <c:v>226.044</c:v>
                </c:pt>
                <c:pt idx="98">
                  <c:v>224.897</c:v>
                </c:pt>
                <c:pt idx="99">
                  <c:v>223.763</c:v>
                </c:pt>
                <c:pt idx="100">
                  <c:v>222.646</c:v>
                </c:pt>
                <c:pt idx="101">
                  <c:v>221.538</c:v>
                </c:pt>
                <c:pt idx="102">
                  <c:v>220.448</c:v>
                </c:pt>
                <c:pt idx="103">
                  <c:v>219.357</c:v>
                </c:pt>
                <c:pt idx="104">
                  <c:v>218.287</c:v>
                </c:pt>
                <c:pt idx="105">
                  <c:v>217.224</c:v>
                </c:pt>
                <c:pt idx="106">
                  <c:v>216.176</c:v>
                </c:pt>
                <c:pt idx="107">
                  <c:v>215.138</c:v>
                </c:pt>
                <c:pt idx="108">
                  <c:v>214.109</c:v>
                </c:pt>
                <c:pt idx="109">
                  <c:v>213.088</c:v>
                </c:pt>
                <c:pt idx="110">
                  <c:v>212.078</c:v>
                </c:pt>
                <c:pt idx="111">
                  <c:v>211.082</c:v>
                </c:pt>
                <c:pt idx="112">
                  <c:v>210.086</c:v>
                </c:pt>
                <c:pt idx="113">
                  <c:v>209.117</c:v>
                </c:pt>
                <c:pt idx="114">
                  <c:v>208.145</c:v>
                </c:pt>
                <c:pt idx="115">
                  <c:v>207.183</c:v>
                </c:pt>
                <c:pt idx="116">
                  <c:v>206.23</c:v>
                </c:pt>
                <c:pt idx="117">
                  <c:v>205.29</c:v>
                </c:pt>
                <c:pt idx="118">
                  <c:v>204.354</c:v>
                </c:pt>
                <c:pt idx="119">
                  <c:v>203.421</c:v>
                </c:pt>
                <c:pt idx="120">
                  <c:v>202.51</c:v>
                </c:pt>
                <c:pt idx="121">
                  <c:v>201.598</c:v>
                </c:pt>
                <c:pt idx="122">
                  <c:v>200.703</c:v>
                </c:pt>
                <c:pt idx="123">
                  <c:v>199.813</c:v>
                </c:pt>
                <c:pt idx="124">
                  <c:v>198.932</c:v>
                </c:pt>
                <c:pt idx="125">
                  <c:v>198.053</c:v>
                </c:pt>
                <c:pt idx="126">
                  <c:v>197.187</c:v>
                </c:pt>
                <c:pt idx="127">
                  <c:v>196.327</c:v>
                </c:pt>
                <c:pt idx="128">
                  <c:v>195.478</c:v>
                </c:pt>
                <c:pt idx="129">
                  <c:v>194.639</c:v>
                </c:pt>
                <c:pt idx="130">
                  <c:v>193.791</c:v>
                </c:pt>
                <c:pt idx="131">
                  <c:v>192.961</c:v>
                </c:pt>
                <c:pt idx="132">
                  <c:v>192.141</c:v>
                </c:pt>
                <c:pt idx="133">
                  <c:v>191.332</c:v>
                </c:pt>
                <c:pt idx="134">
                  <c:v>190.521</c:v>
                </c:pt>
                <c:pt idx="135">
                  <c:v>189.713</c:v>
                </c:pt>
                <c:pt idx="136">
                  <c:v>188.921</c:v>
                </c:pt>
                <c:pt idx="137">
                  <c:v>188.137</c:v>
                </c:pt>
                <c:pt idx="138">
                  <c:v>187.362</c:v>
                </c:pt>
                <c:pt idx="139">
                  <c:v>186.581</c:v>
                </c:pt>
                <c:pt idx="140">
                  <c:v>185.808</c:v>
                </c:pt>
                <c:pt idx="141">
                  <c:v>185.058</c:v>
                </c:pt>
                <c:pt idx="142">
                  <c:v>184.294</c:v>
                </c:pt>
                <c:pt idx="143">
                  <c:v>183.524</c:v>
                </c:pt>
                <c:pt idx="144">
                  <c:v>182.775</c:v>
                </c:pt>
                <c:pt idx="145">
                  <c:v>182.042</c:v>
                </c:pt>
                <c:pt idx="146">
                  <c:v>181.296</c:v>
                </c:pt>
                <c:pt idx="147">
                  <c:v>180.565</c:v>
                </c:pt>
                <c:pt idx="148">
                  <c:v>179.831</c:v>
                </c:pt>
                <c:pt idx="149">
                  <c:v>179.114</c:v>
                </c:pt>
                <c:pt idx="150">
                  <c:v>178.393</c:v>
                </c:pt>
                <c:pt idx="151">
                  <c:v>177.684</c:v>
                </c:pt>
                <c:pt idx="152">
                  <c:v>176.965</c:v>
                </c:pt>
                <c:pt idx="153">
                  <c:v>176.261</c:v>
                </c:pt>
                <c:pt idx="154">
                  <c:v>175.57</c:v>
                </c:pt>
                <c:pt idx="155">
                  <c:v>174.871</c:v>
                </c:pt>
                <c:pt idx="156">
                  <c:v>174.182</c:v>
                </c:pt>
                <c:pt idx="157">
                  <c:v>173.496</c:v>
                </c:pt>
                <c:pt idx="158">
                  <c:v>172.808</c:v>
                </c:pt>
                <c:pt idx="159">
                  <c:v>172.131</c:v>
                </c:pt>
                <c:pt idx="160">
                  <c:v>171.461</c:v>
                </c:pt>
                <c:pt idx="161">
                  <c:v>170.796</c:v>
                </c:pt>
                <c:pt idx="162">
                  <c:v>170.128</c:v>
                </c:pt>
                <c:pt idx="163">
                  <c:v>169.469</c:v>
                </c:pt>
                <c:pt idx="164">
                  <c:v>168.811</c:v>
                </c:pt>
                <c:pt idx="165">
                  <c:v>168.16</c:v>
                </c:pt>
                <c:pt idx="166">
                  <c:v>167.52</c:v>
                </c:pt>
                <c:pt idx="167">
                  <c:v>166.872</c:v>
                </c:pt>
                <c:pt idx="168">
                  <c:v>166.231</c:v>
                </c:pt>
                <c:pt idx="169">
                  <c:v>165.6</c:v>
                </c:pt>
                <c:pt idx="170">
                  <c:v>164.972</c:v>
                </c:pt>
                <c:pt idx="171">
                  <c:v>164.345</c:v>
                </c:pt>
                <c:pt idx="172">
                  <c:v>163.715</c:v>
                </c:pt>
                <c:pt idx="173">
                  <c:v>163.092</c:v>
                </c:pt>
                <c:pt idx="174">
                  <c:v>162.479</c:v>
                </c:pt>
                <c:pt idx="175">
                  <c:v>161.87</c:v>
                </c:pt>
                <c:pt idx="176">
                  <c:v>161.268</c:v>
                </c:pt>
                <c:pt idx="177">
                  <c:v>160.658</c:v>
                </c:pt>
                <c:pt idx="178">
                  <c:v>160.064</c:v>
                </c:pt>
                <c:pt idx="179">
                  <c:v>159.471</c:v>
                </c:pt>
                <c:pt idx="180">
                  <c:v>158.876</c:v>
                </c:pt>
                <c:pt idx="181">
                  <c:v>158.292</c:v>
                </c:pt>
                <c:pt idx="182">
                  <c:v>157.71</c:v>
                </c:pt>
                <c:pt idx="183">
                  <c:v>157.124</c:v>
                </c:pt>
                <c:pt idx="184">
                  <c:v>156.548</c:v>
                </c:pt>
                <c:pt idx="185">
                  <c:v>155.97</c:v>
                </c:pt>
                <c:pt idx="186">
                  <c:v>155.402</c:v>
                </c:pt>
                <c:pt idx="187">
                  <c:v>154.83</c:v>
                </c:pt>
                <c:pt idx="188">
                  <c:v>154.258</c:v>
                </c:pt>
                <c:pt idx="189">
                  <c:v>153.7</c:v>
                </c:pt>
                <c:pt idx="190">
                  <c:v>153.137</c:v>
                </c:pt>
                <c:pt idx="191">
                  <c:v>152.579</c:v>
                </c:pt>
                <c:pt idx="192">
                  <c:v>152.024</c:v>
                </c:pt>
                <c:pt idx="193">
                  <c:v>151.469</c:v>
                </c:pt>
                <c:pt idx="194">
                  <c:v>150.917</c:v>
                </c:pt>
                <c:pt idx="195">
                  <c:v>150.376</c:v>
                </c:pt>
                <c:pt idx="196">
                  <c:v>149.829</c:v>
                </c:pt>
                <c:pt idx="197">
                  <c:v>149.286</c:v>
                </c:pt>
                <c:pt idx="198">
                  <c:v>148.744</c:v>
                </c:pt>
                <c:pt idx="199">
                  <c:v>148.206</c:v>
                </c:pt>
                <c:pt idx="200">
                  <c:v>147.671</c:v>
                </c:pt>
                <c:pt idx="201">
                  <c:v>147.145</c:v>
                </c:pt>
                <c:pt idx="202">
                  <c:v>146.614</c:v>
                </c:pt>
                <c:pt idx="203">
                  <c:v>146.083</c:v>
                </c:pt>
                <c:pt idx="204">
                  <c:v>145.563</c:v>
                </c:pt>
                <c:pt idx="205">
                  <c:v>145.047</c:v>
                </c:pt>
                <c:pt idx="206">
                  <c:v>144.535</c:v>
                </c:pt>
                <c:pt idx="207">
                  <c:v>144.015</c:v>
                </c:pt>
                <c:pt idx="208">
                  <c:v>143.503</c:v>
                </c:pt>
                <c:pt idx="209">
                  <c:v>143.0</c:v>
                </c:pt>
                <c:pt idx="210">
                  <c:v>142.504</c:v>
                </c:pt>
                <c:pt idx="211">
                  <c:v>142.001</c:v>
                </c:pt>
                <c:pt idx="212">
                  <c:v>141.505</c:v>
                </c:pt>
                <c:pt idx="213">
                  <c:v>141.01</c:v>
                </c:pt>
                <c:pt idx="214">
                  <c:v>140.507</c:v>
                </c:pt>
                <c:pt idx="215">
                  <c:v>140.016</c:v>
                </c:pt>
                <c:pt idx="216">
                  <c:v>139.528</c:v>
                </c:pt>
                <c:pt idx="217">
                  <c:v>139.044</c:v>
                </c:pt>
                <c:pt idx="218">
                  <c:v>138.556</c:v>
                </c:pt>
                <c:pt idx="219">
                  <c:v>138.077</c:v>
                </c:pt>
                <c:pt idx="220">
                  <c:v>137.603</c:v>
                </c:pt>
                <c:pt idx="221">
                  <c:v>137.12</c:v>
                </c:pt>
                <c:pt idx="222">
                  <c:v>136.65</c:v>
                </c:pt>
                <c:pt idx="223">
                  <c:v>136.171</c:v>
                </c:pt>
                <c:pt idx="224">
                  <c:v>135.7</c:v>
                </c:pt>
                <c:pt idx="225">
                  <c:v>135.238</c:v>
                </c:pt>
                <c:pt idx="226">
                  <c:v>134.773</c:v>
                </c:pt>
                <c:pt idx="227">
                  <c:v>134.31</c:v>
                </c:pt>
                <c:pt idx="228">
                  <c:v>133.847</c:v>
                </c:pt>
                <c:pt idx="229">
                  <c:v>133.392</c:v>
                </c:pt>
                <c:pt idx="230">
                  <c:v>132.934</c:v>
                </c:pt>
                <c:pt idx="231">
                  <c:v>132.476</c:v>
                </c:pt>
                <c:pt idx="232">
                  <c:v>132.028</c:v>
                </c:pt>
                <c:pt idx="233">
                  <c:v>131.581</c:v>
                </c:pt>
                <c:pt idx="234">
                  <c:v>131.133</c:v>
                </c:pt>
                <c:pt idx="235">
                  <c:v>130.69</c:v>
                </c:pt>
                <c:pt idx="236">
                  <c:v>130.239</c:v>
                </c:pt>
                <c:pt idx="237">
                  <c:v>129.792</c:v>
                </c:pt>
                <c:pt idx="238">
                  <c:v>129.358</c:v>
                </c:pt>
                <c:pt idx="239">
                  <c:v>128.923</c:v>
                </c:pt>
                <c:pt idx="240">
                  <c:v>128.489</c:v>
                </c:pt>
                <c:pt idx="241">
                  <c:v>128.05</c:v>
                </c:pt>
                <c:pt idx="242">
                  <c:v>127.619</c:v>
                </c:pt>
                <c:pt idx="243">
                  <c:v>127.191</c:v>
                </c:pt>
                <c:pt idx="244">
                  <c:v>126.765</c:v>
                </c:pt>
                <c:pt idx="245">
                  <c:v>126.342</c:v>
                </c:pt>
                <c:pt idx="246">
                  <c:v>125.926</c:v>
                </c:pt>
                <c:pt idx="247">
                  <c:v>125.497</c:v>
                </c:pt>
                <c:pt idx="248">
                  <c:v>125.084</c:v>
                </c:pt>
                <c:pt idx="249">
                  <c:v>124.673</c:v>
                </c:pt>
                <c:pt idx="250">
                  <c:v>124.258</c:v>
                </c:pt>
                <c:pt idx="251">
                  <c:v>123.856</c:v>
                </c:pt>
                <c:pt idx="252">
                  <c:v>123.452</c:v>
                </c:pt>
                <c:pt idx="253">
                  <c:v>123.047</c:v>
                </c:pt>
                <c:pt idx="254">
                  <c:v>122.651</c:v>
                </c:pt>
                <c:pt idx="255">
                  <c:v>122.253</c:v>
                </c:pt>
                <c:pt idx="256">
                  <c:v>121.856</c:v>
                </c:pt>
                <c:pt idx="257">
                  <c:v>121.462</c:v>
                </c:pt>
                <c:pt idx="258">
                  <c:v>121.068</c:v>
                </c:pt>
                <c:pt idx="259">
                  <c:v>120.681</c:v>
                </c:pt>
                <c:pt idx="260">
                  <c:v>120.293</c:v>
                </c:pt>
                <c:pt idx="261">
                  <c:v>119.902</c:v>
                </c:pt>
                <c:pt idx="262">
                  <c:v>119.516</c:v>
                </c:pt>
                <c:pt idx="263">
                  <c:v>119.122</c:v>
                </c:pt>
                <c:pt idx="264">
                  <c:v>118.735</c:v>
                </c:pt>
                <c:pt idx="265">
                  <c:v>118.358</c:v>
                </c:pt>
                <c:pt idx="266">
                  <c:v>117.983</c:v>
                </c:pt>
                <c:pt idx="267">
                  <c:v>117.605</c:v>
                </c:pt>
                <c:pt idx="268">
                  <c:v>117.23</c:v>
                </c:pt>
                <c:pt idx="269">
                  <c:v>116.857</c:v>
                </c:pt>
                <c:pt idx="270">
                  <c:v>116.487</c:v>
                </c:pt>
                <c:pt idx="271">
                  <c:v>116.11</c:v>
                </c:pt>
                <c:pt idx="272">
                  <c:v>115.745</c:v>
                </c:pt>
                <c:pt idx="273">
                  <c:v>115.372</c:v>
                </c:pt>
                <c:pt idx="274">
                  <c:v>115.009</c:v>
                </c:pt>
                <c:pt idx="275">
                  <c:v>114.645</c:v>
                </c:pt>
                <c:pt idx="276">
                  <c:v>114.285</c:v>
                </c:pt>
                <c:pt idx="277">
                  <c:v>113.919</c:v>
                </c:pt>
                <c:pt idx="278">
                  <c:v>113.564</c:v>
                </c:pt>
                <c:pt idx="279">
                  <c:v>113.211</c:v>
                </c:pt>
                <c:pt idx="280">
                  <c:v>112.863</c:v>
                </c:pt>
                <c:pt idx="281">
                  <c:v>112.506</c:v>
                </c:pt>
                <c:pt idx="282">
                  <c:v>112.153</c:v>
                </c:pt>
                <c:pt idx="283">
                  <c:v>111.795</c:v>
                </c:pt>
                <c:pt idx="284">
                  <c:v>111.451</c:v>
                </c:pt>
                <c:pt idx="285">
                  <c:v>111.106</c:v>
                </c:pt>
                <c:pt idx="286">
                  <c:v>110.764</c:v>
                </c:pt>
                <c:pt idx="287">
                  <c:v>110.416</c:v>
                </c:pt>
                <c:pt idx="288">
                  <c:v>110.076</c:v>
                </c:pt>
                <c:pt idx="289">
                  <c:v>109.731</c:v>
                </c:pt>
                <c:pt idx="290">
                  <c:v>109.393</c:v>
                </c:pt>
                <c:pt idx="291">
                  <c:v>109.058</c:v>
                </c:pt>
                <c:pt idx="292">
                  <c:v>108.723</c:v>
                </c:pt>
                <c:pt idx="293">
                  <c:v>108.393</c:v>
                </c:pt>
                <c:pt idx="294">
                  <c:v>108.059</c:v>
                </c:pt>
                <c:pt idx="295">
                  <c:v>107.735</c:v>
                </c:pt>
                <c:pt idx="296">
                  <c:v>107.41</c:v>
                </c:pt>
                <c:pt idx="297">
                  <c:v>107.092</c:v>
                </c:pt>
                <c:pt idx="298">
                  <c:v>106.761</c:v>
                </c:pt>
                <c:pt idx="299">
                  <c:v>106.446</c:v>
                </c:pt>
                <c:pt idx="300">
                  <c:v>106.123</c:v>
                </c:pt>
                <c:pt idx="301">
                  <c:v>105.812</c:v>
                </c:pt>
                <c:pt idx="302">
                  <c:v>105.493</c:v>
                </c:pt>
                <c:pt idx="303">
                  <c:v>105.17</c:v>
                </c:pt>
                <c:pt idx="304">
                  <c:v>104.854</c:v>
                </c:pt>
                <c:pt idx="305">
                  <c:v>104.535</c:v>
                </c:pt>
                <c:pt idx="306">
                  <c:v>104.214</c:v>
                </c:pt>
                <c:pt idx="307">
                  <c:v>103.904</c:v>
                </c:pt>
                <c:pt idx="308">
                  <c:v>103.595</c:v>
                </c:pt>
                <c:pt idx="309">
                  <c:v>103.284</c:v>
                </c:pt>
                <c:pt idx="310">
                  <c:v>102.977</c:v>
                </c:pt>
                <c:pt idx="311">
                  <c:v>102.669</c:v>
                </c:pt>
                <c:pt idx="312">
                  <c:v>102.364</c:v>
                </c:pt>
                <c:pt idx="313">
                  <c:v>102.057</c:v>
                </c:pt>
                <c:pt idx="314">
                  <c:v>101.755</c:v>
                </c:pt>
                <c:pt idx="315">
                  <c:v>101.448</c:v>
                </c:pt>
                <c:pt idx="316">
                  <c:v>101.153</c:v>
                </c:pt>
                <c:pt idx="317">
                  <c:v>100.859</c:v>
                </c:pt>
                <c:pt idx="318">
                  <c:v>100.562</c:v>
                </c:pt>
                <c:pt idx="319">
                  <c:v>100.264</c:v>
                </c:pt>
                <c:pt idx="320">
                  <c:v>99.963</c:v>
                </c:pt>
                <c:pt idx="321">
                  <c:v>99.675</c:v>
                </c:pt>
                <c:pt idx="322">
                  <c:v>99.38</c:v>
                </c:pt>
                <c:pt idx="323">
                  <c:v>99.088</c:v>
                </c:pt>
                <c:pt idx="324">
                  <c:v>98.795</c:v>
                </c:pt>
                <c:pt idx="325">
                  <c:v>98.509</c:v>
                </c:pt>
                <c:pt idx="326">
                  <c:v>98.236</c:v>
                </c:pt>
                <c:pt idx="327">
                  <c:v>97.944</c:v>
                </c:pt>
                <c:pt idx="328">
                  <c:v>97.661</c:v>
                </c:pt>
                <c:pt idx="329">
                  <c:v>97.38</c:v>
                </c:pt>
                <c:pt idx="330">
                  <c:v>97.1</c:v>
                </c:pt>
                <c:pt idx="331">
                  <c:v>96.827</c:v>
                </c:pt>
                <c:pt idx="332">
                  <c:v>96.548</c:v>
                </c:pt>
                <c:pt idx="333">
                  <c:v>96.259</c:v>
                </c:pt>
                <c:pt idx="334">
                  <c:v>95.986</c:v>
                </c:pt>
                <c:pt idx="335">
                  <c:v>95.707</c:v>
                </c:pt>
                <c:pt idx="336">
                  <c:v>95.433</c:v>
                </c:pt>
                <c:pt idx="337">
                  <c:v>95.15600000000001</c:v>
                </c:pt>
                <c:pt idx="338">
                  <c:v>94.882</c:v>
                </c:pt>
                <c:pt idx="339">
                  <c:v>94.614</c:v>
                </c:pt>
                <c:pt idx="340">
                  <c:v>94.343</c:v>
                </c:pt>
                <c:pt idx="341">
                  <c:v>94.077</c:v>
                </c:pt>
                <c:pt idx="342">
                  <c:v>93.80800000000001</c:v>
                </c:pt>
                <c:pt idx="343">
                  <c:v>93.55200000000001</c:v>
                </c:pt>
                <c:pt idx="344">
                  <c:v>93.283</c:v>
                </c:pt>
                <c:pt idx="345">
                  <c:v>93.024</c:v>
                </c:pt>
                <c:pt idx="346">
                  <c:v>92.75</c:v>
                </c:pt>
                <c:pt idx="347">
                  <c:v>92.493</c:v>
                </c:pt>
                <c:pt idx="348">
                  <c:v>92.229</c:v>
                </c:pt>
                <c:pt idx="349">
                  <c:v>91.969</c:v>
                </c:pt>
                <c:pt idx="350">
                  <c:v>91.716</c:v>
                </c:pt>
                <c:pt idx="351">
                  <c:v>91.462</c:v>
                </c:pt>
                <c:pt idx="352">
                  <c:v>91.207</c:v>
                </c:pt>
                <c:pt idx="353">
                  <c:v>90.952</c:v>
                </c:pt>
                <c:pt idx="354">
                  <c:v>90.692</c:v>
                </c:pt>
                <c:pt idx="355">
                  <c:v>90.44</c:v>
                </c:pt>
                <c:pt idx="356">
                  <c:v>90.18000000000001</c:v>
                </c:pt>
                <c:pt idx="357">
                  <c:v>89.936</c:v>
                </c:pt>
                <c:pt idx="358">
                  <c:v>89.685</c:v>
                </c:pt>
                <c:pt idx="359">
                  <c:v>89.443</c:v>
                </c:pt>
                <c:pt idx="360">
                  <c:v>89.193</c:v>
                </c:pt>
                <c:pt idx="361">
                  <c:v>88.952</c:v>
                </c:pt>
                <c:pt idx="362">
                  <c:v>88.711</c:v>
                </c:pt>
                <c:pt idx="363">
                  <c:v>88.463</c:v>
                </c:pt>
                <c:pt idx="364">
                  <c:v>88.22</c:v>
                </c:pt>
                <c:pt idx="365">
                  <c:v>87.985</c:v>
                </c:pt>
                <c:pt idx="366">
                  <c:v>87.74</c:v>
                </c:pt>
                <c:pt idx="367">
                  <c:v>87.502</c:v>
                </c:pt>
                <c:pt idx="368">
                  <c:v>87.264</c:v>
                </c:pt>
                <c:pt idx="369">
                  <c:v>87.027</c:v>
                </c:pt>
                <c:pt idx="370">
                  <c:v>86.785</c:v>
                </c:pt>
                <c:pt idx="371">
                  <c:v>86.553</c:v>
                </c:pt>
                <c:pt idx="372">
                  <c:v>86.321</c:v>
                </c:pt>
                <c:pt idx="373">
                  <c:v>86.093</c:v>
                </c:pt>
                <c:pt idx="374">
                  <c:v>85.854</c:v>
                </c:pt>
                <c:pt idx="375">
                  <c:v>85.629</c:v>
                </c:pt>
                <c:pt idx="376">
                  <c:v>85.4</c:v>
                </c:pt>
                <c:pt idx="377">
                  <c:v>85.173</c:v>
                </c:pt>
                <c:pt idx="378">
                  <c:v>84.937</c:v>
                </c:pt>
                <c:pt idx="379">
                  <c:v>84.716</c:v>
                </c:pt>
                <c:pt idx="380">
                  <c:v>84.489</c:v>
                </c:pt>
                <c:pt idx="381">
                  <c:v>84.263</c:v>
                </c:pt>
                <c:pt idx="382">
                  <c:v>84.041</c:v>
                </c:pt>
                <c:pt idx="383">
                  <c:v>83.824</c:v>
                </c:pt>
                <c:pt idx="384">
                  <c:v>83.6</c:v>
                </c:pt>
                <c:pt idx="385">
                  <c:v>83.375</c:v>
                </c:pt>
                <c:pt idx="386">
                  <c:v>83.152</c:v>
                </c:pt>
                <c:pt idx="387">
                  <c:v>82.944</c:v>
                </c:pt>
                <c:pt idx="388">
                  <c:v>82.723</c:v>
                </c:pt>
                <c:pt idx="389">
                  <c:v>82.498</c:v>
                </c:pt>
                <c:pt idx="390">
                  <c:v>82.283</c:v>
                </c:pt>
                <c:pt idx="391">
                  <c:v>82.068</c:v>
                </c:pt>
                <c:pt idx="392">
                  <c:v>81.852</c:v>
                </c:pt>
                <c:pt idx="393">
                  <c:v>81.643</c:v>
                </c:pt>
                <c:pt idx="394">
                  <c:v>81.429</c:v>
                </c:pt>
                <c:pt idx="395">
                  <c:v>81.212</c:v>
                </c:pt>
                <c:pt idx="396">
                  <c:v>80.997</c:v>
                </c:pt>
                <c:pt idx="397">
                  <c:v>80.795</c:v>
                </c:pt>
                <c:pt idx="398">
                  <c:v>80.574</c:v>
                </c:pt>
                <c:pt idx="399">
                  <c:v>80.366</c:v>
                </c:pt>
                <c:pt idx="400">
                  <c:v>80.16800000000001</c:v>
                </c:pt>
                <c:pt idx="401">
                  <c:v>79.966</c:v>
                </c:pt>
                <c:pt idx="402">
                  <c:v>79.75</c:v>
                </c:pt>
                <c:pt idx="403">
                  <c:v>79.547</c:v>
                </c:pt>
                <c:pt idx="404">
                  <c:v>79.347</c:v>
                </c:pt>
                <c:pt idx="405">
                  <c:v>79.144</c:v>
                </c:pt>
                <c:pt idx="406">
                  <c:v>78.943</c:v>
                </c:pt>
                <c:pt idx="407">
                  <c:v>78.744</c:v>
                </c:pt>
                <c:pt idx="408">
                  <c:v>78.545</c:v>
                </c:pt>
                <c:pt idx="409">
                  <c:v>78.339</c:v>
                </c:pt>
                <c:pt idx="410">
                  <c:v>78.139</c:v>
                </c:pt>
                <c:pt idx="411">
                  <c:v>77.939</c:v>
                </c:pt>
                <c:pt idx="412">
                  <c:v>77.743</c:v>
                </c:pt>
                <c:pt idx="413">
                  <c:v>77.546</c:v>
                </c:pt>
                <c:pt idx="414">
                  <c:v>77.345</c:v>
                </c:pt>
                <c:pt idx="415">
                  <c:v>77.16</c:v>
                </c:pt>
                <c:pt idx="416">
                  <c:v>76.965</c:v>
                </c:pt>
                <c:pt idx="417">
                  <c:v>76.766</c:v>
                </c:pt>
                <c:pt idx="418">
                  <c:v>76.577</c:v>
                </c:pt>
                <c:pt idx="419">
                  <c:v>76.387</c:v>
                </c:pt>
                <c:pt idx="420">
                  <c:v>76.194</c:v>
                </c:pt>
                <c:pt idx="421">
                  <c:v>76.008</c:v>
                </c:pt>
                <c:pt idx="422">
                  <c:v>75.817</c:v>
                </c:pt>
                <c:pt idx="423">
                  <c:v>75.631</c:v>
                </c:pt>
                <c:pt idx="424">
                  <c:v>75.439</c:v>
                </c:pt>
                <c:pt idx="425">
                  <c:v>75.249</c:v>
                </c:pt>
                <c:pt idx="426">
                  <c:v>75.069</c:v>
                </c:pt>
                <c:pt idx="427">
                  <c:v>74.876</c:v>
                </c:pt>
                <c:pt idx="428">
                  <c:v>74.699</c:v>
                </c:pt>
                <c:pt idx="429">
                  <c:v>74.517</c:v>
                </c:pt>
                <c:pt idx="430">
                  <c:v>74.338</c:v>
                </c:pt>
                <c:pt idx="431">
                  <c:v>74.15000000000001</c:v>
                </c:pt>
                <c:pt idx="432">
                  <c:v>73.972</c:v>
                </c:pt>
                <c:pt idx="433">
                  <c:v>73.792</c:v>
                </c:pt>
                <c:pt idx="434">
                  <c:v>73.608</c:v>
                </c:pt>
                <c:pt idx="435">
                  <c:v>73.428</c:v>
                </c:pt>
                <c:pt idx="436">
                  <c:v>73.253</c:v>
                </c:pt>
                <c:pt idx="437">
                  <c:v>73.07599999999999</c:v>
                </c:pt>
                <c:pt idx="438">
                  <c:v>72.902</c:v>
                </c:pt>
                <c:pt idx="439">
                  <c:v>72.716</c:v>
                </c:pt>
                <c:pt idx="440">
                  <c:v>72.546</c:v>
                </c:pt>
                <c:pt idx="441">
                  <c:v>72.375</c:v>
                </c:pt>
                <c:pt idx="442">
                  <c:v>72.2</c:v>
                </c:pt>
                <c:pt idx="443">
                  <c:v>72.03</c:v>
                </c:pt>
                <c:pt idx="444">
                  <c:v>71.85</c:v>
                </c:pt>
                <c:pt idx="445">
                  <c:v>71.682</c:v>
                </c:pt>
                <c:pt idx="446">
                  <c:v>71.519</c:v>
                </c:pt>
                <c:pt idx="447">
                  <c:v>71.349</c:v>
                </c:pt>
                <c:pt idx="448">
                  <c:v>71.182</c:v>
                </c:pt>
                <c:pt idx="449">
                  <c:v>71.008</c:v>
                </c:pt>
                <c:pt idx="450">
                  <c:v>70.847</c:v>
                </c:pt>
                <c:pt idx="451">
                  <c:v>70.67400000000001</c:v>
                </c:pt>
                <c:pt idx="452">
                  <c:v>70.505</c:v>
                </c:pt>
                <c:pt idx="453">
                  <c:v>70.336</c:v>
                </c:pt>
                <c:pt idx="454">
                  <c:v>70.17400000000001</c:v>
                </c:pt>
                <c:pt idx="455">
                  <c:v>70.002</c:v>
                </c:pt>
                <c:pt idx="456">
                  <c:v>69.843</c:v>
                </c:pt>
                <c:pt idx="457">
                  <c:v>69.675</c:v>
                </c:pt>
                <c:pt idx="458">
                  <c:v>69.514</c:v>
                </c:pt>
                <c:pt idx="459">
                  <c:v>69.35599999999999</c:v>
                </c:pt>
                <c:pt idx="460">
                  <c:v>69.197</c:v>
                </c:pt>
                <c:pt idx="461">
                  <c:v>69.033</c:v>
                </c:pt>
                <c:pt idx="462">
                  <c:v>68.872</c:v>
                </c:pt>
                <c:pt idx="463">
                  <c:v>68.708</c:v>
                </c:pt>
                <c:pt idx="464">
                  <c:v>68.554</c:v>
                </c:pt>
                <c:pt idx="465">
                  <c:v>68.4</c:v>
                </c:pt>
                <c:pt idx="466">
                  <c:v>68.238</c:v>
                </c:pt>
                <c:pt idx="467">
                  <c:v>68.078</c:v>
                </c:pt>
                <c:pt idx="468">
                  <c:v>67.924</c:v>
                </c:pt>
                <c:pt idx="469">
                  <c:v>67.769</c:v>
                </c:pt>
                <c:pt idx="470">
                  <c:v>67.608</c:v>
                </c:pt>
                <c:pt idx="471">
                  <c:v>67.462</c:v>
                </c:pt>
                <c:pt idx="472">
                  <c:v>67.307</c:v>
                </c:pt>
                <c:pt idx="473">
                  <c:v>67.155</c:v>
                </c:pt>
                <c:pt idx="474">
                  <c:v>66.998</c:v>
                </c:pt>
                <c:pt idx="475">
                  <c:v>66.847</c:v>
                </c:pt>
                <c:pt idx="476">
                  <c:v>66.697</c:v>
                </c:pt>
                <c:pt idx="477">
                  <c:v>66.545</c:v>
                </c:pt>
                <c:pt idx="478">
                  <c:v>66.399</c:v>
                </c:pt>
                <c:pt idx="479">
                  <c:v>66.247</c:v>
                </c:pt>
                <c:pt idx="480">
                  <c:v>66.099</c:v>
                </c:pt>
                <c:pt idx="481">
                  <c:v>65.948</c:v>
                </c:pt>
                <c:pt idx="482">
                  <c:v>65.803</c:v>
                </c:pt>
                <c:pt idx="483">
                  <c:v>65.65600000000001</c:v>
                </c:pt>
                <c:pt idx="484">
                  <c:v>65.509</c:v>
                </c:pt>
                <c:pt idx="485">
                  <c:v>65.364</c:v>
                </c:pt>
                <c:pt idx="486">
                  <c:v>65.219</c:v>
                </c:pt>
                <c:pt idx="487">
                  <c:v>65.071</c:v>
                </c:pt>
                <c:pt idx="488">
                  <c:v>64.917</c:v>
                </c:pt>
                <c:pt idx="489">
                  <c:v>64.77800000000001</c:v>
                </c:pt>
                <c:pt idx="490">
                  <c:v>64.63500000000001</c:v>
                </c:pt>
                <c:pt idx="491">
                  <c:v>64.499</c:v>
                </c:pt>
                <c:pt idx="492">
                  <c:v>64.35599999999999</c:v>
                </c:pt>
                <c:pt idx="493">
                  <c:v>64.213</c:v>
                </c:pt>
                <c:pt idx="494">
                  <c:v>64.07</c:v>
                </c:pt>
                <c:pt idx="495">
                  <c:v>63.931</c:v>
                </c:pt>
                <c:pt idx="496">
                  <c:v>63.79</c:v>
                </c:pt>
                <c:pt idx="497">
                  <c:v>63.644</c:v>
                </c:pt>
                <c:pt idx="498">
                  <c:v>63.505</c:v>
                </c:pt>
                <c:pt idx="499">
                  <c:v>63.371</c:v>
                </c:pt>
                <c:pt idx="500">
                  <c:v>63.238</c:v>
                </c:pt>
                <c:pt idx="501">
                  <c:v>63.1</c:v>
                </c:pt>
                <c:pt idx="502">
                  <c:v>62.963</c:v>
                </c:pt>
                <c:pt idx="503">
                  <c:v>62.82</c:v>
                </c:pt>
                <c:pt idx="504">
                  <c:v>62.69</c:v>
                </c:pt>
                <c:pt idx="505">
                  <c:v>62.553</c:v>
                </c:pt>
                <c:pt idx="506">
                  <c:v>62.418</c:v>
                </c:pt>
                <c:pt idx="507">
                  <c:v>62.286</c:v>
                </c:pt>
                <c:pt idx="508">
                  <c:v>62.153</c:v>
                </c:pt>
                <c:pt idx="509">
                  <c:v>62.022</c:v>
                </c:pt>
                <c:pt idx="510">
                  <c:v>61.88</c:v>
                </c:pt>
                <c:pt idx="511">
                  <c:v>61.755</c:v>
                </c:pt>
                <c:pt idx="512">
                  <c:v>61.622</c:v>
                </c:pt>
                <c:pt idx="513">
                  <c:v>61.488</c:v>
                </c:pt>
                <c:pt idx="514">
                  <c:v>61.361</c:v>
                </c:pt>
                <c:pt idx="515">
                  <c:v>61.226</c:v>
                </c:pt>
                <c:pt idx="516">
                  <c:v>61.1</c:v>
                </c:pt>
                <c:pt idx="517">
                  <c:v>60.971</c:v>
                </c:pt>
                <c:pt idx="518">
                  <c:v>60.847</c:v>
                </c:pt>
                <c:pt idx="519">
                  <c:v>60.721</c:v>
                </c:pt>
                <c:pt idx="520">
                  <c:v>60.589</c:v>
                </c:pt>
                <c:pt idx="521">
                  <c:v>60.459</c:v>
                </c:pt>
                <c:pt idx="522">
                  <c:v>60.339</c:v>
                </c:pt>
                <c:pt idx="523">
                  <c:v>60.207</c:v>
                </c:pt>
                <c:pt idx="524">
                  <c:v>60.086</c:v>
                </c:pt>
                <c:pt idx="525">
                  <c:v>59.956</c:v>
                </c:pt>
                <c:pt idx="526">
                  <c:v>59.841</c:v>
                </c:pt>
                <c:pt idx="527">
                  <c:v>59.709</c:v>
                </c:pt>
                <c:pt idx="528">
                  <c:v>59.596</c:v>
                </c:pt>
                <c:pt idx="529">
                  <c:v>59.475</c:v>
                </c:pt>
                <c:pt idx="530">
                  <c:v>59.343</c:v>
                </c:pt>
                <c:pt idx="531">
                  <c:v>59.223</c:v>
                </c:pt>
                <c:pt idx="532">
                  <c:v>59.099</c:v>
                </c:pt>
                <c:pt idx="533">
                  <c:v>58.975</c:v>
                </c:pt>
                <c:pt idx="534">
                  <c:v>58.851</c:v>
                </c:pt>
                <c:pt idx="535">
                  <c:v>58.741</c:v>
                </c:pt>
                <c:pt idx="536">
                  <c:v>58.619</c:v>
                </c:pt>
                <c:pt idx="537">
                  <c:v>58.498</c:v>
                </c:pt>
                <c:pt idx="538">
                  <c:v>58.392</c:v>
                </c:pt>
                <c:pt idx="539">
                  <c:v>58.269</c:v>
                </c:pt>
                <c:pt idx="540">
                  <c:v>58.15</c:v>
                </c:pt>
                <c:pt idx="541">
                  <c:v>58.035</c:v>
                </c:pt>
                <c:pt idx="542">
                  <c:v>57.919</c:v>
                </c:pt>
                <c:pt idx="543">
                  <c:v>57.803</c:v>
                </c:pt>
                <c:pt idx="544">
                  <c:v>57.682</c:v>
                </c:pt>
                <c:pt idx="545">
                  <c:v>57.577</c:v>
                </c:pt>
                <c:pt idx="546">
                  <c:v>57.451</c:v>
                </c:pt>
                <c:pt idx="547">
                  <c:v>57.335</c:v>
                </c:pt>
                <c:pt idx="548">
                  <c:v>57.225</c:v>
                </c:pt>
                <c:pt idx="549">
                  <c:v>57.11</c:v>
                </c:pt>
                <c:pt idx="550">
                  <c:v>56.997</c:v>
                </c:pt>
                <c:pt idx="551">
                  <c:v>56.885</c:v>
                </c:pt>
                <c:pt idx="552">
                  <c:v>56.77</c:v>
                </c:pt>
                <c:pt idx="553">
                  <c:v>56.656</c:v>
                </c:pt>
                <c:pt idx="554">
                  <c:v>56.541</c:v>
                </c:pt>
                <c:pt idx="555">
                  <c:v>56.435</c:v>
                </c:pt>
                <c:pt idx="556">
                  <c:v>56.326</c:v>
                </c:pt>
                <c:pt idx="557">
                  <c:v>56.208</c:v>
                </c:pt>
                <c:pt idx="558">
                  <c:v>56.102</c:v>
                </c:pt>
                <c:pt idx="559">
                  <c:v>56.0</c:v>
                </c:pt>
                <c:pt idx="560">
                  <c:v>55.889</c:v>
                </c:pt>
                <c:pt idx="561">
                  <c:v>55.777</c:v>
                </c:pt>
                <c:pt idx="562">
                  <c:v>55.673</c:v>
                </c:pt>
                <c:pt idx="563">
                  <c:v>55.563</c:v>
                </c:pt>
                <c:pt idx="564">
                  <c:v>55.461</c:v>
                </c:pt>
                <c:pt idx="565">
                  <c:v>55.347</c:v>
                </c:pt>
                <c:pt idx="566">
                  <c:v>55.244</c:v>
                </c:pt>
                <c:pt idx="567">
                  <c:v>55.136</c:v>
                </c:pt>
                <c:pt idx="568">
                  <c:v>55.032</c:v>
                </c:pt>
                <c:pt idx="569">
                  <c:v>54.926</c:v>
                </c:pt>
                <c:pt idx="570">
                  <c:v>54.82</c:v>
                </c:pt>
                <c:pt idx="571">
                  <c:v>54.716</c:v>
                </c:pt>
                <c:pt idx="572">
                  <c:v>54.613</c:v>
                </c:pt>
                <c:pt idx="573">
                  <c:v>54.507</c:v>
                </c:pt>
                <c:pt idx="574">
                  <c:v>54.407</c:v>
                </c:pt>
                <c:pt idx="575">
                  <c:v>54.306</c:v>
                </c:pt>
                <c:pt idx="576">
                  <c:v>54.198</c:v>
                </c:pt>
                <c:pt idx="577">
                  <c:v>54.093</c:v>
                </c:pt>
                <c:pt idx="578">
                  <c:v>53.991</c:v>
                </c:pt>
                <c:pt idx="579">
                  <c:v>53.89</c:v>
                </c:pt>
                <c:pt idx="580">
                  <c:v>53.787</c:v>
                </c:pt>
                <c:pt idx="581">
                  <c:v>53.686</c:v>
                </c:pt>
                <c:pt idx="582">
                  <c:v>53.584</c:v>
                </c:pt>
                <c:pt idx="583">
                  <c:v>53.489</c:v>
                </c:pt>
                <c:pt idx="584">
                  <c:v>53.386</c:v>
                </c:pt>
                <c:pt idx="585">
                  <c:v>53.289</c:v>
                </c:pt>
                <c:pt idx="586">
                  <c:v>53.193</c:v>
                </c:pt>
                <c:pt idx="587">
                  <c:v>53.092</c:v>
                </c:pt>
                <c:pt idx="588">
                  <c:v>52.99</c:v>
                </c:pt>
                <c:pt idx="589">
                  <c:v>52.896</c:v>
                </c:pt>
                <c:pt idx="590">
                  <c:v>52.796</c:v>
                </c:pt>
                <c:pt idx="591">
                  <c:v>52.698</c:v>
                </c:pt>
                <c:pt idx="592">
                  <c:v>52.606</c:v>
                </c:pt>
                <c:pt idx="593">
                  <c:v>52.51</c:v>
                </c:pt>
                <c:pt idx="594">
                  <c:v>52.414</c:v>
                </c:pt>
                <c:pt idx="595">
                  <c:v>52.314</c:v>
                </c:pt>
                <c:pt idx="596">
                  <c:v>52.22</c:v>
                </c:pt>
                <c:pt idx="597">
                  <c:v>52.134</c:v>
                </c:pt>
                <c:pt idx="598">
                  <c:v>52.036</c:v>
                </c:pt>
                <c:pt idx="599">
                  <c:v>51.939</c:v>
                </c:pt>
                <c:pt idx="600">
                  <c:v>51.84</c:v>
                </c:pt>
                <c:pt idx="601">
                  <c:v>51.743</c:v>
                </c:pt>
                <c:pt idx="602">
                  <c:v>51.654</c:v>
                </c:pt>
                <c:pt idx="603">
                  <c:v>51.562</c:v>
                </c:pt>
                <c:pt idx="604">
                  <c:v>51.463</c:v>
                </c:pt>
                <c:pt idx="605">
                  <c:v>51.374</c:v>
                </c:pt>
                <c:pt idx="606">
                  <c:v>51.281</c:v>
                </c:pt>
                <c:pt idx="607">
                  <c:v>51.188</c:v>
                </c:pt>
                <c:pt idx="608">
                  <c:v>51.102</c:v>
                </c:pt>
                <c:pt idx="609">
                  <c:v>51.007</c:v>
                </c:pt>
                <c:pt idx="610">
                  <c:v>50.915</c:v>
                </c:pt>
                <c:pt idx="611">
                  <c:v>50.835</c:v>
                </c:pt>
                <c:pt idx="612">
                  <c:v>50.741</c:v>
                </c:pt>
                <c:pt idx="613">
                  <c:v>50.645</c:v>
                </c:pt>
                <c:pt idx="614">
                  <c:v>50.555</c:v>
                </c:pt>
                <c:pt idx="615">
                  <c:v>50.468</c:v>
                </c:pt>
                <c:pt idx="616">
                  <c:v>50.378</c:v>
                </c:pt>
                <c:pt idx="617">
                  <c:v>50.291</c:v>
                </c:pt>
                <c:pt idx="618">
                  <c:v>50.206</c:v>
                </c:pt>
                <c:pt idx="619">
                  <c:v>50.121</c:v>
                </c:pt>
                <c:pt idx="620">
                  <c:v>50.029</c:v>
                </c:pt>
                <c:pt idx="621">
                  <c:v>49.947</c:v>
                </c:pt>
                <c:pt idx="622">
                  <c:v>49.86</c:v>
                </c:pt>
                <c:pt idx="623">
                  <c:v>49.766</c:v>
                </c:pt>
                <c:pt idx="624">
                  <c:v>49.682</c:v>
                </c:pt>
                <c:pt idx="625">
                  <c:v>49.597</c:v>
                </c:pt>
                <c:pt idx="626">
                  <c:v>49.51</c:v>
                </c:pt>
                <c:pt idx="627">
                  <c:v>49.423</c:v>
                </c:pt>
                <c:pt idx="628">
                  <c:v>49.335</c:v>
                </c:pt>
                <c:pt idx="629">
                  <c:v>49.253</c:v>
                </c:pt>
                <c:pt idx="630">
                  <c:v>49.17</c:v>
                </c:pt>
                <c:pt idx="631">
                  <c:v>49.086</c:v>
                </c:pt>
                <c:pt idx="632">
                  <c:v>48.996</c:v>
                </c:pt>
                <c:pt idx="633">
                  <c:v>48.929</c:v>
                </c:pt>
                <c:pt idx="634">
                  <c:v>48.843</c:v>
                </c:pt>
                <c:pt idx="635">
                  <c:v>48.757</c:v>
                </c:pt>
                <c:pt idx="636">
                  <c:v>48.668</c:v>
                </c:pt>
                <c:pt idx="637">
                  <c:v>48.587</c:v>
                </c:pt>
                <c:pt idx="638">
                  <c:v>48.503</c:v>
                </c:pt>
                <c:pt idx="639">
                  <c:v>48.423</c:v>
                </c:pt>
                <c:pt idx="640">
                  <c:v>48.341</c:v>
                </c:pt>
                <c:pt idx="641">
                  <c:v>48.259</c:v>
                </c:pt>
                <c:pt idx="642">
                  <c:v>48.184</c:v>
                </c:pt>
                <c:pt idx="643">
                  <c:v>48.105</c:v>
                </c:pt>
                <c:pt idx="644">
                  <c:v>48.02</c:v>
                </c:pt>
                <c:pt idx="645">
                  <c:v>47.942</c:v>
                </c:pt>
                <c:pt idx="646">
                  <c:v>47.867</c:v>
                </c:pt>
                <c:pt idx="647">
                  <c:v>47.788</c:v>
                </c:pt>
                <c:pt idx="648">
                  <c:v>47.706</c:v>
                </c:pt>
                <c:pt idx="649">
                  <c:v>47.622</c:v>
                </c:pt>
                <c:pt idx="650">
                  <c:v>47.549</c:v>
                </c:pt>
                <c:pt idx="651">
                  <c:v>47.477</c:v>
                </c:pt>
                <c:pt idx="652">
                  <c:v>47.393</c:v>
                </c:pt>
                <c:pt idx="653">
                  <c:v>47.317</c:v>
                </c:pt>
                <c:pt idx="654">
                  <c:v>47.235</c:v>
                </c:pt>
                <c:pt idx="655">
                  <c:v>47.156</c:v>
                </c:pt>
                <c:pt idx="656">
                  <c:v>47.085</c:v>
                </c:pt>
                <c:pt idx="657">
                  <c:v>47.012</c:v>
                </c:pt>
                <c:pt idx="658">
                  <c:v>46.934</c:v>
                </c:pt>
                <c:pt idx="659">
                  <c:v>46.851</c:v>
                </c:pt>
                <c:pt idx="660">
                  <c:v>46.775</c:v>
                </c:pt>
                <c:pt idx="661">
                  <c:v>46.698</c:v>
                </c:pt>
                <c:pt idx="662">
                  <c:v>46.627</c:v>
                </c:pt>
                <c:pt idx="663">
                  <c:v>46.546</c:v>
                </c:pt>
                <c:pt idx="664">
                  <c:v>46.473</c:v>
                </c:pt>
                <c:pt idx="665">
                  <c:v>46.398</c:v>
                </c:pt>
                <c:pt idx="666">
                  <c:v>46.334</c:v>
                </c:pt>
                <c:pt idx="667">
                  <c:v>46.253</c:v>
                </c:pt>
                <c:pt idx="668">
                  <c:v>46.177</c:v>
                </c:pt>
                <c:pt idx="669">
                  <c:v>46.107</c:v>
                </c:pt>
                <c:pt idx="670">
                  <c:v>46.036</c:v>
                </c:pt>
                <c:pt idx="671">
                  <c:v>45.961</c:v>
                </c:pt>
                <c:pt idx="672">
                  <c:v>45.89</c:v>
                </c:pt>
                <c:pt idx="673">
                  <c:v>45.815</c:v>
                </c:pt>
                <c:pt idx="674">
                  <c:v>45.746</c:v>
                </c:pt>
                <c:pt idx="675">
                  <c:v>45.68</c:v>
                </c:pt>
                <c:pt idx="676">
                  <c:v>45.609</c:v>
                </c:pt>
                <c:pt idx="677">
                  <c:v>45.537</c:v>
                </c:pt>
                <c:pt idx="678">
                  <c:v>45.464</c:v>
                </c:pt>
                <c:pt idx="679">
                  <c:v>45.394</c:v>
                </c:pt>
                <c:pt idx="680">
                  <c:v>45.322</c:v>
                </c:pt>
                <c:pt idx="681">
                  <c:v>45.256</c:v>
                </c:pt>
                <c:pt idx="682">
                  <c:v>45.191</c:v>
                </c:pt>
                <c:pt idx="683">
                  <c:v>45.109</c:v>
                </c:pt>
                <c:pt idx="684">
                  <c:v>45.04</c:v>
                </c:pt>
              </c:numCache>
            </c:numRef>
          </c:xVal>
          <c:yVal>
            <c:numRef>
              <c:f>'Three Fourths 2pt'!$J$13:$J$697</c:f>
              <c:numCache>
                <c:formatCode>General</c:formatCode>
                <c:ptCount val="685"/>
                <c:pt idx="1">
                  <c:v>0.230119348700512</c:v>
                </c:pt>
                <c:pt idx="2">
                  <c:v>0.235958392270245</c:v>
                </c:pt>
                <c:pt idx="3">
                  <c:v>0.234346013008714</c:v>
                </c:pt>
                <c:pt idx="4">
                  <c:v>0.22857649193769</c:v>
                </c:pt>
                <c:pt idx="5">
                  <c:v>0.219943102776091</c:v>
                </c:pt>
                <c:pt idx="6">
                  <c:v>0.212794714666941</c:v>
                </c:pt>
                <c:pt idx="7">
                  <c:v>0.209808716453895</c:v>
                </c:pt>
                <c:pt idx="8">
                  <c:v>0.205148142966614</c:v>
                </c:pt>
                <c:pt idx="9">
                  <c:v>0.191583367035272</c:v>
                </c:pt>
                <c:pt idx="10">
                  <c:v>0.172617379699269</c:v>
                </c:pt>
                <c:pt idx="11">
                  <c:v>0.148261197181682</c:v>
                </c:pt>
                <c:pt idx="12">
                  <c:v>0.11848578079506</c:v>
                </c:pt>
                <c:pt idx="13">
                  <c:v>0.0949114355919701</c:v>
                </c:pt>
                <c:pt idx="14">
                  <c:v>0.0818612488869035</c:v>
                </c:pt>
                <c:pt idx="15">
                  <c:v>0.0757251745178839</c:v>
                </c:pt>
                <c:pt idx="16">
                  <c:v>0.0702012523992899</c:v>
                </c:pt>
                <c:pt idx="17">
                  <c:v>0.0592731641118242</c:v>
                </c:pt>
                <c:pt idx="18">
                  <c:v>0.0553116045117629</c:v>
                </c:pt>
                <c:pt idx="19">
                  <c:v>0.0777376840114538</c:v>
                </c:pt>
                <c:pt idx="20">
                  <c:v>0.112258203314198</c:v>
                </c:pt>
                <c:pt idx="21">
                  <c:v>0.139082724815006</c:v>
                </c:pt>
                <c:pt idx="22">
                  <c:v>0.157554667114789</c:v>
                </c:pt>
                <c:pt idx="23">
                  <c:v>0.168868944994177</c:v>
                </c:pt>
                <c:pt idx="24">
                  <c:v>0.174626831841821</c:v>
                </c:pt>
                <c:pt idx="25">
                  <c:v>0.176233182427182</c:v>
                </c:pt>
                <c:pt idx="26">
                  <c:v>0.172558650499025</c:v>
                </c:pt>
                <c:pt idx="27">
                  <c:v>0.167031409457452</c:v>
                </c:pt>
                <c:pt idx="28">
                  <c:v>0.161862366635786</c:v>
                </c:pt>
                <c:pt idx="29">
                  <c:v>0.156846751595612</c:v>
                </c:pt>
                <c:pt idx="30">
                  <c:v>0.15548313767605</c:v>
                </c:pt>
                <c:pt idx="31">
                  <c:v>0.152869499298512</c:v>
                </c:pt>
                <c:pt idx="32">
                  <c:v>0.14337676506741</c:v>
                </c:pt>
                <c:pt idx="33">
                  <c:v>0.132502767595905</c:v>
                </c:pt>
                <c:pt idx="34">
                  <c:v>0.124174814999919</c:v>
                </c:pt>
                <c:pt idx="35">
                  <c:v>0.116652948458109</c:v>
                </c:pt>
                <c:pt idx="36">
                  <c:v>0.112218668615035</c:v>
                </c:pt>
                <c:pt idx="37">
                  <c:v>0.126119660610077</c:v>
                </c:pt>
                <c:pt idx="38">
                  <c:v>0.158405409258807</c:v>
                </c:pt>
                <c:pt idx="39">
                  <c:v>0.189598287548997</c:v>
                </c:pt>
                <c:pt idx="40">
                  <c:v>0.213902927907077</c:v>
                </c:pt>
                <c:pt idx="41">
                  <c:v>0.231643720316349</c:v>
                </c:pt>
                <c:pt idx="42">
                  <c:v>0.243974057036268</c:v>
                </c:pt>
                <c:pt idx="43">
                  <c:v>0.253025920199656</c:v>
                </c:pt>
                <c:pt idx="44">
                  <c:v>0.259574276801635</c:v>
                </c:pt>
                <c:pt idx="45">
                  <c:v>0.263793375251486</c:v>
                </c:pt>
                <c:pt idx="46">
                  <c:v>0.266592864586188</c:v>
                </c:pt>
                <c:pt idx="47">
                  <c:v>0.267991100725335</c:v>
                </c:pt>
                <c:pt idx="48">
                  <c:v>0.26754204878193</c:v>
                </c:pt>
                <c:pt idx="49">
                  <c:v>0.266587878163374</c:v>
                </c:pt>
                <c:pt idx="50">
                  <c:v>0.265372071397831</c:v>
                </c:pt>
                <c:pt idx="51">
                  <c:v>0.262767997115683</c:v>
                </c:pt>
                <c:pt idx="52">
                  <c:v>0.260393116014327</c:v>
                </c:pt>
                <c:pt idx="53">
                  <c:v>0.25902422156408</c:v>
                </c:pt>
                <c:pt idx="54">
                  <c:v>0.256620262958982</c:v>
                </c:pt>
                <c:pt idx="55">
                  <c:v>0.254852408829771</c:v>
                </c:pt>
                <c:pt idx="56">
                  <c:v>0.253035571674045</c:v>
                </c:pt>
                <c:pt idx="57">
                  <c:v>0.249956212951412</c:v>
                </c:pt>
                <c:pt idx="58">
                  <c:v>0.246119286761538</c:v>
                </c:pt>
                <c:pt idx="59">
                  <c:v>0.242443836784171</c:v>
                </c:pt>
                <c:pt idx="60">
                  <c:v>0.242522436542142</c:v>
                </c:pt>
                <c:pt idx="61">
                  <c:v>0.242531666883389</c:v>
                </c:pt>
                <c:pt idx="62">
                  <c:v>0.239907860327909</c:v>
                </c:pt>
                <c:pt idx="63">
                  <c:v>0.237278144023443</c:v>
                </c:pt>
                <c:pt idx="64">
                  <c:v>0.235412105339791</c:v>
                </c:pt>
                <c:pt idx="65">
                  <c:v>0.233374460483041</c:v>
                </c:pt>
                <c:pt idx="66">
                  <c:v>0.230898091669741</c:v>
                </c:pt>
                <c:pt idx="67">
                  <c:v>0.22774486828175</c:v>
                </c:pt>
                <c:pt idx="68">
                  <c:v>0.224970788009879</c:v>
                </c:pt>
                <c:pt idx="69">
                  <c:v>0.224026124302874</c:v>
                </c:pt>
                <c:pt idx="70">
                  <c:v>0.222018455377486</c:v>
                </c:pt>
                <c:pt idx="71">
                  <c:v>0.22035275139779</c:v>
                </c:pt>
                <c:pt idx="72">
                  <c:v>0.220072691484181</c:v>
                </c:pt>
                <c:pt idx="73">
                  <c:v>0.218654206754306</c:v>
                </c:pt>
                <c:pt idx="74">
                  <c:v>0.217973475362064</c:v>
                </c:pt>
                <c:pt idx="75">
                  <c:v>0.218174152272744</c:v>
                </c:pt>
                <c:pt idx="76">
                  <c:v>0.216320429986745</c:v>
                </c:pt>
                <c:pt idx="77">
                  <c:v>0.214250405888815</c:v>
                </c:pt>
                <c:pt idx="78">
                  <c:v>0.213327161359909</c:v>
                </c:pt>
                <c:pt idx="79">
                  <c:v>0.213099186008674</c:v>
                </c:pt>
                <c:pt idx="80">
                  <c:v>0.212331468354984</c:v>
                </c:pt>
                <c:pt idx="81">
                  <c:v>0.209999754760919</c:v>
                </c:pt>
                <c:pt idx="82">
                  <c:v>0.208901374886499</c:v>
                </c:pt>
                <c:pt idx="83">
                  <c:v>0.209253180268275</c:v>
                </c:pt>
                <c:pt idx="84">
                  <c:v>0.208391329954574</c:v>
                </c:pt>
                <c:pt idx="85">
                  <c:v>0.207416132022207</c:v>
                </c:pt>
                <c:pt idx="86">
                  <c:v>0.206329977780729</c:v>
                </c:pt>
                <c:pt idx="87">
                  <c:v>0.204684538398241</c:v>
                </c:pt>
                <c:pt idx="88">
                  <c:v>0.20457067983333</c:v>
                </c:pt>
                <c:pt idx="89">
                  <c:v>0.204369928199012</c:v>
                </c:pt>
                <c:pt idx="90">
                  <c:v>0.204238456779938</c:v>
                </c:pt>
                <c:pt idx="91">
                  <c:v>0.204076259780406</c:v>
                </c:pt>
                <c:pt idx="92">
                  <c:v>0.202866547928428</c:v>
                </c:pt>
                <c:pt idx="93">
                  <c:v>0.202333237413373</c:v>
                </c:pt>
                <c:pt idx="94">
                  <c:v>0.202172563008745</c:v>
                </c:pt>
                <c:pt idx="95">
                  <c:v>0.202310082427606</c:v>
                </c:pt>
                <c:pt idx="96">
                  <c:v>0.20113064334566</c:v>
                </c:pt>
                <c:pt idx="97">
                  <c:v>0.199949063132238</c:v>
                </c:pt>
                <c:pt idx="98">
                  <c:v>0.200120010673252</c:v>
                </c:pt>
                <c:pt idx="99">
                  <c:v>0.199460915157732</c:v>
                </c:pt>
                <c:pt idx="100">
                  <c:v>0.199103835110753</c:v>
                </c:pt>
                <c:pt idx="101">
                  <c:v>0.198435815988053</c:v>
                </c:pt>
                <c:pt idx="102">
                  <c:v>0.198811379153734</c:v>
                </c:pt>
                <c:pt idx="103">
                  <c:v>0.199093401128828</c:v>
                </c:pt>
                <c:pt idx="104">
                  <c:v>0.198398207862715</c:v>
                </c:pt>
                <c:pt idx="105">
                  <c:v>0.198228876896765</c:v>
                </c:pt>
                <c:pt idx="106">
                  <c:v>0.197733564101644</c:v>
                </c:pt>
                <c:pt idx="107">
                  <c:v>0.197773777935436</c:v>
                </c:pt>
                <c:pt idx="108">
                  <c:v>0.197796090469271</c:v>
                </c:pt>
                <c:pt idx="109">
                  <c:v>0.197786402006023</c:v>
                </c:pt>
                <c:pt idx="110">
                  <c:v>0.197339981348177</c:v>
                </c:pt>
                <c:pt idx="111">
                  <c:v>0.197753424391846</c:v>
                </c:pt>
                <c:pt idx="112">
                  <c:v>0.196861570257391</c:v>
                </c:pt>
                <c:pt idx="113">
                  <c:v>0.196197269561728</c:v>
                </c:pt>
                <c:pt idx="114">
                  <c:v>0.197250301778226</c:v>
                </c:pt>
                <c:pt idx="115">
                  <c:v>0.196875412185755</c:v>
                </c:pt>
                <c:pt idx="116">
                  <c:v>0.196343331462635</c:v>
                </c:pt>
                <c:pt idx="117">
                  <c:v>0.196474462043573</c:v>
                </c:pt>
                <c:pt idx="118">
                  <c:v>0.19746108268206</c:v>
                </c:pt>
                <c:pt idx="119">
                  <c:v>0.196348371946568</c:v>
                </c:pt>
                <c:pt idx="120">
                  <c:v>0.195782824863845</c:v>
                </c:pt>
                <c:pt idx="121">
                  <c:v>0.195924441567307</c:v>
                </c:pt>
                <c:pt idx="122">
                  <c:v>0.195185875361606</c:v>
                </c:pt>
                <c:pt idx="123">
                  <c:v>0.195298780480714</c:v>
                </c:pt>
                <c:pt idx="124">
                  <c:v>0.19572165262423</c:v>
                </c:pt>
                <c:pt idx="125">
                  <c:v>0.195690685681192</c:v>
                </c:pt>
                <c:pt idx="126">
                  <c:v>0.195173774298075</c:v>
                </c:pt>
                <c:pt idx="127">
                  <c:v>0.194856536503721</c:v>
                </c:pt>
                <c:pt idx="128">
                  <c:v>0.194045146868694</c:v>
                </c:pt>
                <c:pt idx="129">
                  <c:v>0.195511319703521</c:v>
                </c:pt>
                <c:pt idx="130">
                  <c:v>0.196075917157106</c:v>
                </c:pt>
                <c:pt idx="131">
                  <c:v>0.194368903927477</c:v>
                </c:pt>
                <c:pt idx="132">
                  <c:v>0.193438500089412</c:v>
                </c:pt>
                <c:pt idx="133">
                  <c:v>0.193720144837028</c:v>
                </c:pt>
                <c:pt idx="134">
                  <c:v>0.195150028419878</c:v>
                </c:pt>
                <c:pt idx="135">
                  <c:v>0.194583737330999</c:v>
                </c:pt>
                <c:pt idx="136">
                  <c:v>0.192992124485063</c:v>
                </c:pt>
                <c:pt idx="137">
                  <c:v>0.192400909496161</c:v>
                </c:pt>
                <c:pt idx="138">
                  <c:v>0.193697712199936</c:v>
                </c:pt>
                <c:pt idx="139">
                  <c:v>0.194962479941183</c:v>
                </c:pt>
                <c:pt idx="140">
                  <c:v>0.192557568705788</c:v>
                </c:pt>
                <c:pt idx="141">
                  <c:v>0.192866601817722</c:v>
                </c:pt>
                <c:pt idx="142">
                  <c:v>0.196923717054117</c:v>
                </c:pt>
                <c:pt idx="143">
                  <c:v>0.196337634757983</c:v>
                </c:pt>
                <c:pt idx="144">
                  <c:v>0.193014489557051</c:v>
                </c:pt>
                <c:pt idx="145">
                  <c:v>0.194245055893813</c:v>
                </c:pt>
                <c:pt idx="146">
                  <c:v>0.195463059219147</c:v>
                </c:pt>
                <c:pt idx="147">
                  <c:v>0.195147330688844</c:v>
                </c:pt>
                <c:pt idx="148">
                  <c:v>0.194742720414408</c:v>
                </c:pt>
                <c:pt idx="149">
                  <c:v>0.194607827178196</c:v>
                </c:pt>
                <c:pt idx="150">
                  <c:v>0.19478819519943</c:v>
                </c:pt>
                <c:pt idx="151">
                  <c:v>0.19594789914417</c:v>
                </c:pt>
                <c:pt idx="152">
                  <c:v>0.196907671342451</c:v>
                </c:pt>
                <c:pt idx="153">
                  <c:v>0.194634377113492</c:v>
                </c:pt>
                <c:pt idx="154">
                  <c:v>0.195340765461252</c:v>
                </c:pt>
                <c:pt idx="155">
                  <c:v>0.196309182623425</c:v>
                </c:pt>
                <c:pt idx="156">
                  <c:v>0.195882685792502</c:v>
                </c:pt>
                <c:pt idx="157">
                  <c:v>0.19697581875357</c:v>
                </c:pt>
                <c:pt idx="158">
                  <c:v>0.197112918983057</c:v>
                </c:pt>
                <c:pt idx="159">
                  <c:v>0.196096558408471</c:v>
                </c:pt>
                <c:pt idx="160">
                  <c:v>0.195555739051698</c:v>
                </c:pt>
                <c:pt idx="161">
                  <c:v>0.196468383125283</c:v>
                </c:pt>
                <c:pt idx="162">
                  <c:v>0.197169059398169</c:v>
                </c:pt>
                <c:pt idx="163">
                  <c:v>0.197254329104552</c:v>
                </c:pt>
                <c:pt idx="164">
                  <c:v>0.197263989135552</c:v>
                </c:pt>
                <c:pt idx="165">
                  <c:v>0.195921897046326</c:v>
                </c:pt>
                <c:pt idx="166">
                  <c:v>0.197007751474607</c:v>
                </c:pt>
                <c:pt idx="167">
                  <c:v>0.198366196447646</c:v>
                </c:pt>
                <c:pt idx="168">
                  <c:v>0.197119681043214</c:v>
                </c:pt>
                <c:pt idx="169">
                  <c:v>0.19663603701962</c:v>
                </c:pt>
                <c:pt idx="170">
                  <c:v>0.197362704575735</c:v>
                </c:pt>
                <c:pt idx="171">
                  <c:v>0.199041904946516</c:v>
                </c:pt>
                <c:pt idx="172">
                  <c:v>0.19978885924321</c:v>
                </c:pt>
                <c:pt idx="173">
                  <c:v>0.198438022620472</c:v>
                </c:pt>
                <c:pt idx="174">
                  <c:v>0.197341996508127</c:v>
                </c:pt>
                <c:pt idx="175">
                  <c:v>0.196892198492747</c:v>
                </c:pt>
                <c:pt idx="176">
                  <c:v>0.198564943243005</c:v>
                </c:pt>
                <c:pt idx="177">
                  <c:v>0.198602317782896</c:v>
                </c:pt>
                <c:pt idx="178">
                  <c:v>0.196921083925919</c:v>
                </c:pt>
                <c:pt idx="179">
                  <c:v>0.198403781076155</c:v>
                </c:pt>
                <c:pt idx="180">
                  <c:v>0.198409455281236</c:v>
                </c:pt>
                <c:pt idx="181">
                  <c:v>0.197336173003937</c:v>
                </c:pt>
                <c:pt idx="182">
                  <c:v>0.198982034999347</c:v>
                </c:pt>
                <c:pt idx="183">
                  <c:v>0.199467862094964</c:v>
                </c:pt>
                <c:pt idx="184">
                  <c:v>0.199398689367135</c:v>
                </c:pt>
                <c:pt idx="185">
                  <c:v>0.199328271637812</c:v>
                </c:pt>
                <c:pt idx="186">
                  <c:v>0.199579251967266</c:v>
                </c:pt>
                <c:pt idx="187">
                  <c:v>0.20160016395051</c:v>
                </c:pt>
                <c:pt idx="188">
                  <c:v>0.200449912180694</c:v>
                </c:pt>
                <c:pt idx="189">
                  <c:v>0.200139847022126</c:v>
                </c:pt>
                <c:pt idx="190">
                  <c:v>0.201449999487937</c:v>
                </c:pt>
                <c:pt idx="191">
                  <c:v>0.201313752735948</c:v>
                </c:pt>
                <c:pt idx="192">
                  <c:v>0.201885834166695</c:v>
                </c:pt>
                <c:pt idx="193">
                  <c:v>0.202650696490592</c:v>
                </c:pt>
                <c:pt idx="194">
                  <c:v>0.201574711658726</c:v>
                </c:pt>
                <c:pt idx="195">
                  <c:v>0.201744728648505</c:v>
                </c:pt>
                <c:pt idx="196">
                  <c:v>0.203423344420908</c:v>
                </c:pt>
                <c:pt idx="197">
                  <c:v>0.203984655687493</c:v>
                </c:pt>
                <c:pt idx="198">
                  <c:v>0.204353909734054</c:v>
                </c:pt>
                <c:pt idx="199">
                  <c:v>0.204332644358389</c:v>
                </c:pt>
                <c:pt idx="200">
                  <c:v>0.20334089570608</c:v>
                </c:pt>
                <c:pt idx="201">
                  <c:v>0.203852876166115</c:v>
                </c:pt>
                <c:pt idx="202">
                  <c:v>0.205933897433362</c:v>
                </c:pt>
                <c:pt idx="203">
                  <c:v>0.205106990928852</c:v>
                </c:pt>
                <c:pt idx="204">
                  <c:v>0.203641941020075</c:v>
                </c:pt>
                <c:pt idx="205">
                  <c:v>0.20333500168935</c:v>
                </c:pt>
                <c:pt idx="206">
                  <c:v>0.205398341435946</c:v>
                </c:pt>
                <c:pt idx="207">
                  <c:v>0.206702238619944</c:v>
                </c:pt>
                <c:pt idx="208">
                  <c:v>0.204571587475888</c:v>
                </c:pt>
                <c:pt idx="209">
                  <c:v>0.202401408897956</c:v>
                </c:pt>
                <c:pt idx="210">
                  <c:v>0.203637371728605</c:v>
                </c:pt>
                <c:pt idx="211">
                  <c:v>0.205093220375235</c:v>
                </c:pt>
                <c:pt idx="212">
                  <c:v>0.204700313612373</c:v>
                </c:pt>
                <c:pt idx="213">
                  <c:v>0.207413312547109</c:v>
                </c:pt>
                <c:pt idx="214">
                  <c:v>0.207876074826775</c:v>
                </c:pt>
                <c:pt idx="215">
                  <c:v>0.205994578427986</c:v>
                </c:pt>
                <c:pt idx="216">
                  <c:v>0.205579931736905</c:v>
                </c:pt>
                <c:pt idx="217">
                  <c:v>0.206829650627367</c:v>
                </c:pt>
                <c:pt idx="218">
                  <c:v>0.207223679396966</c:v>
                </c:pt>
                <c:pt idx="219">
                  <c:v>0.205459223848349</c:v>
                </c:pt>
                <c:pt idx="220">
                  <c:v>0.20736697322581</c:v>
                </c:pt>
                <c:pt idx="221">
                  <c:v>0.207767372428442</c:v>
                </c:pt>
                <c:pt idx="222">
                  <c:v>0.208328311435952</c:v>
                </c:pt>
                <c:pt idx="223">
                  <c:v>0.209628668452503</c:v>
                </c:pt>
                <c:pt idx="224">
                  <c:v>0.207119936008608</c:v>
                </c:pt>
                <c:pt idx="225">
                  <c:v>0.207202737396646</c:v>
                </c:pt>
                <c:pt idx="226">
                  <c:v>0.208669195613426</c:v>
                </c:pt>
                <c:pt idx="227">
                  <c:v>0.209270138817142</c:v>
                </c:pt>
                <c:pt idx="228">
                  <c:v>0.208707108522738</c:v>
                </c:pt>
                <c:pt idx="229">
                  <c:v>0.208992628145602</c:v>
                </c:pt>
                <c:pt idx="230">
                  <c:v>0.210734515656941</c:v>
                </c:pt>
                <c:pt idx="231">
                  <c:v>0.209681829122177</c:v>
                </c:pt>
                <c:pt idx="232">
                  <c:v>0.208546850094344</c:v>
                </c:pt>
                <c:pt idx="233">
                  <c:v>0.209772349255627</c:v>
                </c:pt>
                <c:pt idx="234">
                  <c:v>0.209872515074799</c:v>
                </c:pt>
                <c:pt idx="235">
                  <c:v>0.211812539115757</c:v>
                </c:pt>
                <c:pt idx="236">
                  <c:v>0.21423230363445</c:v>
                </c:pt>
                <c:pt idx="237">
                  <c:v>0.211229046833084</c:v>
                </c:pt>
                <c:pt idx="238">
                  <c:v>0.209557819911873</c:v>
                </c:pt>
                <c:pt idx="239">
                  <c:v>0.21097359375813</c:v>
                </c:pt>
                <c:pt idx="240">
                  <c:v>0.213178431133922</c:v>
                </c:pt>
                <c:pt idx="241">
                  <c:v>0.213700417985221</c:v>
                </c:pt>
                <c:pt idx="242">
                  <c:v>0.21222524826511</c:v>
                </c:pt>
                <c:pt idx="243">
                  <c:v>0.212211629161623</c:v>
                </c:pt>
                <c:pt idx="244">
                  <c:v>0.211990758467419</c:v>
                </c:pt>
                <c:pt idx="245">
                  <c:v>0.210699528739746</c:v>
                </c:pt>
                <c:pt idx="246">
                  <c:v>0.213609885649533</c:v>
                </c:pt>
                <c:pt idx="247">
                  <c:v>0.213901589971038</c:v>
                </c:pt>
                <c:pt idx="248">
                  <c:v>0.210515268563093</c:v>
                </c:pt>
                <c:pt idx="249">
                  <c:v>0.212417790304203</c:v>
                </c:pt>
                <c:pt idx="250">
                  <c:v>0.211306726181241</c:v>
                </c:pt>
                <c:pt idx="251">
                  <c:v>0.209426157293407</c:v>
                </c:pt>
                <c:pt idx="252">
                  <c:v>0.211384319556052</c:v>
                </c:pt>
                <c:pt idx="253">
                  <c:v>0.210670144346236</c:v>
                </c:pt>
                <c:pt idx="254">
                  <c:v>0.209787609588343</c:v>
                </c:pt>
                <c:pt idx="255">
                  <c:v>0.211221984497168</c:v>
                </c:pt>
                <c:pt idx="256">
                  <c:v>0.211527494851646</c:v>
                </c:pt>
                <c:pt idx="257">
                  <c:v>0.21189393442108</c:v>
                </c:pt>
                <c:pt idx="258">
                  <c:v>0.21117967606737</c:v>
                </c:pt>
                <c:pt idx="259">
                  <c:v>0.210705297256081</c:v>
                </c:pt>
                <c:pt idx="260">
                  <c:v>0.212959347344573</c:v>
                </c:pt>
                <c:pt idx="261">
                  <c:v>0.213395921046256</c:v>
                </c:pt>
                <c:pt idx="262">
                  <c:v>0.215400366873175</c:v>
                </c:pt>
                <c:pt idx="263">
                  <c:v>0.217095600506068</c:v>
                </c:pt>
                <c:pt idx="264">
                  <c:v>0.213550259246638</c:v>
                </c:pt>
                <c:pt idx="265">
                  <c:v>0.211337138499425</c:v>
                </c:pt>
                <c:pt idx="266">
                  <c:v>0.212764077875128</c:v>
                </c:pt>
                <c:pt idx="267">
                  <c:v>0.213928728831521</c:v>
                </c:pt>
                <c:pt idx="268">
                  <c:v>0.21366550550323</c:v>
                </c:pt>
                <c:pt idx="269">
                  <c:v>0.213390164199819</c:v>
                </c:pt>
                <c:pt idx="270">
                  <c:v>0.215698262471392</c:v>
                </c:pt>
                <c:pt idx="271">
                  <c:v>0.215437609376087</c:v>
                </c:pt>
                <c:pt idx="272">
                  <c:v>0.215424971704827</c:v>
                </c:pt>
                <c:pt idx="273">
                  <c:v>0.216021630339601</c:v>
                </c:pt>
                <c:pt idx="274">
                  <c:v>0.214524258832968</c:v>
                </c:pt>
                <c:pt idx="275">
                  <c:v>0.21459086044209</c:v>
                </c:pt>
                <c:pt idx="276">
                  <c:v>0.216334493944385</c:v>
                </c:pt>
                <c:pt idx="277">
                  <c:v>0.216217681949606</c:v>
                </c:pt>
                <c:pt idx="278">
                  <c:v>0.213445312387012</c:v>
                </c:pt>
                <c:pt idx="279">
                  <c:v>0.212452725275508</c:v>
                </c:pt>
                <c:pt idx="280">
                  <c:v>0.214782167582869</c:v>
                </c:pt>
                <c:pt idx="281">
                  <c:v>0.217469037370197</c:v>
                </c:pt>
                <c:pt idx="282">
                  <c:v>0.218732962146114</c:v>
                </c:pt>
                <c:pt idx="283">
                  <c:v>0.217135947450402</c:v>
                </c:pt>
                <c:pt idx="284">
                  <c:v>0.214428905779752</c:v>
                </c:pt>
                <c:pt idx="285">
                  <c:v>0.214930674439514</c:v>
                </c:pt>
                <c:pt idx="286">
                  <c:v>0.2169975847484</c:v>
                </c:pt>
                <c:pt idx="287">
                  <c:v>0.217522756259296</c:v>
                </c:pt>
                <c:pt idx="288">
                  <c:v>0.217706115875859</c:v>
                </c:pt>
                <c:pt idx="289">
                  <c:v>0.218021585759092</c:v>
                </c:pt>
                <c:pt idx="290">
                  <c:v>0.215952013931629</c:v>
                </c:pt>
                <c:pt idx="291">
                  <c:v>0.216307521515769</c:v>
                </c:pt>
                <c:pt idx="292">
                  <c:v>0.215811480487797</c:v>
                </c:pt>
                <c:pt idx="293">
                  <c:v>0.216595626644108</c:v>
                </c:pt>
                <c:pt idx="294">
                  <c:v>0.215759352664248</c:v>
                </c:pt>
                <c:pt idx="295">
                  <c:v>0.213889295082948</c:v>
                </c:pt>
                <c:pt idx="296">
                  <c:v>0.212994762521951</c:v>
                </c:pt>
                <c:pt idx="297">
                  <c:v>0.216060121884414</c:v>
                </c:pt>
                <c:pt idx="298">
                  <c:v>0.216187011622863</c:v>
                </c:pt>
                <c:pt idx="299">
                  <c:v>0.214576144186862</c:v>
                </c:pt>
                <c:pt idx="300">
                  <c:v>0.214326009279377</c:v>
                </c:pt>
                <c:pt idx="301">
                  <c:v>0.214029866713523</c:v>
                </c:pt>
                <c:pt idx="302">
                  <c:v>0.219219155567351</c:v>
                </c:pt>
                <c:pt idx="303">
                  <c:v>0.21912057336703</c:v>
                </c:pt>
                <c:pt idx="304">
                  <c:v>0.218855492741973</c:v>
                </c:pt>
                <c:pt idx="305">
                  <c:v>0.221920450156002</c:v>
                </c:pt>
                <c:pt idx="306">
                  <c:v>0.219935771941693</c:v>
                </c:pt>
                <c:pt idx="307">
                  <c:v>0.216838046527291</c:v>
                </c:pt>
                <c:pt idx="308">
                  <c:v>0.218280011789776</c:v>
                </c:pt>
                <c:pt idx="309">
                  <c:v>0.218679730679485</c:v>
                </c:pt>
                <c:pt idx="310">
                  <c:v>0.218507289710966</c:v>
                </c:pt>
                <c:pt idx="311">
                  <c:v>0.218897244761963</c:v>
                </c:pt>
                <c:pt idx="312">
                  <c:v>0.219841689612238</c:v>
                </c:pt>
                <c:pt idx="313">
                  <c:v>0.219872198469942</c:v>
                </c:pt>
                <c:pt idx="314">
                  <c:v>0.220970935964307</c:v>
                </c:pt>
                <c:pt idx="315">
                  <c:v>0.219543893702284</c:v>
                </c:pt>
                <c:pt idx="316">
                  <c:v>0.215857411708758</c:v>
                </c:pt>
                <c:pt idx="317">
                  <c:v>0.217450172349317</c:v>
                </c:pt>
                <c:pt idx="318">
                  <c:v>0.220010064988345</c:v>
                </c:pt>
                <c:pt idx="319">
                  <c:v>0.222804565766464</c:v>
                </c:pt>
                <c:pt idx="320">
                  <c:v>0.220194999570206</c:v>
                </c:pt>
                <c:pt idx="321">
                  <c:v>0.219011448192983</c:v>
                </c:pt>
                <c:pt idx="322">
                  <c:v>0.221615327656153</c:v>
                </c:pt>
                <c:pt idx="323">
                  <c:v>0.221955111182569</c:v>
                </c:pt>
                <c:pt idx="324">
                  <c:v>0.220568792320799</c:v>
                </c:pt>
                <c:pt idx="325">
                  <c:v>0.213989702073828</c:v>
                </c:pt>
                <c:pt idx="326">
                  <c:v>0.217500100939993</c:v>
                </c:pt>
                <c:pt idx="327">
                  <c:v>0.222252154388544</c:v>
                </c:pt>
                <c:pt idx="328">
                  <c:v>0.219062691096754</c:v>
                </c:pt>
                <c:pt idx="329">
                  <c:v>0.219159009285839</c:v>
                </c:pt>
                <c:pt idx="330">
                  <c:v>0.217081233650986</c:v>
                </c:pt>
                <c:pt idx="331">
                  <c:v>0.217512997943405</c:v>
                </c:pt>
                <c:pt idx="332">
                  <c:v>0.224905177924859</c:v>
                </c:pt>
                <c:pt idx="333">
                  <c:v>0.223861368452674</c:v>
                </c:pt>
                <c:pt idx="334">
                  <c:v>0.22072355353914</c:v>
                </c:pt>
                <c:pt idx="335">
                  <c:v>0.222207143329738</c:v>
                </c:pt>
                <c:pt idx="336">
                  <c:v>0.222679711509113</c:v>
                </c:pt>
                <c:pt idx="337">
                  <c:v>0.223769485628352</c:v>
                </c:pt>
                <c:pt idx="338">
                  <c:v>0.220976928124699</c:v>
                </c:pt>
                <c:pt idx="339">
                  <c:v>0.220800244566534</c:v>
                </c:pt>
                <c:pt idx="340">
                  <c:v>0.221249449351825</c:v>
                </c:pt>
                <c:pt idx="341">
                  <c:v>0.22126678039498</c:v>
                </c:pt>
                <c:pt idx="342">
                  <c:v>0.218177710309314</c:v>
                </c:pt>
                <c:pt idx="343">
                  <c:v>0.21938585520145</c:v>
                </c:pt>
                <c:pt idx="344">
                  <c:v>0.221709193964961</c:v>
                </c:pt>
                <c:pt idx="345">
                  <c:v>0.224856347340316</c:v>
                </c:pt>
                <c:pt idx="346">
                  <c:v>0.225125303502572</c:v>
                </c:pt>
                <c:pt idx="347">
                  <c:v>0.221917582236011</c:v>
                </c:pt>
                <c:pt idx="348">
                  <c:v>0.224060665665249</c:v>
                </c:pt>
                <c:pt idx="349">
                  <c:v>0.220399865330706</c:v>
                </c:pt>
                <c:pt idx="350">
                  <c:v>0.219036618896918</c:v>
                </c:pt>
                <c:pt idx="351">
                  <c:v>0.22092764356862</c:v>
                </c:pt>
                <c:pt idx="352">
                  <c:v>0.222402524614029</c:v>
                </c:pt>
                <c:pt idx="353">
                  <c:v>0.225641958274684</c:v>
                </c:pt>
                <c:pt idx="354">
                  <c:v>0.225409284357863</c:v>
                </c:pt>
                <c:pt idx="355">
                  <c:v>0.226254728475827</c:v>
                </c:pt>
                <c:pt idx="356">
                  <c:v>0.223799760902207</c:v>
                </c:pt>
                <c:pt idx="357">
                  <c:v>0.221012564722156</c:v>
                </c:pt>
                <c:pt idx="358">
                  <c:v>0.221156116750451</c:v>
                </c:pt>
                <c:pt idx="359">
                  <c:v>0.221712331235718</c:v>
                </c:pt>
                <c:pt idx="360">
                  <c:v>0.222305379290241</c:v>
                </c:pt>
                <c:pt idx="361">
                  <c:v>0.2192256207756</c:v>
                </c:pt>
                <c:pt idx="362">
                  <c:v>0.223218174215992</c:v>
                </c:pt>
                <c:pt idx="363">
                  <c:v>0.225188883962358</c:v>
                </c:pt>
                <c:pt idx="364">
                  <c:v>0.220448745447486</c:v>
                </c:pt>
                <c:pt idx="365">
                  <c:v>0.222366656736109</c:v>
                </c:pt>
                <c:pt idx="366">
                  <c:v>0.22480863091079</c:v>
                </c:pt>
                <c:pt idx="367">
                  <c:v>0.222565438921564</c:v>
                </c:pt>
                <c:pt idx="368">
                  <c:v>0.223118190189991</c:v>
                </c:pt>
                <c:pt idx="369">
                  <c:v>0.225818675458541</c:v>
                </c:pt>
                <c:pt idx="370">
                  <c:v>0.224511412725318</c:v>
                </c:pt>
                <c:pt idx="371">
                  <c:v>0.220973524956394</c:v>
                </c:pt>
                <c:pt idx="372">
                  <c:v>0.220060902503268</c:v>
                </c:pt>
                <c:pt idx="373">
                  <c:v>0.22440696804054</c:v>
                </c:pt>
                <c:pt idx="374">
                  <c:v>0.224011854358133</c:v>
                </c:pt>
                <c:pt idx="375">
                  <c:v>0.220155132820594</c:v>
                </c:pt>
                <c:pt idx="376">
                  <c:v>0.221917963948294</c:v>
                </c:pt>
                <c:pt idx="377">
                  <c:v>0.22633755267175</c:v>
                </c:pt>
                <c:pt idx="378">
                  <c:v>0.224661102233745</c:v>
                </c:pt>
                <c:pt idx="379">
                  <c:v>0.221206152758889</c:v>
                </c:pt>
                <c:pt idx="380">
                  <c:v>0.224479816602829</c:v>
                </c:pt>
                <c:pt idx="381">
                  <c:v>0.223007224084602</c:v>
                </c:pt>
                <c:pt idx="382">
                  <c:v>0.219706539423538</c:v>
                </c:pt>
                <c:pt idx="383">
                  <c:v>0.221465720644792</c:v>
                </c:pt>
                <c:pt idx="384">
                  <c:v>0.226503712463013</c:v>
                </c:pt>
                <c:pt idx="385">
                  <c:v>0.227241405592908</c:v>
                </c:pt>
                <c:pt idx="386">
                  <c:v>0.219609130358245</c:v>
                </c:pt>
                <c:pt idx="387">
                  <c:v>0.219516488228233</c:v>
                </c:pt>
                <c:pt idx="388">
                  <c:v>0.229245977776524</c:v>
                </c:pt>
                <c:pt idx="389">
                  <c:v>0.227204966750252</c:v>
                </c:pt>
                <c:pt idx="390">
                  <c:v>0.222814618519166</c:v>
                </c:pt>
                <c:pt idx="391">
                  <c:v>0.224322572731331</c:v>
                </c:pt>
                <c:pt idx="392">
                  <c:v>0.222394749610855</c:v>
                </c:pt>
                <c:pt idx="393">
                  <c:v>0.22230720698359</c:v>
                </c:pt>
                <c:pt idx="394">
                  <c:v>0.227519384573557</c:v>
                </c:pt>
                <c:pt idx="395">
                  <c:v>0.229079146232516</c:v>
                </c:pt>
                <c:pt idx="396">
                  <c:v>0.222119229448615</c:v>
                </c:pt>
                <c:pt idx="397">
                  <c:v>0.226058697909229</c:v>
                </c:pt>
                <c:pt idx="398">
                  <c:v>0.230330954817435</c:v>
                </c:pt>
                <c:pt idx="399">
                  <c:v>0.219142823458871</c:v>
                </c:pt>
                <c:pt idx="400">
                  <c:v>0.216606358866411</c:v>
                </c:pt>
                <c:pt idx="401">
                  <c:v>0.227323437828533</c:v>
                </c:pt>
                <c:pt idx="402">
                  <c:v>0.229127951568957</c:v>
                </c:pt>
                <c:pt idx="403">
                  <c:v>0.221332868680785</c:v>
                </c:pt>
                <c:pt idx="404">
                  <c:v>0.222279914794055</c:v>
                </c:pt>
                <c:pt idx="405">
                  <c:v>0.22380202280102</c:v>
                </c:pt>
                <c:pt idx="406">
                  <c:v>0.222544490211234</c:v>
                </c:pt>
                <c:pt idx="407">
                  <c:v>0.222382579797814</c:v>
                </c:pt>
                <c:pt idx="408">
                  <c:v>0.227268285571498</c:v>
                </c:pt>
                <c:pt idx="409">
                  <c:v>0.228848049243415</c:v>
                </c:pt>
                <c:pt idx="410">
                  <c:v>0.226447540331108</c:v>
                </c:pt>
                <c:pt idx="411">
                  <c:v>0.224951945609055</c:v>
                </c:pt>
                <c:pt idx="412">
                  <c:v>0.224205620939038</c:v>
                </c:pt>
                <c:pt idx="413">
                  <c:v>0.228252830516163</c:v>
                </c:pt>
                <c:pt idx="414">
                  <c:v>0.222143346596611</c:v>
                </c:pt>
                <c:pt idx="415">
                  <c:v>0.219583542739505</c:v>
                </c:pt>
                <c:pt idx="416">
                  <c:v>0.228869780460888</c:v>
                </c:pt>
                <c:pt idx="417">
                  <c:v>0.226380501342945</c:v>
                </c:pt>
                <c:pt idx="418">
                  <c:v>0.221853172377387</c:v>
                </c:pt>
                <c:pt idx="419">
                  <c:v>0.225145945370679</c:v>
                </c:pt>
                <c:pt idx="420">
                  <c:v>0.22396637983752</c:v>
                </c:pt>
                <c:pt idx="421">
                  <c:v>0.223506713516711</c:v>
                </c:pt>
                <c:pt idx="422">
                  <c:v>0.224468335295814</c:v>
                </c:pt>
                <c:pt idx="423">
                  <c:v>0.226220197400002</c:v>
                </c:pt>
                <c:pt idx="424">
                  <c:v>0.229608523250405</c:v>
                </c:pt>
                <c:pt idx="425">
                  <c:v>0.223355811045883</c:v>
                </c:pt>
                <c:pt idx="426">
                  <c:v>0.226090248443916</c:v>
                </c:pt>
                <c:pt idx="427">
                  <c:v>0.225261025086227</c:v>
                </c:pt>
                <c:pt idx="428">
                  <c:v>0.219246039027135</c:v>
                </c:pt>
                <c:pt idx="429">
                  <c:v>0.22138955893178</c:v>
                </c:pt>
                <c:pt idx="430">
                  <c:v>0.226208393314931</c:v>
                </c:pt>
                <c:pt idx="431">
                  <c:v>0.226572302616346</c:v>
                </c:pt>
                <c:pt idx="432">
                  <c:v>0.222534230499038</c:v>
                </c:pt>
                <c:pt idx="433">
                  <c:v>0.227210534165014</c:v>
                </c:pt>
                <c:pt idx="434">
                  <c:v>0.228185164226743</c:v>
                </c:pt>
                <c:pt idx="435">
                  <c:v>0.223271481223487</c:v>
                </c:pt>
                <c:pt idx="436">
                  <c:v>0.222292989015192</c:v>
                </c:pt>
                <c:pt idx="437">
                  <c:v>0.222791581176399</c:v>
                </c:pt>
                <c:pt idx="438">
                  <c:v>0.229441641674118</c:v>
                </c:pt>
                <c:pt idx="439">
                  <c:v>0.227890384254194</c:v>
                </c:pt>
                <c:pt idx="440">
                  <c:v>0.219168290182941</c:v>
                </c:pt>
                <c:pt idx="441">
                  <c:v>0.223286239956671</c:v>
                </c:pt>
                <c:pt idx="442">
                  <c:v>0.223570158367491</c:v>
                </c:pt>
                <c:pt idx="443">
                  <c:v>0.227732482595753</c:v>
                </c:pt>
                <c:pt idx="444">
                  <c:v>0.227408893836852</c:v>
                </c:pt>
                <c:pt idx="445">
                  <c:v>0.21717396752013</c:v>
                </c:pt>
                <c:pt idx="446">
                  <c:v>0.219345203831777</c:v>
                </c:pt>
                <c:pt idx="447">
                  <c:v>0.222892827499251</c:v>
                </c:pt>
                <c:pt idx="448">
                  <c:v>0.226452109012497</c:v>
                </c:pt>
                <c:pt idx="449">
                  <c:v>0.223201201671117</c:v>
                </c:pt>
                <c:pt idx="450">
                  <c:v>0.22340897111703</c:v>
                </c:pt>
                <c:pt idx="451">
                  <c:v>0.229942738444175</c:v>
                </c:pt>
                <c:pt idx="452">
                  <c:v>0.228195793929479</c:v>
                </c:pt>
                <c:pt idx="453">
                  <c:v>0.22439929572244</c:v>
                </c:pt>
                <c:pt idx="454">
                  <c:v>0.227338397358641</c:v>
                </c:pt>
                <c:pt idx="455">
                  <c:v>0.226255653276684</c:v>
                </c:pt>
                <c:pt idx="456">
                  <c:v>0.224194437190859</c:v>
                </c:pt>
                <c:pt idx="457">
                  <c:v>0.226509036875401</c:v>
                </c:pt>
                <c:pt idx="458">
                  <c:v>0.220712686558247</c:v>
                </c:pt>
                <c:pt idx="459">
                  <c:v>0.220196421714341</c:v>
                </c:pt>
                <c:pt idx="460">
                  <c:v>0.225259741169156</c:v>
                </c:pt>
                <c:pt idx="461">
                  <c:v>0.227590432043193</c:v>
                </c:pt>
                <c:pt idx="462">
                  <c:v>0.228515640474842</c:v>
                </c:pt>
                <c:pt idx="463">
                  <c:v>0.22431314773176</c:v>
                </c:pt>
                <c:pt idx="464">
                  <c:v>0.218108893435101</c:v>
                </c:pt>
                <c:pt idx="465">
                  <c:v>0.224861151779887</c:v>
                </c:pt>
                <c:pt idx="466">
                  <c:v>0.230078684583326</c:v>
                </c:pt>
                <c:pt idx="467">
                  <c:v>0.22528193693645</c:v>
                </c:pt>
                <c:pt idx="468">
                  <c:v>0.222571576099573</c:v>
                </c:pt>
                <c:pt idx="469">
                  <c:v>0.228522422494749</c:v>
                </c:pt>
                <c:pt idx="470">
                  <c:v>0.222729581493468</c:v>
                </c:pt>
                <c:pt idx="471">
                  <c:v>0.219202459967584</c:v>
                </c:pt>
                <c:pt idx="472">
                  <c:v>0.22468162526464</c:v>
                </c:pt>
                <c:pt idx="473">
                  <c:v>0.227040892587222</c:v>
                </c:pt>
                <c:pt idx="474">
                  <c:v>0.227234529783129</c:v>
                </c:pt>
                <c:pt idx="475">
                  <c:v>0.222948779196194</c:v>
                </c:pt>
                <c:pt idx="476">
                  <c:v>0.224571174284826</c:v>
                </c:pt>
                <c:pt idx="477">
                  <c:v>0.222277027232183</c:v>
                </c:pt>
                <c:pt idx="478">
                  <c:v>0.223134614629084</c:v>
                </c:pt>
                <c:pt idx="479">
                  <c:v>0.225747480416437</c:v>
                </c:pt>
                <c:pt idx="480">
                  <c:v>0.225880017215106</c:v>
                </c:pt>
                <c:pt idx="481">
                  <c:v>0.224513704439777</c:v>
                </c:pt>
                <c:pt idx="482">
                  <c:v>0.22233814490709</c:v>
                </c:pt>
                <c:pt idx="483">
                  <c:v>0.224743128949953</c:v>
                </c:pt>
                <c:pt idx="484">
                  <c:v>0.223887502448052</c:v>
                </c:pt>
                <c:pt idx="485">
                  <c:v>0.223223210256036</c:v>
                </c:pt>
                <c:pt idx="486">
                  <c:v>0.226627741484736</c:v>
                </c:pt>
                <c:pt idx="487">
                  <c:v>0.234526382692804</c:v>
                </c:pt>
                <c:pt idx="488">
                  <c:v>0.228490212154609</c:v>
                </c:pt>
                <c:pt idx="489">
                  <c:v>0.220745701951278</c:v>
                </c:pt>
                <c:pt idx="490">
                  <c:v>0.219251486043285</c:v>
                </c:pt>
                <c:pt idx="491">
                  <c:v>0.219864094957675</c:v>
                </c:pt>
                <c:pt idx="492">
                  <c:v>0.226266787896036</c:v>
                </c:pt>
                <c:pt idx="493">
                  <c:v>0.227371131273986</c:v>
                </c:pt>
                <c:pt idx="494">
                  <c:v>0.224868164022749</c:v>
                </c:pt>
                <c:pt idx="495">
                  <c:v>0.224134245105483</c:v>
                </c:pt>
                <c:pt idx="496">
                  <c:v>0.230853901261735</c:v>
                </c:pt>
                <c:pt idx="497">
                  <c:v>0.23017907219716</c:v>
                </c:pt>
                <c:pt idx="498">
                  <c:v>0.221138622412717</c:v>
                </c:pt>
                <c:pt idx="499">
                  <c:v>0.217091617014245</c:v>
                </c:pt>
                <c:pt idx="500">
                  <c:v>0.221374789364611</c:v>
                </c:pt>
                <c:pt idx="501">
                  <c:v>0.225517070426782</c:v>
                </c:pt>
                <c:pt idx="502">
                  <c:v>0.23050756612217</c:v>
                </c:pt>
                <c:pt idx="503">
                  <c:v>0.225657077236596</c:v>
                </c:pt>
                <c:pt idx="504">
                  <c:v>0.221514107776838</c:v>
                </c:pt>
                <c:pt idx="505">
                  <c:v>0.226333599173552</c:v>
                </c:pt>
                <c:pt idx="506">
                  <c:v>0.223031590825593</c:v>
                </c:pt>
                <c:pt idx="507">
                  <c:v>0.22240694664037</c:v>
                </c:pt>
                <c:pt idx="508">
                  <c:v>0.222208668928247</c:v>
                </c:pt>
                <c:pt idx="509">
                  <c:v>0.230652896953278</c:v>
                </c:pt>
                <c:pt idx="510">
                  <c:v>0.22672244339788</c:v>
                </c:pt>
                <c:pt idx="511">
                  <c:v>0.219875165338361</c:v>
                </c:pt>
                <c:pt idx="512">
                  <c:v>0.228426411014649</c:v>
                </c:pt>
                <c:pt idx="513">
                  <c:v>0.224166995672844</c:v>
                </c:pt>
                <c:pt idx="514">
                  <c:v>0.225862711572397</c:v>
                </c:pt>
                <c:pt idx="515">
                  <c:v>0.225682229637388</c:v>
                </c:pt>
                <c:pt idx="516">
                  <c:v>0.221312332130496</c:v>
                </c:pt>
                <c:pt idx="517">
                  <c:v>0.220618741173307</c:v>
                </c:pt>
                <c:pt idx="518">
                  <c:v>0.218803283562095</c:v>
                </c:pt>
                <c:pt idx="519">
                  <c:v>0.226649961162919</c:v>
                </c:pt>
                <c:pt idx="520">
                  <c:v>0.231068894200243</c:v>
                </c:pt>
                <c:pt idx="521">
                  <c:v>0.221341861483515</c:v>
                </c:pt>
                <c:pt idx="522">
                  <c:v>0.223705873193282</c:v>
                </c:pt>
                <c:pt idx="523">
                  <c:v>0.225484294128281</c:v>
                </c:pt>
                <c:pt idx="524">
                  <c:v>0.224726679684025</c:v>
                </c:pt>
                <c:pt idx="525">
                  <c:v>0.220216360185928</c:v>
                </c:pt>
                <c:pt idx="526">
                  <c:v>0.222787484623125</c:v>
                </c:pt>
                <c:pt idx="527">
                  <c:v>0.221869924332613</c:v>
                </c:pt>
                <c:pt idx="528">
                  <c:v>0.212637899462439</c:v>
                </c:pt>
                <c:pt idx="529">
                  <c:v>0.23053817031145</c:v>
                </c:pt>
                <c:pt idx="530">
                  <c:v>0.230555826698771</c:v>
                </c:pt>
                <c:pt idx="531">
                  <c:v>0.22426879496629</c:v>
                </c:pt>
                <c:pt idx="532">
                  <c:v>0.228816436131994</c:v>
                </c:pt>
                <c:pt idx="533">
                  <c:v>0.229693414072841</c:v>
                </c:pt>
                <c:pt idx="534">
                  <c:v>0.217559920161706</c:v>
                </c:pt>
                <c:pt idx="535">
                  <c:v>0.216437822182628</c:v>
                </c:pt>
                <c:pt idx="536">
                  <c:v>0.227349943224509</c:v>
                </c:pt>
                <c:pt idx="537">
                  <c:v>0.213183696731692</c:v>
                </c:pt>
                <c:pt idx="538">
                  <c:v>0.215977617212329</c:v>
                </c:pt>
                <c:pt idx="539">
                  <c:v>0.229120728781892</c:v>
                </c:pt>
                <c:pt idx="540">
                  <c:v>0.222377501551617</c:v>
                </c:pt>
                <c:pt idx="541">
                  <c:v>0.220324464776507</c:v>
                </c:pt>
                <c:pt idx="542">
                  <c:v>0.222091855216959</c:v>
                </c:pt>
                <c:pt idx="543">
                  <c:v>0.227502646962378</c:v>
                </c:pt>
                <c:pt idx="544">
                  <c:v>0.217780335182054</c:v>
                </c:pt>
                <c:pt idx="545">
                  <c:v>0.223553854700124</c:v>
                </c:pt>
                <c:pt idx="546">
                  <c:v>0.23514542529149</c:v>
                </c:pt>
                <c:pt idx="547">
                  <c:v>0.220417685460893</c:v>
                </c:pt>
                <c:pt idx="548">
                  <c:v>0.220220633750207</c:v>
                </c:pt>
                <c:pt idx="549">
                  <c:v>0.223986688356783</c:v>
                </c:pt>
                <c:pt idx="550">
                  <c:v>0.221642625687796</c:v>
                </c:pt>
                <c:pt idx="551">
                  <c:v>0.22442712524251</c:v>
                </c:pt>
                <c:pt idx="552">
                  <c:v>0.227465501968778</c:v>
                </c:pt>
                <c:pt idx="553">
                  <c:v>0.228313551200659</c:v>
                </c:pt>
                <c:pt idx="554">
                  <c:v>0.221168632462547</c:v>
                </c:pt>
                <c:pt idx="555">
                  <c:v>0.215914118537855</c:v>
                </c:pt>
                <c:pt idx="556">
                  <c:v>0.228784603814582</c:v>
                </c:pt>
                <c:pt idx="557">
                  <c:v>0.226642256163104</c:v>
                </c:pt>
                <c:pt idx="558">
                  <c:v>0.211193448779143</c:v>
                </c:pt>
                <c:pt idx="559">
                  <c:v>0.217003813119489</c:v>
                </c:pt>
                <c:pt idx="560">
                  <c:v>0.228032869575479</c:v>
                </c:pt>
                <c:pt idx="561">
                  <c:v>0.221702359039823</c:v>
                </c:pt>
                <c:pt idx="562">
                  <c:v>0.22041571542868</c:v>
                </c:pt>
                <c:pt idx="563">
                  <c:v>0.219163679348073</c:v>
                </c:pt>
                <c:pt idx="564">
                  <c:v>0.224067000194</c:v>
                </c:pt>
                <c:pt idx="565">
                  <c:v>0.225972460265315</c:v>
                </c:pt>
                <c:pt idx="566">
                  <c:v>0.220492032877581</c:v>
                </c:pt>
                <c:pt idx="567">
                  <c:v>0.222350928279172</c:v>
                </c:pt>
                <c:pt idx="568">
                  <c:v>0.221034651368513</c:v>
                </c:pt>
                <c:pt idx="569">
                  <c:v>0.223948875910383</c:v>
                </c:pt>
                <c:pt idx="570">
                  <c:v>0.222642847581395</c:v>
                </c:pt>
                <c:pt idx="571">
                  <c:v>0.220042168997936</c:v>
                </c:pt>
                <c:pt idx="572">
                  <c:v>0.222957606946496</c:v>
                </c:pt>
                <c:pt idx="573">
                  <c:v>0.220768933995762</c:v>
                </c:pt>
                <c:pt idx="574">
                  <c:v>0.216157748471348</c:v>
                </c:pt>
                <c:pt idx="575">
                  <c:v>0.225550739779251</c:v>
                </c:pt>
                <c:pt idx="576">
                  <c:v>0.230733698059543</c:v>
                </c:pt>
                <c:pt idx="577">
                  <c:v>0.225058023647449</c:v>
                </c:pt>
                <c:pt idx="578">
                  <c:v>0.221499035525542</c:v>
                </c:pt>
                <c:pt idx="579">
                  <c:v>0.223381253546368</c:v>
                </c:pt>
                <c:pt idx="580">
                  <c:v>0.22419320462931</c:v>
                </c:pt>
                <c:pt idx="581">
                  <c:v>0.223682960089627</c:v>
                </c:pt>
                <c:pt idx="582">
                  <c:v>0.217857443160997</c:v>
                </c:pt>
                <c:pt idx="583">
                  <c:v>0.219908473522849</c:v>
                </c:pt>
                <c:pt idx="584">
                  <c:v>0.222946311464609</c:v>
                </c:pt>
                <c:pt idx="585">
                  <c:v>0.215890010847196</c:v>
                </c:pt>
                <c:pt idx="586">
                  <c:v>0.22112353878184</c:v>
                </c:pt>
                <c:pt idx="587">
                  <c:v>0.228686483947329</c:v>
                </c:pt>
                <c:pt idx="588">
                  <c:v>0.221613627185333</c:v>
                </c:pt>
                <c:pt idx="589">
                  <c:v>0.220098467460534</c:v>
                </c:pt>
                <c:pt idx="590">
                  <c:v>0.225451902472749</c:v>
                </c:pt>
                <c:pt idx="591">
                  <c:v>0.217114428613839</c:v>
                </c:pt>
                <c:pt idx="592">
                  <c:v>0.215349413929129</c:v>
                </c:pt>
                <c:pt idx="593">
                  <c:v>0.220704007216694</c:v>
                </c:pt>
                <c:pt idx="594">
                  <c:v>0.226306701613698</c:v>
                </c:pt>
                <c:pt idx="595">
                  <c:v>0.224612420798824</c:v>
                </c:pt>
                <c:pt idx="596">
                  <c:v>0.208931614098982</c:v>
                </c:pt>
                <c:pt idx="597">
                  <c:v>0.214453853149969</c:v>
                </c:pt>
                <c:pt idx="598">
                  <c:v>0.228313827308613</c:v>
                </c:pt>
                <c:pt idx="599">
                  <c:v>0.230098511574827</c:v>
                </c:pt>
                <c:pt idx="600">
                  <c:v>0.230948859650412</c:v>
                </c:pt>
                <c:pt idx="601">
                  <c:v>0.220166829256826</c:v>
                </c:pt>
                <c:pt idx="602">
                  <c:v>0.214763780465058</c:v>
                </c:pt>
                <c:pt idx="603">
                  <c:v>0.227414002634838</c:v>
                </c:pt>
                <c:pt idx="604">
                  <c:v>0.22488831748417</c:v>
                </c:pt>
                <c:pt idx="605">
                  <c:v>0.218444544681499</c:v>
                </c:pt>
                <c:pt idx="606">
                  <c:v>0.224033733100405</c:v>
                </c:pt>
                <c:pt idx="607">
                  <c:v>0.21636574923263</c:v>
                </c:pt>
                <c:pt idx="608">
                  <c:v>0.219501467577213</c:v>
                </c:pt>
                <c:pt idx="609">
                  <c:v>0.227390457422338</c:v>
                </c:pt>
                <c:pt idx="610">
                  <c:v>0.209889353467809</c:v>
                </c:pt>
                <c:pt idx="611">
                  <c:v>0.213182373926152</c:v>
                </c:pt>
                <c:pt idx="612">
                  <c:v>0.233630044226973</c:v>
                </c:pt>
                <c:pt idx="613">
                  <c:v>0.229347694095519</c:v>
                </c:pt>
                <c:pt idx="614">
                  <c:v>0.219012891338835</c:v>
                </c:pt>
                <c:pt idx="615">
                  <c:v>0.219959726499063</c:v>
                </c:pt>
                <c:pt idx="616">
                  <c:v>0.220732666777248</c:v>
                </c:pt>
                <c:pt idx="617">
                  <c:v>0.215227904074514</c:v>
                </c:pt>
                <c:pt idx="618">
                  <c:v>0.213435094544734</c:v>
                </c:pt>
                <c:pt idx="619">
                  <c:v>0.222967147022432</c:v>
                </c:pt>
                <c:pt idx="620">
                  <c:v>0.219984193116335</c:v>
                </c:pt>
                <c:pt idx="621">
                  <c:v>0.214356331247264</c:v>
                </c:pt>
                <c:pt idx="622">
                  <c:v>0.23036974937895</c:v>
                </c:pt>
                <c:pt idx="623">
                  <c:v>0.227187487174666</c:v>
                </c:pt>
                <c:pt idx="624">
                  <c:v>0.216423871338758</c:v>
                </c:pt>
                <c:pt idx="625">
                  <c:v>0.221221457427183</c:v>
                </c:pt>
                <c:pt idx="626">
                  <c:v>0.224575521990625</c:v>
                </c:pt>
                <c:pt idx="627">
                  <c:v>0.226446163979812</c:v>
                </c:pt>
                <c:pt idx="628">
                  <c:v>0.220757976989887</c:v>
                </c:pt>
                <c:pt idx="629">
                  <c:v>0.215177035235729</c:v>
                </c:pt>
                <c:pt idx="630">
                  <c:v>0.218315515416664</c:v>
                </c:pt>
                <c:pt idx="631">
                  <c:v>0.228244424715675</c:v>
                </c:pt>
                <c:pt idx="632">
                  <c:v>0.206894450800042</c:v>
                </c:pt>
                <c:pt idx="633">
                  <c:v>0.202176129119519</c:v>
                </c:pt>
                <c:pt idx="634">
                  <c:v>0.227872745793085</c:v>
                </c:pt>
                <c:pt idx="635">
                  <c:v>0.23266810338675</c:v>
                </c:pt>
                <c:pt idx="636">
                  <c:v>0.227062681312186</c:v>
                </c:pt>
                <c:pt idx="637">
                  <c:v>0.220917404430436</c:v>
                </c:pt>
                <c:pt idx="638">
                  <c:v>0.220344396179574</c:v>
                </c:pt>
                <c:pt idx="639">
                  <c:v>0.2185859849573</c:v>
                </c:pt>
                <c:pt idx="640">
                  <c:v>0.222042220210043</c:v>
                </c:pt>
                <c:pt idx="641">
                  <c:v>0.21329465223961</c:v>
                </c:pt>
                <c:pt idx="642">
                  <c:v>0.20987767714974</c:v>
                </c:pt>
                <c:pt idx="643">
                  <c:v>0.224249371589967</c:v>
                </c:pt>
                <c:pt idx="644">
                  <c:v>0.223473402145432</c:v>
                </c:pt>
                <c:pt idx="645">
                  <c:v>0.210456035830577</c:v>
                </c:pt>
                <c:pt idx="646">
                  <c:v>0.212704142480163</c:v>
                </c:pt>
                <c:pt idx="647">
                  <c:v>0.223120248609967</c:v>
                </c:pt>
                <c:pt idx="648">
                  <c:v>0.230854705314116</c:v>
                </c:pt>
                <c:pt idx="649">
                  <c:v>0.219123724415797</c:v>
                </c:pt>
                <c:pt idx="650">
                  <c:v>0.203009545352474</c:v>
                </c:pt>
                <c:pt idx="651">
                  <c:v>0.219086998453267</c:v>
                </c:pt>
                <c:pt idx="652">
                  <c:v>0.22551935921336</c:v>
                </c:pt>
                <c:pt idx="653">
                  <c:v>0.223432912663772</c:v>
                </c:pt>
                <c:pt idx="654">
                  <c:v>0.228485747031186</c:v>
                </c:pt>
                <c:pt idx="655">
                  <c:v>0.213607025405419</c:v>
                </c:pt>
                <c:pt idx="656">
                  <c:v>0.205698178212727</c:v>
                </c:pt>
                <c:pt idx="657">
                  <c:v>0.216386439319534</c:v>
                </c:pt>
                <c:pt idx="658">
                  <c:v>0.231290669908</c:v>
                </c:pt>
                <c:pt idx="659">
                  <c:v>0.229252047040128</c:v>
                </c:pt>
                <c:pt idx="660">
                  <c:v>0.221547561501467</c:v>
                </c:pt>
                <c:pt idx="661">
                  <c:v>0.215037921580383</c:v>
                </c:pt>
                <c:pt idx="662">
                  <c:v>0.221545682294779</c:v>
                </c:pt>
                <c:pt idx="663">
                  <c:v>0.225270136093502</c:v>
                </c:pt>
                <c:pt idx="664">
                  <c:v>0.217198817042076</c:v>
                </c:pt>
                <c:pt idx="665">
                  <c:v>0.204675610027396</c:v>
                </c:pt>
                <c:pt idx="666">
                  <c:v>0.214123629474004</c:v>
                </c:pt>
                <c:pt idx="667">
                  <c:v>0.232689410283362</c:v>
                </c:pt>
                <c:pt idx="668">
                  <c:v>0.217128596264276</c:v>
                </c:pt>
                <c:pt idx="669">
                  <c:v>0.210356943296891</c:v>
                </c:pt>
                <c:pt idx="670">
                  <c:v>0.218518147572253</c:v>
                </c:pt>
                <c:pt idx="671">
                  <c:v>0.219263944403272</c:v>
                </c:pt>
                <c:pt idx="672">
                  <c:v>0.219769278430285</c:v>
                </c:pt>
                <c:pt idx="673">
                  <c:v>0.217502673843565</c:v>
                </c:pt>
                <c:pt idx="674">
                  <c:v>0.204745112114483</c:v>
                </c:pt>
                <c:pt idx="675">
                  <c:v>0.208409159489117</c:v>
                </c:pt>
                <c:pt idx="676">
                  <c:v>0.218248976297925</c:v>
                </c:pt>
                <c:pt idx="677">
                  <c:v>0.222038413383169</c:v>
                </c:pt>
                <c:pt idx="678">
                  <c:v>0.219717308806017</c:v>
                </c:pt>
                <c:pt idx="679">
                  <c:v>0.218891196203554</c:v>
                </c:pt>
                <c:pt idx="680">
                  <c:v>0.213439663198913</c:v>
                </c:pt>
                <c:pt idx="681">
                  <c:v>0.203238370900472</c:v>
                </c:pt>
                <c:pt idx="682">
                  <c:v>0.228756392090266</c:v>
                </c:pt>
                <c:pt idx="683">
                  <c:v>0.235887438463853</c:v>
                </c:pt>
                <c:pt idx="684">
                  <c:v>0.217848101701932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81728"/>
        <c:axId val="1435788976"/>
      </c:scatterChart>
      <c:valAx>
        <c:axId val="1435781728"/>
        <c:scaling>
          <c:orientation val="minMax"/>
          <c:max val="35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88976"/>
        <c:crosses val="autoZero"/>
        <c:crossBetween val="midCat"/>
      </c:valAx>
      <c:valAx>
        <c:axId val="1435788976"/>
        <c:scaling>
          <c:orientation val="minMax"/>
          <c:max val="0.4"/>
          <c:min val="0.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Half (3)'!$C$13:$C$660</c:f>
              <c:numCache>
                <c:formatCode>General</c:formatCode>
                <c:ptCount val="648"/>
                <c:pt idx="0">
                  <c:v>452.28</c:v>
                </c:pt>
                <c:pt idx="1">
                  <c:v>444.39</c:v>
                </c:pt>
                <c:pt idx="2">
                  <c:v>435.835</c:v>
                </c:pt>
                <c:pt idx="3">
                  <c:v>427.121</c:v>
                </c:pt>
                <c:pt idx="4">
                  <c:v>418.638</c:v>
                </c:pt>
                <c:pt idx="5">
                  <c:v>410.531</c:v>
                </c:pt>
                <c:pt idx="6">
                  <c:v>402.9</c:v>
                </c:pt>
                <c:pt idx="7">
                  <c:v>395.786</c:v>
                </c:pt>
                <c:pt idx="8">
                  <c:v>389.17</c:v>
                </c:pt>
                <c:pt idx="9">
                  <c:v>382.964</c:v>
                </c:pt>
                <c:pt idx="10">
                  <c:v>377.174</c:v>
                </c:pt>
                <c:pt idx="11">
                  <c:v>371.742</c:v>
                </c:pt>
                <c:pt idx="12">
                  <c:v>366.641</c:v>
                </c:pt>
                <c:pt idx="13">
                  <c:v>361.852</c:v>
                </c:pt>
                <c:pt idx="14">
                  <c:v>357.312</c:v>
                </c:pt>
                <c:pt idx="15">
                  <c:v>353.025</c:v>
                </c:pt>
                <c:pt idx="16">
                  <c:v>348.926</c:v>
                </c:pt>
                <c:pt idx="17">
                  <c:v>345.031</c:v>
                </c:pt>
                <c:pt idx="18">
                  <c:v>341.313</c:v>
                </c:pt>
                <c:pt idx="19">
                  <c:v>337.738</c:v>
                </c:pt>
                <c:pt idx="20">
                  <c:v>334.23</c:v>
                </c:pt>
                <c:pt idx="21">
                  <c:v>330.9</c:v>
                </c:pt>
                <c:pt idx="22">
                  <c:v>327.711</c:v>
                </c:pt>
                <c:pt idx="23">
                  <c:v>324.655</c:v>
                </c:pt>
                <c:pt idx="24">
                  <c:v>321.74</c:v>
                </c:pt>
                <c:pt idx="25">
                  <c:v>318.936</c:v>
                </c:pt>
                <c:pt idx="26">
                  <c:v>316.236</c:v>
                </c:pt>
                <c:pt idx="27">
                  <c:v>313.613</c:v>
                </c:pt>
                <c:pt idx="28">
                  <c:v>311.065</c:v>
                </c:pt>
                <c:pt idx="29">
                  <c:v>308.589</c:v>
                </c:pt>
                <c:pt idx="30">
                  <c:v>306.165</c:v>
                </c:pt>
                <c:pt idx="31">
                  <c:v>303.809</c:v>
                </c:pt>
                <c:pt idx="32">
                  <c:v>301.5</c:v>
                </c:pt>
                <c:pt idx="33">
                  <c:v>299.239</c:v>
                </c:pt>
                <c:pt idx="34">
                  <c:v>297.027</c:v>
                </c:pt>
                <c:pt idx="35">
                  <c:v>294.859</c:v>
                </c:pt>
                <c:pt idx="36">
                  <c:v>292.744</c:v>
                </c:pt>
                <c:pt idx="37">
                  <c:v>290.678</c:v>
                </c:pt>
                <c:pt idx="38">
                  <c:v>288.65</c:v>
                </c:pt>
                <c:pt idx="39">
                  <c:v>286.649</c:v>
                </c:pt>
                <c:pt idx="40">
                  <c:v>284.703</c:v>
                </c:pt>
                <c:pt idx="41">
                  <c:v>282.791</c:v>
                </c:pt>
                <c:pt idx="42">
                  <c:v>280.913</c:v>
                </c:pt>
                <c:pt idx="43">
                  <c:v>279.078</c:v>
                </c:pt>
                <c:pt idx="44">
                  <c:v>277.275</c:v>
                </c:pt>
                <c:pt idx="45">
                  <c:v>275.494</c:v>
                </c:pt>
                <c:pt idx="46">
                  <c:v>273.741</c:v>
                </c:pt>
                <c:pt idx="47">
                  <c:v>272.006</c:v>
                </c:pt>
                <c:pt idx="48">
                  <c:v>270.301</c:v>
                </c:pt>
                <c:pt idx="49">
                  <c:v>268.625</c:v>
                </c:pt>
                <c:pt idx="50">
                  <c:v>266.98</c:v>
                </c:pt>
                <c:pt idx="51">
                  <c:v>265.349</c:v>
                </c:pt>
                <c:pt idx="52">
                  <c:v>263.737</c:v>
                </c:pt>
                <c:pt idx="53">
                  <c:v>262.154</c:v>
                </c:pt>
                <c:pt idx="54">
                  <c:v>260.595</c:v>
                </c:pt>
                <c:pt idx="55">
                  <c:v>259.056</c:v>
                </c:pt>
                <c:pt idx="56">
                  <c:v>257.532</c:v>
                </c:pt>
                <c:pt idx="57">
                  <c:v>256.033</c:v>
                </c:pt>
                <c:pt idx="58">
                  <c:v>254.55</c:v>
                </c:pt>
                <c:pt idx="59">
                  <c:v>253.087</c:v>
                </c:pt>
                <c:pt idx="60">
                  <c:v>251.645</c:v>
                </c:pt>
                <c:pt idx="61">
                  <c:v>250.209</c:v>
                </c:pt>
                <c:pt idx="62">
                  <c:v>248.798</c:v>
                </c:pt>
                <c:pt idx="63">
                  <c:v>247.407</c:v>
                </c:pt>
                <c:pt idx="64">
                  <c:v>246.016</c:v>
                </c:pt>
                <c:pt idx="65">
                  <c:v>244.666</c:v>
                </c:pt>
                <c:pt idx="66">
                  <c:v>243.316</c:v>
                </c:pt>
                <c:pt idx="67">
                  <c:v>241.99</c:v>
                </c:pt>
                <c:pt idx="68">
                  <c:v>240.679</c:v>
                </c:pt>
                <c:pt idx="69">
                  <c:v>239.385</c:v>
                </c:pt>
                <c:pt idx="70">
                  <c:v>238.101</c:v>
                </c:pt>
                <c:pt idx="71">
                  <c:v>236.845</c:v>
                </c:pt>
                <c:pt idx="72">
                  <c:v>235.593</c:v>
                </c:pt>
                <c:pt idx="73">
                  <c:v>234.35</c:v>
                </c:pt>
                <c:pt idx="74">
                  <c:v>233.117</c:v>
                </c:pt>
                <c:pt idx="75">
                  <c:v>231.909</c:v>
                </c:pt>
                <c:pt idx="76">
                  <c:v>230.711</c:v>
                </c:pt>
                <c:pt idx="77">
                  <c:v>229.521</c:v>
                </c:pt>
                <c:pt idx="78">
                  <c:v>228.344</c:v>
                </c:pt>
                <c:pt idx="79">
                  <c:v>227.178</c:v>
                </c:pt>
                <c:pt idx="80">
                  <c:v>226.029</c:v>
                </c:pt>
                <c:pt idx="81">
                  <c:v>224.887</c:v>
                </c:pt>
                <c:pt idx="82">
                  <c:v>223.759</c:v>
                </c:pt>
                <c:pt idx="83">
                  <c:v>222.64</c:v>
                </c:pt>
                <c:pt idx="84">
                  <c:v>221.542</c:v>
                </c:pt>
                <c:pt idx="85">
                  <c:v>220.451</c:v>
                </c:pt>
                <c:pt idx="86">
                  <c:v>219.365</c:v>
                </c:pt>
                <c:pt idx="87">
                  <c:v>218.294</c:v>
                </c:pt>
                <c:pt idx="88">
                  <c:v>217.232</c:v>
                </c:pt>
                <c:pt idx="89">
                  <c:v>216.172</c:v>
                </c:pt>
                <c:pt idx="90">
                  <c:v>215.135</c:v>
                </c:pt>
                <c:pt idx="91">
                  <c:v>214.09</c:v>
                </c:pt>
                <c:pt idx="92">
                  <c:v>213.071</c:v>
                </c:pt>
                <c:pt idx="93">
                  <c:v>212.049</c:v>
                </c:pt>
                <c:pt idx="94">
                  <c:v>211.042</c:v>
                </c:pt>
                <c:pt idx="95">
                  <c:v>210.04</c:v>
                </c:pt>
                <c:pt idx="96">
                  <c:v>209.049</c:v>
                </c:pt>
                <c:pt idx="97">
                  <c:v>208.06</c:v>
                </c:pt>
                <c:pt idx="98">
                  <c:v>207.086</c:v>
                </c:pt>
                <c:pt idx="99">
                  <c:v>206.104</c:v>
                </c:pt>
                <c:pt idx="100">
                  <c:v>205.13</c:v>
                </c:pt>
                <c:pt idx="101">
                  <c:v>204.17</c:v>
                </c:pt>
                <c:pt idx="102">
                  <c:v>203.216</c:v>
                </c:pt>
                <c:pt idx="103">
                  <c:v>202.27</c:v>
                </c:pt>
                <c:pt idx="104">
                  <c:v>201.319</c:v>
                </c:pt>
                <c:pt idx="105">
                  <c:v>200.384</c:v>
                </c:pt>
                <c:pt idx="106">
                  <c:v>199.444</c:v>
                </c:pt>
                <c:pt idx="107">
                  <c:v>198.516</c:v>
                </c:pt>
                <c:pt idx="108">
                  <c:v>197.6</c:v>
                </c:pt>
                <c:pt idx="109">
                  <c:v>196.7</c:v>
                </c:pt>
                <c:pt idx="110">
                  <c:v>195.811</c:v>
                </c:pt>
                <c:pt idx="111">
                  <c:v>194.922</c:v>
                </c:pt>
                <c:pt idx="112">
                  <c:v>194.044</c:v>
                </c:pt>
                <c:pt idx="113">
                  <c:v>193.184</c:v>
                </c:pt>
                <c:pt idx="114">
                  <c:v>192.319</c:v>
                </c:pt>
                <c:pt idx="115">
                  <c:v>191.453</c:v>
                </c:pt>
                <c:pt idx="116">
                  <c:v>190.606</c:v>
                </c:pt>
                <c:pt idx="117">
                  <c:v>189.766</c:v>
                </c:pt>
                <c:pt idx="118">
                  <c:v>188.919</c:v>
                </c:pt>
                <c:pt idx="119">
                  <c:v>188.082</c:v>
                </c:pt>
                <c:pt idx="120">
                  <c:v>187.256</c:v>
                </c:pt>
                <c:pt idx="121">
                  <c:v>186.43</c:v>
                </c:pt>
                <c:pt idx="122">
                  <c:v>185.622</c:v>
                </c:pt>
                <c:pt idx="123">
                  <c:v>184.806</c:v>
                </c:pt>
                <c:pt idx="124">
                  <c:v>184.009</c:v>
                </c:pt>
                <c:pt idx="125">
                  <c:v>183.228</c:v>
                </c:pt>
                <c:pt idx="126">
                  <c:v>182.46</c:v>
                </c:pt>
                <c:pt idx="127">
                  <c:v>181.693</c:v>
                </c:pt>
                <c:pt idx="128">
                  <c:v>180.929</c:v>
                </c:pt>
                <c:pt idx="129">
                  <c:v>180.17</c:v>
                </c:pt>
                <c:pt idx="130">
                  <c:v>179.417</c:v>
                </c:pt>
                <c:pt idx="131">
                  <c:v>178.663</c:v>
                </c:pt>
                <c:pt idx="132">
                  <c:v>177.914</c:v>
                </c:pt>
                <c:pt idx="133">
                  <c:v>177.181</c:v>
                </c:pt>
                <c:pt idx="134">
                  <c:v>176.444</c:v>
                </c:pt>
                <c:pt idx="135">
                  <c:v>175.712</c:v>
                </c:pt>
                <c:pt idx="136">
                  <c:v>174.977</c:v>
                </c:pt>
                <c:pt idx="137">
                  <c:v>174.245</c:v>
                </c:pt>
                <c:pt idx="138">
                  <c:v>173.513</c:v>
                </c:pt>
                <c:pt idx="139">
                  <c:v>172.79</c:v>
                </c:pt>
                <c:pt idx="140">
                  <c:v>172.067</c:v>
                </c:pt>
                <c:pt idx="141">
                  <c:v>171.354</c:v>
                </c:pt>
                <c:pt idx="142">
                  <c:v>170.634</c:v>
                </c:pt>
                <c:pt idx="143">
                  <c:v>169.921</c:v>
                </c:pt>
                <c:pt idx="144">
                  <c:v>169.213</c:v>
                </c:pt>
                <c:pt idx="145">
                  <c:v>168.508</c:v>
                </c:pt>
                <c:pt idx="146">
                  <c:v>167.822</c:v>
                </c:pt>
                <c:pt idx="147">
                  <c:v>167.139</c:v>
                </c:pt>
                <c:pt idx="148">
                  <c:v>166.449</c:v>
                </c:pt>
                <c:pt idx="149">
                  <c:v>165.773</c:v>
                </c:pt>
                <c:pt idx="150">
                  <c:v>165.089</c:v>
                </c:pt>
                <c:pt idx="151">
                  <c:v>164.416</c:v>
                </c:pt>
                <c:pt idx="152">
                  <c:v>163.734</c:v>
                </c:pt>
                <c:pt idx="153">
                  <c:v>163.069</c:v>
                </c:pt>
                <c:pt idx="154">
                  <c:v>162.407</c:v>
                </c:pt>
                <c:pt idx="155">
                  <c:v>161.749</c:v>
                </c:pt>
                <c:pt idx="156">
                  <c:v>161.093</c:v>
                </c:pt>
                <c:pt idx="157">
                  <c:v>160.447</c:v>
                </c:pt>
                <c:pt idx="158">
                  <c:v>159.808</c:v>
                </c:pt>
                <c:pt idx="159">
                  <c:v>159.169</c:v>
                </c:pt>
                <c:pt idx="160">
                  <c:v>158.527</c:v>
                </c:pt>
                <c:pt idx="161">
                  <c:v>157.894</c:v>
                </c:pt>
                <c:pt idx="162">
                  <c:v>157.265</c:v>
                </c:pt>
                <c:pt idx="163">
                  <c:v>156.637</c:v>
                </c:pt>
                <c:pt idx="164">
                  <c:v>156.008</c:v>
                </c:pt>
                <c:pt idx="165">
                  <c:v>155.39</c:v>
                </c:pt>
                <c:pt idx="166">
                  <c:v>154.771</c:v>
                </c:pt>
                <c:pt idx="167">
                  <c:v>154.166</c:v>
                </c:pt>
                <c:pt idx="168">
                  <c:v>153.558</c:v>
                </c:pt>
                <c:pt idx="169">
                  <c:v>152.953</c:v>
                </c:pt>
                <c:pt idx="170">
                  <c:v>152.348</c:v>
                </c:pt>
                <c:pt idx="171">
                  <c:v>151.744</c:v>
                </c:pt>
                <c:pt idx="172">
                  <c:v>151.149</c:v>
                </c:pt>
                <c:pt idx="173">
                  <c:v>150.555</c:v>
                </c:pt>
                <c:pt idx="174">
                  <c:v>149.971</c:v>
                </c:pt>
                <c:pt idx="175">
                  <c:v>149.391</c:v>
                </c:pt>
                <c:pt idx="176">
                  <c:v>148.808</c:v>
                </c:pt>
                <c:pt idx="177">
                  <c:v>148.226</c:v>
                </c:pt>
                <c:pt idx="178">
                  <c:v>147.652</c:v>
                </c:pt>
                <c:pt idx="179">
                  <c:v>147.071</c:v>
                </c:pt>
                <c:pt idx="180">
                  <c:v>146.497</c:v>
                </c:pt>
                <c:pt idx="181">
                  <c:v>145.932</c:v>
                </c:pt>
                <c:pt idx="182">
                  <c:v>145.37</c:v>
                </c:pt>
                <c:pt idx="183">
                  <c:v>144.81</c:v>
                </c:pt>
                <c:pt idx="184">
                  <c:v>144.253</c:v>
                </c:pt>
                <c:pt idx="185">
                  <c:v>143.698</c:v>
                </c:pt>
                <c:pt idx="186">
                  <c:v>143.137</c:v>
                </c:pt>
                <c:pt idx="187">
                  <c:v>142.588</c:v>
                </c:pt>
                <c:pt idx="188">
                  <c:v>142.038</c:v>
                </c:pt>
                <c:pt idx="189">
                  <c:v>141.496</c:v>
                </c:pt>
                <c:pt idx="190">
                  <c:v>140.952</c:v>
                </c:pt>
                <c:pt idx="191">
                  <c:v>140.417</c:v>
                </c:pt>
                <c:pt idx="192">
                  <c:v>139.877</c:v>
                </c:pt>
                <c:pt idx="193">
                  <c:v>139.343</c:v>
                </c:pt>
                <c:pt idx="194">
                  <c:v>138.813</c:v>
                </c:pt>
                <c:pt idx="195">
                  <c:v>138.281</c:v>
                </c:pt>
                <c:pt idx="196">
                  <c:v>137.754</c:v>
                </c:pt>
                <c:pt idx="197">
                  <c:v>137.233</c:v>
                </c:pt>
                <c:pt idx="198">
                  <c:v>136.709</c:v>
                </c:pt>
                <c:pt idx="199">
                  <c:v>136.197</c:v>
                </c:pt>
                <c:pt idx="200">
                  <c:v>135.686</c:v>
                </c:pt>
                <c:pt idx="201">
                  <c:v>135.172</c:v>
                </c:pt>
                <c:pt idx="202">
                  <c:v>134.664</c:v>
                </c:pt>
                <c:pt idx="203">
                  <c:v>134.163</c:v>
                </c:pt>
                <c:pt idx="204">
                  <c:v>133.664</c:v>
                </c:pt>
                <c:pt idx="205">
                  <c:v>133.163</c:v>
                </c:pt>
                <c:pt idx="206">
                  <c:v>132.669</c:v>
                </c:pt>
                <c:pt idx="207">
                  <c:v>132.176</c:v>
                </c:pt>
                <c:pt idx="208">
                  <c:v>131.679</c:v>
                </c:pt>
                <c:pt idx="209">
                  <c:v>131.192</c:v>
                </c:pt>
                <c:pt idx="210">
                  <c:v>130.706</c:v>
                </c:pt>
                <c:pt idx="211">
                  <c:v>130.225</c:v>
                </c:pt>
                <c:pt idx="212">
                  <c:v>129.746</c:v>
                </c:pt>
                <c:pt idx="213">
                  <c:v>129.266</c:v>
                </c:pt>
                <c:pt idx="214">
                  <c:v>128.783</c:v>
                </c:pt>
                <c:pt idx="215">
                  <c:v>128.308</c:v>
                </c:pt>
                <c:pt idx="216">
                  <c:v>127.836</c:v>
                </c:pt>
                <c:pt idx="217">
                  <c:v>127.364</c:v>
                </c:pt>
                <c:pt idx="218">
                  <c:v>126.896</c:v>
                </c:pt>
                <c:pt idx="219">
                  <c:v>126.433</c:v>
                </c:pt>
                <c:pt idx="220">
                  <c:v>125.969</c:v>
                </c:pt>
                <c:pt idx="221">
                  <c:v>125.515</c:v>
                </c:pt>
                <c:pt idx="222">
                  <c:v>125.055</c:v>
                </c:pt>
                <c:pt idx="223">
                  <c:v>124.597</c:v>
                </c:pt>
                <c:pt idx="224">
                  <c:v>124.146</c:v>
                </c:pt>
                <c:pt idx="225">
                  <c:v>123.694</c:v>
                </c:pt>
                <c:pt idx="226">
                  <c:v>123.246</c:v>
                </c:pt>
                <c:pt idx="227">
                  <c:v>122.797</c:v>
                </c:pt>
                <c:pt idx="228">
                  <c:v>122.356</c:v>
                </c:pt>
                <c:pt idx="229">
                  <c:v>121.912</c:v>
                </c:pt>
                <c:pt idx="230">
                  <c:v>121.477</c:v>
                </c:pt>
                <c:pt idx="231">
                  <c:v>121.04</c:v>
                </c:pt>
                <c:pt idx="232">
                  <c:v>120.608</c:v>
                </c:pt>
                <c:pt idx="233">
                  <c:v>120.177</c:v>
                </c:pt>
                <c:pt idx="234">
                  <c:v>119.747</c:v>
                </c:pt>
                <c:pt idx="235">
                  <c:v>119.318</c:v>
                </c:pt>
                <c:pt idx="236">
                  <c:v>118.894</c:v>
                </c:pt>
                <c:pt idx="237">
                  <c:v>118.47</c:v>
                </c:pt>
                <c:pt idx="238">
                  <c:v>118.046</c:v>
                </c:pt>
                <c:pt idx="239">
                  <c:v>117.623</c:v>
                </c:pt>
                <c:pt idx="240">
                  <c:v>117.21</c:v>
                </c:pt>
                <c:pt idx="241">
                  <c:v>116.793</c:v>
                </c:pt>
                <c:pt idx="242">
                  <c:v>116.385</c:v>
                </c:pt>
                <c:pt idx="243">
                  <c:v>115.979</c:v>
                </c:pt>
                <c:pt idx="244">
                  <c:v>115.571</c:v>
                </c:pt>
                <c:pt idx="245">
                  <c:v>115.166</c:v>
                </c:pt>
                <c:pt idx="246">
                  <c:v>114.76</c:v>
                </c:pt>
                <c:pt idx="247">
                  <c:v>114.35</c:v>
                </c:pt>
                <c:pt idx="248">
                  <c:v>113.958</c:v>
                </c:pt>
                <c:pt idx="249">
                  <c:v>113.562</c:v>
                </c:pt>
                <c:pt idx="250">
                  <c:v>113.164</c:v>
                </c:pt>
                <c:pt idx="251">
                  <c:v>112.771</c:v>
                </c:pt>
                <c:pt idx="252">
                  <c:v>112.385</c:v>
                </c:pt>
                <c:pt idx="253">
                  <c:v>111.992</c:v>
                </c:pt>
                <c:pt idx="254">
                  <c:v>111.602</c:v>
                </c:pt>
                <c:pt idx="255">
                  <c:v>111.215</c:v>
                </c:pt>
                <c:pt idx="256">
                  <c:v>110.829</c:v>
                </c:pt>
                <c:pt idx="257">
                  <c:v>110.451</c:v>
                </c:pt>
                <c:pt idx="258">
                  <c:v>110.072</c:v>
                </c:pt>
                <c:pt idx="259">
                  <c:v>109.691</c:v>
                </c:pt>
                <c:pt idx="260">
                  <c:v>109.32</c:v>
                </c:pt>
                <c:pt idx="261">
                  <c:v>108.95</c:v>
                </c:pt>
                <c:pt idx="262">
                  <c:v>108.577</c:v>
                </c:pt>
                <c:pt idx="263">
                  <c:v>108.217</c:v>
                </c:pt>
                <c:pt idx="264">
                  <c:v>107.849</c:v>
                </c:pt>
                <c:pt idx="265">
                  <c:v>107.486</c:v>
                </c:pt>
                <c:pt idx="266">
                  <c:v>107.123</c:v>
                </c:pt>
                <c:pt idx="267">
                  <c:v>106.746</c:v>
                </c:pt>
                <c:pt idx="268">
                  <c:v>106.39</c:v>
                </c:pt>
                <c:pt idx="269">
                  <c:v>106.034</c:v>
                </c:pt>
                <c:pt idx="270">
                  <c:v>105.679</c:v>
                </c:pt>
                <c:pt idx="271">
                  <c:v>105.321</c:v>
                </c:pt>
                <c:pt idx="272">
                  <c:v>104.97</c:v>
                </c:pt>
                <c:pt idx="273">
                  <c:v>104.61</c:v>
                </c:pt>
                <c:pt idx="274">
                  <c:v>104.26</c:v>
                </c:pt>
                <c:pt idx="275">
                  <c:v>103.914</c:v>
                </c:pt>
                <c:pt idx="276">
                  <c:v>103.562</c:v>
                </c:pt>
                <c:pt idx="277">
                  <c:v>103.213</c:v>
                </c:pt>
                <c:pt idx="278">
                  <c:v>102.873</c:v>
                </c:pt>
                <c:pt idx="279">
                  <c:v>102.535</c:v>
                </c:pt>
                <c:pt idx="280">
                  <c:v>102.192</c:v>
                </c:pt>
                <c:pt idx="281">
                  <c:v>101.85</c:v>
                </c:pt>
                <c:pt idx="282">
                  <c:v>101.511</c:v>
                </c:pt>
                <c:pt idx="283">
                  <c:v>101.175</c:v>
                </c:pt>
                <c:pt idx="284">
                  <c:v>100.839</c:v>
                </c:pt>
                <c:pt idx="285">
                  <c:v>100.511</c:v>
                </c:pt>
                <c:pt idx="286">
                  <c:v>100.172</c:v>
                </c:pt>
                <c:pt idx="287">
                  <c:v>99.851</c:v>
                </c:pt>
                <c:pt idx="288">
                  <c:v>99.526</c:v>
                </c:pt>
                <c:pt idx="289">
                  <c:v>99.197</c:v>
                </c:pt>
                <c:pt idx="290">
                  <c:v>98.875</c:v>
                </c:pt>
                <c:pt idx="291">
                  <c:v>98.561</c:v>
                </c:pt>
                <c:pt idx="292">
                  <c:v>98.234</c:v>
                </c:pt>
                <c:pt idx="293">
                  <c:v>97.91</c:v>
                </c:pt>
                <c:pt idx="294">
                  <c:v>97.595</c:v>
                </c:pt>
                <c:pt idx="295">
                  <c:v>97.271</c:v>
                </c:pt>
                <c:pt idx="296">
                  <c:v>96.958</c:v>
                </c:pt>
                <c:pt idx="297">
                  <c:v>96.652</c:v>
                </c:pt>
                <c:pt idx="298">
                  <c:v>96.332</c:v>
                </c:pt>
                <c:pt idx="299">
                  <c:v>96.02800000000001</c:v>
                </c:pt>
                <c:pt idx="300">
                  <c:v>95.715</c:v>
                </c:pt>
                <c:pt idx="301">
                  <c:v>95.406</c:v>
                </c:pt>
                <c:pt idx="302">
                  <c:v>95.1</c:v>
                </c:pt>
                <c:pt idx="303">
                  <c:v>94.803</c:v>
                </c:pt>
                <c:pt idx="304">
                  <c:v>94.495</c:v>
                </c:pt>
                <c:pt idx="305">
                  <c:v>94.182</c:v>
                </c:pt>
                <c:pt idx="306">
                  <c:v>93.88500000000001</c:v>
                </c:pt>
                <c:pt idx="307">
                  <c:v>93.598</c:v>
                </c:pt>
                <c:pt idx="308">
                  <c:v>93.297</c:v>
                </c:pt>
                <c:pt idx="309">
                  <c:v>92.994</c:v>
                </c:pt>
                <c:pt idx="310">
                  <c:v>92.705</c:v>
                </c:pt>
                <c:pt idx="311">
                  <c:v>92.407</c:v>
                </c:pt>
                <c:pt idx="312">
                  <c:v>92.118</c:v>
                </c:pt>
                <c:pt idx="313">
                  <c:v>91.825</c:v>
                </c:pt>
                <c:pt idx="314">
                  <c:v>91.534</c:v>
                </c:pt>
                <c:pt idx="315">
                  <c:v>91.252</c:v>
                </c:pt>
                <c:pt idx="316">
                  <c:v>90.966</c:v>
                </c:pt>
                <c:pt idx="317">
                  <c:v>90.688</c:v>
                </c:pt>
                <c:pt idx="318">
                  <c:v>90.394</c:v>
                </c:pt>
                <c:pt idx="319">
                  <c:v>90.117</c:v>
                </c:pt>
                <c:pt idx="320">
                  <c:v>89.836</c:v>
                </c:pt>
                <c:pt idx="321">
                  <c:v>89.556</c:v>
                </c:pt>
                <c:pt idx="322">
                  <c:v>89.279</c:v>
                </c:pt>
                <c:pt idx="323">
                  <c:v>89.003</c:v>
                </c:pt>
                <c:pt idx="324">
                  <c:v>88.731</c:v>
                </c:pt>
                <c:pt idx="325">
                  <c:v>88.455</c:v>
                </c:pt>
                <c:pt idx="326">
                  <c:v>88.18300000000001</c:v>
                </c:pt>
                <c:pt idx="327">
                  <c:v>87.909</c:v>
                </c:pt>
                <c:pt idx="328">
                  <c:v>87.634</c:v>
                </c:pt>
                <c:pt idx="329">
                  <c:v>87.375</c:v>
                </c:pt>
                <c:pt idx="330">
                  <c:v>87.108</c:v>
                </c:pt>
                <c:pt idx="331">
                  <c:v>86.832</c:v>
                </c:pt>
                <c:pt idx="332">
                  <c:v>86.571</c:v>
                </c:pt>
                <c:pt idx="333">
                  <c:v>86.30500000000001</c:v>
                </c:pt>
                <c:pt idx="334">
                  <c:v>86.044</c:v>
                </c:pt>
                <c:pt idx="335">
                  <c:v>85.787</c:v>
                </c:pt>
                <c:pt idx="336">
                  <c:v>85.518</c:v>
                </c:pt>
                <c:pt idx="337">
                  <c:v>85.262</c:v>
                </c:pt>
                <c:pt idx="338">
                  <c:v>85.01</c:v>
                </c:pt>
                <c:pt idx="339">
                  <c:v>84.752</c:v>
                </c:pt>
                <c:pt idx="340">
                  <c:v>84.494</c:v>
                </c:pt>
                <c:pt idx="341">
                  <c:v>84.245</c:v>
                </c:pt>
                <c:pt idx="342">
                  <c:v>83.99</c:v>
                </c:pt>
                <c:pt idx="343">
                  <c:v>83.735</c:v>
                </c:pt>
                <c:pt idx="344">
                  <c:v>83.479</c:v>
                </c:pt>
                <c:pt idx="345">
                  <c:v>83.232</c:v>
                </c:pt>
                <c:pt idx="346">
                  <c:v>82.977</c:v>
                </c:pt>
                <c:pt idx="347">
                  <c:v>82.731</c:v>
                </c:pt>
                <c:pt idx="348">
                  <c:v>82.485</c:v>
                </c:pt>
                <c:pt idx="349">
                  <c:v>82.245</c:v>
                </c:pt>
                <c:pt idx="350">
                  <c:v>81.992</c:v>
                </c:pt>
                <c:pt idx="351">
                  <c:v>81.751</c:v>
                </c:pt>
                <c:pt idx="352">
                  <c:v>81.507</c:v>
                </c:pt>
                <c:pt idx="353">
                  <c:v>81.267</c:v>
                </c:pt>
                <c:pt idx="354">
                  <c:v>81.026</c:v>
                </c:pt>
                <c:pt idx="355">
                  <c:v>80.791</c:v>
                </c:pt>
                <c:pt idx="356">
                  <c:v>80.56</c:v>
                </c:pt>
                <c:pt idx="357">
                  <c:v>80.325</c:v>
                </c:pt>
                <c:pt idx="358">
                  <c:v>80.085</c:v>
                </c:pt>
                <c:pt idx="359">
                  <c:v>79.847</c:v>
                </c:pt>
                <c:pt idx="360">
                  <c:v>79.605</c:v>
                </c:pt>
                <c:pt idx="361">
                  <c:v>79.374</c:v>
                </c:pt>
                <c:pt idx="362">
                  <c:v>79.144</c:v>
                </c:pt>
                <c:pt idx="363">
                  <c:v>78.922</c:v>
                </c:pt>
                <c:pt idx="364">
                  <c:v>78.691</c:v>
                </c:pt>
                <c:pt idx="365">
                  <c:v>78.454</c:v>
                </c:pt>
                <c:pt idx="366">
                  <c:v>78.233</c:v>
                </c:pt>
                <c:pt idx="367">
                  <c:v>78.004</c:v>
                </c:pt>
                <c:pt idx="368">
                  <c:v>77.787</c:v>
                </c:pt>
                <c:pt idx="369">
                  <c:v>77.556</c:v>
                </c:pt>
                <c:pt idx="370">
                  <c:v>77.338</c:v>
                </c:pt>
                <c:pt idx="371">
                  <c:v>77.116</c:v>
                </c:pt>
                <c:pt idx="372">
                  <c:v>76.889</c:v>
                </c:pt>
                <c:pt idx="373">
                  <c:v>76.679</c:v>
                </c:pt>
                <c:pt idx="374">
                  <c:v>76.456</c:v>
                </c:pt>
                <c:pt idx="375">
                  <c:v>76.236</c:v>
                </c:pt>
                <c:pt idx="376">
                  <c:v>76.014</c:v>
                </c:pt>
                <c:pt idx="377">
                  <c:v>75.797</c:v>
                </c:pt>
                <c:pt idx="378">
                  <c:v>75.584</c:v>
                </c:pt>
                <c:pt idx="379">
                  <c:v>75.366</c:v>
                </c:pt>
                <c:pt idx="380">
                  <c:v>75.148</c:v>
                </c:pt>
                <c:pt idx="381">
                  <c:v>74.936</c:v>
                </c:pt>
                <c:pt idx="382">
                  <c:v>74.728</c:v>
                </c:pt>
                <c:pt idx="383">
                  <c:v>74.519</c:v>
                </c:pt>
                <c:pt idx="384">
                  <c:v>74.307</c:v>
                </c:pt>
                <c:pt idx="385">
                  <c:v>74.099</c:v>
                </c:pt>
                <c:pt idx="386">
                  <c:v>73.895</c:v>
                </c:pt>
                <c:pt idx="387">
                  <c:v>73.687</c:v>
                </c:pt>
                <c:pt idx="388">
                  <c:v>73.487</c:v>
                </c:pt>
                <c:pt idx="389">
                  <c:v>73.271</c:v>
                </c:pt>
                <c:pt idx="390">
                  <c:v>73.066</c:v>
                </c:pt>
                <c:pt idx="391">
                  <c:v>72.868</c:v>
                </c:pt>
                <c:pt idx="392">
                  <c:v>72.66500000000001</c:v>
                </c:pt>
                <c:pt idx="393">
                  <c:v>72.467</c:v>
                </c:pt>
                <c:pt idx="394">
                  <c:v>72.268</c:v>
                </c:pt>
                <c:pt idx="395">
                  <c:v>72.074</c:v>
                </c:pt>
                <c:pt idx="396">
                  <c:v>71.867</c:v>
                </c:pt>
                <c:pt idx="397">
                  <c:v>71.673</c:v>
                </c:pt>
                <c:pt idx="398">
                  <c:v>71.482</c:v>
                </c:pt>
                <c:pt idx="399">
                  <c:v>71.286</c:v>
                </c:pt>
                <c:pt idx="400">
                  <c:v>71.09</c:v>
                </c:pt>
                <c:pt idx="401">
                  <c:v>70.893</c:v>
                </c:pt>
                <c:pt idx="402">
                  <c:v>70.696</c:v>
                </c:pt>
                <c:pt idx="403">
                  <c:v>70.5</c:v>
                </c:pt>
                <c:pt idx="404">
                  <c:v>70.30200000000001</c:v>
                </c:pt>
                <c:pt idx="405">
                  <c:v>70.121</c:v>
                </c:pt>
                <c:pt idx="406">
                  <c:v>69.93</c:v>
                </c:pt>
                <c:pt idx="407">
                  <c:v>69.75</c:v>
                </c:pt>
                <c:pt idx="408">
                  <c:v>69.548</c:v>
                </c:pt>
                <c:pt idx="409">
                  <c:v>69.365</c:v>
                </c:pt>
                <c:pt idx="410">
                  <c:v>69.176</c:v>
                </c:pt>
                <c:pt idx="411">
                  <c:v>68.991</c:v>
                </c:pt>
                <c:pt idx="412">
                  <c:v>68.80800000000001</c:v>
                </c:pt>
                <c:pt idx="413">
                  <c:v>68.621</c:v>
                </c:pt>
                <c:pt idx="414">
                  <c:v>68.439</c:v>
                </c:pt>
                <c:pt idx="415">
                  <c:v>68.256</c:v>
                </c:pt>
                <c:pt idx="416">
                  <c:v>68.075</c:v>
                </c:pt>
                <c:pt idx="417">
                  <c:v>67.899</c:v>
                </c:pt>
                <c:pt idx="418">
                  <c:v>67.714</c:v>
                </c:pt>
                <c:pt idx="419">
                  <c:v>67.531</c:v>
                </c:pt>
                <c:pt idx="420">
                  <c:v>67.355</c:v>
                </c:pt>
                <c:pt idx="421">
                  <c:v>67.178</c:v>
                </c:pt>
                <c:pt idx="422">
                  <c:v>66.997</c:v>
                </c:pt>
                <c:pt idx="423">
                  <c:v>66.824</c:v>
                </c:pt>
                <c:pt idx="424">
                  <c:v>66.639</c:v>
                </c:pt>
                <c:pt idx="425">
                  <c:v>66.468</c:v>
                </c:pt>
                <c:pt idx="426">
                  <c:v>66.295</c:v>
                </c:pt>
                <c:pt idx="427">
                  <c:v>66.121</c:v>
                </c:pt>
                <c:pt idx="428">
                  <c:v>65.951</c:v>
                </c:pt>
                <c:pt idx="429">
                  <c:v>65.777</c:v>
                </c:pt>
                <c:pt idx="430">
                  <c:v>65.60899999999999</c:v>
                </c:pt>
                <c:pt idx="431">
                  <c:v>65.434</c:v>
                </c:pt>
                <c:pt idx="432">
                  <c:v>65.269</c:v>
                </c:pt>
                <c:pt idx="433">
                  <c:v>65.098</c:v>
                </c:pt>
                <c:pt idx="434">
                  <c:v>64.924</c:v>
                </c:pt>
                <c:pt idx="435">
                  <c:v>64.76</c:v>
                </c:pt>
                <c:pt idx="436">
                  <c:v>64.592</c:v>
                </c:pt>
                <c:pt idx="437">
                  <c:v>64.418</c:v>
                </c:pt>
                <c:pt idx="438">
                  <c:v>64.254</c:v>
                </c:pt>
                <c:pt idx="439">
                  <c:v>64.093</c:v>
                </c:pt>
                <c:pt idx="440">
                  <c:v>63.932</c:v>
                </c:pt>
                <c:pt idx="441">
                  <c:v>63.77</c:v>
                </c:pt>
                <c:pt idx="442">
                  <c:v>63.598</c:v>
                </c:pt>
                <c:pt idx="443">
                  <c:v>63.437</c:v>
                </c:pt>
                <c:pt idx="444">
                  <c:v>63.272</c:v>
                </c:pt>
                <c:pt idx="445">
                  <c:v>63.108</c:v>
                </c:pt>
                <c:pt idx="446">
                  <c:v>62.948</c:v>
                </c:pt>
                <c:pt idx="447">
                  <c:v>62.798</c:v>
                </c:pt>
                <c:pt idx="448">
                  <c:v>62.64</c:v>
                </c:pt>
                <c:pt idx="449">
                  <c:v>62.473</c:v>
                </c:pt>
                <c:pt idx="450">
                  <c:v>62.316</c:v>
                </c:pt>
                <c:pt idx="451">
                  <c:v>62.168</c:v>
                </c:pt>
                <c:pt idx="452">
                  <c:v>62.003</c:v>
                </c:pt>
                <c:pt idx="453">
                  <c:v>61.849</c:v>
                </c:pt>
                <c:pt idx="454">
                  <c:v>61.702</c:v>
                </c:pt>
                <c:pt idx="455">
                  <c:v>61.549</c:v>
                </c:pt>
                <c:pt idx="456">
                  <c:v>61.39</c:v>
                </c:pt>
                <c:pt idx="457">
                  <c:v>61.235</c:v>
                </c:pt>
                <c:pt idx="458">
                  <c:v>61.08</c:v>
                </c:pt>
                <c:pt idx="459">
                  <c:v>60.938</c:v>
                </c:pt>
                <c:pt idx="460">
                  <c:v>60.787</c:v>
                </c:pt>
                <c:pt idx="461">
                  <c:v>60.634</c:v>
                </c:pt>
                <c:pt idx="462">
                  <c:v>60.48</c:v>
                </c:pt>
                <c:pt idx="463">
                  <c:v>60.334</c:v>
                </c:pt>
                <c:pt idx="464">
                  <c:v>60.186</c:v>
                </c:pt>
                <c:pt idx="465">
                  <c:v>60.039</c:v>
                </c:pt>
                <c:pt idx="466">
                  <c:v>59.892</c:v>
                </c:pt>
                <c:pt idx="467">
                  <c:v>59.75</c:v>
                </c:pt>
                <c:pt idx="468">
                  <c:v>59.598</c:v>
                </c:pt>
                <c:pt idx="469">
                  <c:v>59.454</c:v>
                </c:pt>
                <c:pt idx="470">
                  <c:v>59.308</c:v>
                </c:pt>
                <c:pt idx="471">
                  <c:v>59.165</c:v>
                </c:pt>
                <c:pt idx="472">
                  <c:v>59.022</c:v>
                </c:pt>
                <c:pt idx="473">
                  <c:v>58.88</c:v>
                </c:pt>
                <c:pt idx="474">
                  <c:v>58.737</c:v>
                </c:pt>
                <c:pt idx="475">
                  <c:v>58.594</c:v>
                </c:pt>
                <c:pt idx="476">
                  <c:v>58.449</c:v>
                </c:pt>
                <c:pt idx="477">
                  <c:v>58.309</c:v>
                </c:pt>
                <c:pt idx="478">
                  <c:v>58.177</c:v>
                </c:pt>
                <c:pt idx="479">
                  <c:v>58.03</c:v>
                </c:pt>
                <c:pt idx="480">
                  <c:v>57.891</c:v>
                </c:pt>
                <c:pt idx="481">
                  <c:v>57.758</c:v>
                </c:pt>
                <c:pt idx="482">
                  <c:v>57.623</c:v>
                </c:pt>
                <c:pt idx="483">
                  <c:v>57.481</c:v>
                </c:pt>
                <c:pt idx="484">
                  <c:v>57.341</c:v>
                </c:pt>
                <c:pt idx="485">
                  <c:v>57.214</c:v>
                </c:pt>
                <c:pt idx="486">
                  <c:v>57.076</c:v>
                </c:pt>
                <c:pt idx="487">
                  <c:v>56.942</c:v>
                </c:pt>
                <c:pt idx="488">
                  <c:v>56.802</c:v>
                </c:pt>
                <c:pt idx="489">
                  <c:v>56.662</c:v>
                </c:pt>
                <c:pt idx="490">
                  <c:v>56.528</c:v>
                </c:pt>
                <c:pt idx="491">
                  <c:v>56.392</c:v>
                </c:pt>
                <c:pt idx="492">
                  <c:v>56.256</c:v>
                </c:pt>
                <c:pt idx="493">
                  <c:v>56.119</c:v>
                </c:pt>
                <c:pt idx="494">
                  <c:v>55.984</c:v>
                </c:pt>
                <c:pt idx="495">
                  <c:v>55.855</c:v>
                </c:pt>
                <c:pt idx="496">
                  <c:v>55.721</c:v>
                </c:pt>
                <c:pt idx="497">
                  <c:v>55.596</c:v>
                </c:pt>
                <c:pt idx="498">
                  <c:v>55.465</c:v>
                </c:pt>
                <c:pt idx="499">
                  <c:v>55.337</c:v>
                </c:pt>
                <c:pt idx="500">
                  <c:v>55.2</c:v>
                </c:pt>
                <c:pt idx="501">
                  <c:v>55.075</c:v>
                </c:pt>
                <c:pt idx="502">
                  <c:v>54.948</c:v>
                </c:pt>
                <c:pt idx="503">
                  <c:v>54.817</c:v>
                </c:pt>
                <c:pt idx="504">
                  <c:v>54.691</c:v>
                </c:pt>
                <c:pt idx="505">
                  <c:v>54.574</c:v>
                </c:pt>
                <c:pt idx="506">
                  <c:v>54.449</c:v>
                </c:pt>
                <c:pt idx="507">
                  <c:v>54.316</c:v>
                </c:pt>
                <c:pt idx="508">
                  <c:v>54.195</c:v>
                </c:pt>
                <c:pt idx="509">
                  <c:v>54.073</c:v>
                </c:pt>
                <c:pt idx="510">
                  <c:v>53.946</c:v>
                </c:pt>
                <c:pt idx="511">
                  <c:v>53.828</c:v>
                </c:pt>
                <c:pt idx="512">
                  <c:v>53.703</c:v>
                </c:pt>
                <c:pt idx="513">
                  <c:v>53.585</c:v>
                </c:pt>
                <c:pt idx="514">
                  <c:v>53.463</c:v>
                </c:pt>
                <c:pt idx="515">
                  <c:v>53.349</c:v>
                </c:pt>
                <c:pt idx="516">
                  <c:v>53.227</c:v>
                </c:pt>
                <c:pt idx="517">
                  <c:v>53.106</c:v>
                </c:pt>
                <c:pt idx="518">
                  <c:v>52.987</c:v>
                </c:pt>
                <c:pt idx="519">
                  <c:v>52.87</c:v>
                </c:pt>
                <c:pt idx="520">
                  <c:v>52.753</c:v>
                </c:pt>
                <c:pt idx="521">
                  <c:v>52.633</c:v>
                </c:pt>
                <c:pt idx="522">
                  <c:v>52.512</c:v>
                </c:pt>
                <c:pt idx="523">
                  <c:v>52.398</c:v>
                </c:pt>
                <c:pt idx="524">
                  <c:v>52.288</c:v>
                </c:pt>
                <c:pt idx="525">
                  <c:v>52.176</c:v>
                </c:pt>
                <c:pt idx="526">
                  <c:v>52.06</c:v>
                </c:pt>
                <c:pt idx="527">
                  <c:v>51.941</c:v>
                </c:pt>
                <c:pt idx="528">
                  <c:v>51.833</c:v>
                </c:pt>
                <c:pt idx="529">
                  <c:v>51.719</c:v>
                </c:pt>
                <c:pt idx="530">
                  <c:v>51.605</c:v>
                </c:pt>
                <c:pt idx="531">
                  <c:v>51.497</c:v>
                </c:pt>
                <c:pt idx="532">
                  <c:v>51.373</c:v>
                </c:pt>
                <c:pt idx="533">
                  <c:v>51.264</c:v>
                </c:pt>
                <c:pt idx="534">
                  <c:v>51.147</c:v>
                </c:pt>
                <c:pt idx="535">
                  <c:v>51.04</c:v>
                </c:pt>
                <c:pt idx="536">
                  <c:v>50.934</c:v>
                </c:pt>
                <c:pt idx="537">
                  <c:v>50.824</c:v>
                </c:pt>
                <c:pt idx="538">
                  <c:v>50.719</c:v>
                </c:pt>
                <c:pt idx="539">
                  <c:v>50.615</c:v>
                </c:pt>
                <c:pt idx="540">
                  <c:v>50.503</c:v>
                </c:pt>
                <c:pt idx="541">
                  <c:v>50.392</c:v>
                </c:pt>
                <c:pt idx="542">
                  <c:v>50.288</c:v>
                </c:pt>
                <c:pt idx="543">
                  <c:v>50.174</c:v>
                </c:pt>
                <c:pt idx="544">
                  <c:v>50.064</c:v>
                </c:pt>
                <c:pt idx="545">
                  <c:v>49.958</c:v>
                </c:pt>
                <c:pt idx="546">
                  <c:v>49.861</c:v>
                </c:pt>
                <c:pt idx="547">
                  <c:v>49.75</c:v>
                </c:pt>
                <c:pt idx="548">
                  <c:v>49.635</c:v>
                </c:pt>
                <c:pt idx="549">
                  <c:v>49.535</c:v>
                </c:pt>
                <c:pt idx="550">
                  <c:v>49.432</c:v>
                </c:pt>
                <c:pt idx="551">
                  <c:v>49.326</c:v>
                </c:pt>
                <c:pt idx="552">
                  <c:v>49.222</c:v>
                </c:pt>
                <c:pt idx="553">
                  <c:v>49.118</c:v>
                </c:pt>
                <c:pt idx="554">
                  <c:v>49.012</c:v>
                </c:pt>
                <c:pt idx="555">
                  <c:v>48.914</c:v>
                </c:pt>
                <c:pt idx="556">
                  <c:v>48.813</c:v>
                </c:pt>
                <c:pt idx="557">
                  <c:v>48.707</c:v>
                </c:pt>
                <c:pt idx="558">
                  <c:v>48.612</c:v>
                </c:pt>
                <c:pt idx="559">
                  <c:v>48.51</c:v>
                </c:pt>
                <c:pt idx="560">
                  <c:v>48.412</c:v>
                </c:pt>
                <c:pt idx="561">
                  <c:v>48.304</c:v>
                </c:pt>
                <c:pt idx="562">
                  <c:v>48.209</c:v>
                </c:pt>
                <c:pt idx="563">
                  <c:v>48.117</c:v>
                </c:pt>
                <c:pt idx="564">
                  <c:v>48.017</c:v>
                </c:pt>
                <c:pt idx="565">
                  <c:v>47.923</c:v>
                </c:pt>
                <c:pt idx="566">
                  <c:v>47.825</c:v>
                </c:pt>
                <c:pt idx="567">
                  <c:v>47.725</c:v>
                </c:pt>
                <c:pt idx="568">
                  <c:v>47.626</c:v>
                </c:pt>
                <c:pt idx="569">
                  <c:v>47.523</c:v>
                </c:pt>
                <c:pt idx="570">
                  <c:v>47.433</c:v>
                </c:pt>
                <c:pt idx="571">
                  <c:v>47.334</c:v>
                </c:pt>
                <c:pt idx="572">
                  <c:v>47.244</c:v>
                </c:pt>
                <c:pt idx="573">
                  <c:v>47.15</c:v>
                </c:pt>
                <c:pt idx="574">
                  <c:v>47.05</c:v>
                </c:pt>
                <c:pt idx="575">
                  <c:v>46.965</c:v>
                </c:pt>
                <c:pt idx="576">
                  <c:v>46.867</c:v>
                </c:pt>
                <c:pt idx="577">
                  <c:v>46.77</c:v>
                </c:pt>
                <c:pt idx="578">
                  <c:v>46.681</c:v>
                </c:pt>
                <c:pt idx="579">
                  <c:v>46.587</c:v>
                </c:pt>
                <c:pt idx="580">
                  <c:v>46.498</c:v>
                </c:pt>
                <c:pt idx="581">
                  <c:v>46.398</c:v>
                </c:pt>
                <c:pt idx="582">
                  <c:v>46.313</c:v>
                </c:pt>
                <c:pt idx="583">
                  <c:v>46.213</c:v>
                </c:pt>
                <c:pt idx="584">
                  <c:v>46.126</c:v>
                </c:pt>
                <c:pt idx="585">
                  <c:v>46.039</c:v>
                </c:pt>
                <c:pt idx="586">
                  <c:v>45.945</c:v>
                </c:pt>
                <c:pt idx="587">
                  <c:v>45.855</c:v>
                </c:pt>
                <c:pt idx="588">
                  <c:v>45.77</c:v>
                </c:pt>
                <c:pt idx="589">
                  <c:v>45.684</c:v>
                </c:pt>
                <c:pt idx="590">
                  <c:v>45.597</c:v>
                </c:pt>
                <c:pt idx="591">
                  <c:v>45.5</c:v>
                </c:pt>
                <c:pt idx="592">
                  <c:v>45.412</c:v>
                </c:pt>
                <c:pt idx="593">
                  <c:v>45.321</c:v>
                </c:pt>
                <c:pt idx="594">
                  <c:v>45.236</c:v>
                </c:pt>
                <c:pt idx="595">
                  <c:v>45.146</c:v>
                </c:pt>
                <c:pt idx="596">
                  <c:v>45.058</c:v>
                </c:pt>
                <c:pt idx="597">
                  <c:v>44.982</c:v>
                </c:pt>
                <c:pt idx="598">
                  <c:v>44.899</c:v>
                </c:pt>
                <c:pt idx="599">
                  <c:v>44.806</c:v>
                </c:pt>
                <c:pt idx="600">
                  <c:v>44.712</c:v>
                </c:pt>
                <c:pt idx="601">
                  <c:v>44.631</c:v>
                </c:pt>
                <c:pt idx="602">
                  <c:v>44.551</c:v>
                </c:pt>
                <c:pt idx="603">
                  <c:v>44.459</c:v>
                </c:pt>
                <c:pt idx="604">
                  <c:v>44.369</c:v>
                </c:pt>
                <c:pt idx="605">
                  <c:v>44.287</c:v>
                </c:pt>
                <c:pt idx="606">
                  <c:v>44.202</c:v>
                </c:pt>
                <c:pt idx="607">
                  <c:v>44.12</c:v>
                </c:pt>
                <c:pt idx="608">
                  <c:v>44.037</c:v>
                </c:pt>
                <c:pt idx="609">
                  <c:v>43.957</c:v>
                </c:pt>
                <c:pt idx="610">
                  <c:v>43.868</c:v>
                </c:pt>
                <c:pt idx="611">
                  <c:v>43.79</c:v>
                </c:pt>
                <c:pt idx="612">
                  <c:v>43.699</c:v>
                </c:pt>
                <c:pt idx="613">
                  <c:v>43.618</c:v>
                </c:pt>
                <c:pt idx="614">
                  <c:v>43.549</c:v>
                </c:pt>
                <c:pt idx="615">
                  <c:v>43.473</c:v>
                </c:pt>
                <c:pt idx="616">
                  <c:v>43.391</c:v>
                </c:pt>
                <c:pt idx="617">
                  <c:v>43.309</c:v>
                </c:pt>
                <c:pt idx="618">
                  <c:v>43.234</c:v>
                </c:pt>
                <c:pt idx="619">
                  <c:v>43.155</c:v>
                </c:pt>
                <c:pt idx="620">
                  <c:v>43.078</c:v>
                </c:pt>
                <c:pt idx="621">
                  <c:v>42.995</c:v>
                </c:pt>
                <c:pt idx="622">
                  <c:v>42.911</c:v>
                </c:pt>
                <c:pt idx="623">
                  <c:v>42.838</c:v>
                </c:pt>
                <c:pt idx="624">
                  <c:v>42.762</c:v>
                </c:pt>
                <c:pt idx="625">
                  <c:v>42.684</c:v>
                </c:pt>
                <c:pt idx="626">
                  <c:v>42.603</c:v>
                </c:pt>
                <c:pt idx="627">
                  <c:v>42.536</c:v>
                </c:pt>
                <c:pt idx="628">
                  <c:v>42.459</c:v>
                </c:pt>
                <c:pt idx="629">
                  <c:v>42.378</c:v>
                </c:pt>
                <c:pt idx="630">
                  <c:v>42.298</c:v>
                </c:pt>
                <c:pt idx="631">
                  <c:v>42.223</c:v>
                </c:pt>
                <c:pt idx="632">
                  <c:v>42.15</c:v>
                </c:pt>
                <c:pt idx="633">
                  <c:v>42.08</c:v>
                </c:pt>
                <c:pt idx="634">
                  <c:v>42.002</c:v>
                </c:pt>
                <c:pt idx="635">
                  <c:v>41.936</c:v>
                </c:pt>
                <c:pt idx="636">
                  <c:v>41.861</c:v>
                </c:pt>
                <c:pt idx="637">
                  <c:v>41.782</c:v>
                </c:pt>
                <c:pt idx="638">
                  <c:v>41.705</c:v>
                </c:pt>
                <c:pt idx="639">
                  <c:v>41.641</c:v>
                </c:pt>
                <c:pt idx="640">
                  <c:v>41.573</c:v>
                </c:pt>
                <c:pt idx="641">
                  <c:v>41.494</c:v>
                </c:pt>
                <c:pt idx="642">
                  <c:v>41.422</c:v>
                </c:pt>
                <c:pt idx="643">
                  <c:v>41.349</c:v>
                </c:pt>
                <c:pt idx="644">
                  <c:v>41.268</c:v>
                </c:pt>
                <c:pt idx="645">
                  <c:v>41.203</c:v>
                </c:pt>
                <c:pt idx="646">
                  <c:v>41.134</c:v>
                </c:pt>
                <c:pt idx="647">
                  <c:v>41.064</c:v>
                </c:pt>
              </c:numCache>
            </c:numRef>
          </c:xVal>
          <c:yVal>
            <c:numRef>
              <c:f>'One Half (3)'!$J$13:$J$660</c:f>
              <c:numCache>
                <c:formatCode>General</c:formatCode>
                <c:ptCount val="648"/>
                <c:pt idx="1">
                  <c:v>0.322463473649416</c:v>
                </c:pt>
                <c:pt idx="2">
                  <c:v>0.355401043497787</c:v>
                </c:pt>
                <c:pt idx="3">
                  <c:v>0.371339023780234</c:v>
                </c:pt>
                <c:pt idx="4">
                  <c:v>0.375976080840743</c:v>
                </c:pt>
                <c:pt idx="5">
                  <c:v>0.374117446750225</c:v>
                </c:pt>
                <c:pt idx="6">
                  <c:v>0.366522927617255</c:v>
                </c:pt>
                <c:pt idx="7">
                  <c:v>0.35598998259641</c:v>
                </c:pt>
                <c:pt idx="8">
                  <c:v>0.345903016259737</c:v>
                </c:pt>
                <c:pt idx="9">
                  <c:v>0.336031907707993</c:v>
                </c:pt>
                <c:pt idx="10">
                  <c:v>0.325403446718214</c:v>
                </c:pt>
                <c:pt idx="11">
                  <c:v>0.315871373460868</c:v>
                </c:pt>
                <c:pt idx="12">
                  <c:v>0.306484028930958</c:v>
                </c:pt>
                <c:pt idx="13">
                  <c:v>0.297966317604977</c:v>
                </c:pt>
                <c:pt idx="14">
                  <c:v>0.2901966173009</c:v>
                </c:pt>
                <c:pt idx="15">
                  <c:v>0.283387841317045</c:v>
                </c:pt>
                <c:pt idx="16">
                  <c:v>0.277399462990019</c:v>
                </c:pt>
                <c:pt idx="17">
                  <c:v>0.27071930991051</c:v>
                </c:pt>
                <c:pt idx="18">
                  <c:v>0.265750410178019</c:v>
                </c:pt>
                <c:pt idx="19">
                  <c:v>0.264520919384403</c:v>
                </c:pt>
                <c:pt idx="20">
                  <c:v>0.261409240472962</c:v>
                </c:pt>
                <c:pt idx="21">
                  <c:v>0.254843446840984</c:v>
                </c:pt>
                <c:pt idx="22">
                  <c:v>0.249446046473395</c:v>
                </c:pt>
                <c:pt idx="23">
                  <c:v>0.243506504801018</c:v>
                </c:pt>
                <c:pt idx="24">
                  <c:v>0.237703305304776</c:v>
                </c:pt>
                <c:pt idx="25">
                  <c:v>0.233222484871996</c:v>
                </c:pt>
                <c:pt idx="26">
                  <c:v>0.230020490490976</c:v>
                </c:pt>
                <c:pt idx="27">
                  <c:v>0.227567953401549</c:v>
                </c:pt>
                <c:pt idx="28">
                  <c:v>0.225075842515789</c:v>
                </c:pt>
                <c:pt idx="29">
                  <c:v>0.223377910129918</c:v>
                </c:pt>
                <c:pt idx="30">
                  <c:v>0.221675515147121</c:v>
                </c:pt>
                <c:pt idx="31">
                  <c:v>0.219791793680924</c:v>
                </c:pt>
                <c:pt idx="32">
                  <c:v>0.21889849208085</c:v>
                </c:pt>
                <c:pt idx="33">
                  <c:v>0.21796364596072</c:v>
                </c:pt>
                <c:pt idx="34">
                  <c:v>0.216867707513369</c:v>
                </c:pt>
                <c:pt idx="35">
                  <c:v>0.215427106500082</c:v>
                </c:pt>
                <c:pt idx="36">
                  <c:v>0.213564775116963</c:v>
                </c:pt>
                <c:pt idx="37">
                  <c:v>0.212310208673877</c:v>
                </c:pt>
                <c:pt idx="38">
                  <c:v>0.21188428850924</c:v>
                </c:pt>
                <c:pt idx="39">
                  <c:v>0.210666685969119</c:v>
                </c:pt>
                <c:pt idx="40">
                  <c:v>0.209110378281317</c:v>
                </c:pt>
                <c:pt idx="41">
                  <c:v>0.208377503219956</c:v>
                </c:pt>
                <c:pt idx="42">
                  <c:v>0.207039026020038</c:v>
                </c:pt>
                <c:pt idx="43">
                  <c:v>0.205680120869501</c:v>
                </c:pt>
                <c:pt idx="44">
                  <c:v>0.205409889121007</c:v>
                </c:pt>
                <c:pt idx="45">
                  <c:v>0.205303788683515</c:v>
                </c:pt>
                <c:pt idx="46">
                  <c:v>0.20536041207118</c:v>
                </c:pt>
                <c:pt idx="47">
                  <c:v>0.205245536901498</c:v>
                </c:pt>
                <c:pt idx="48">
                  <c:v>0.204390158426296</c:v>
                </c:pt>
                <c:pt idx="49">
                  <c:v>0.203380855042863</c:v>
                </c:pt>
                <c:pt idx="50">
                  <c:v>0.203203225553441</c:v>
                </c:pt>
                <c:pt idx="51">
                  <c:v>0.203729962081657</c:v>
                </c:pt>
                <c:pt idx="52">
                  <c:v>0.203073615284597</c:v>
                </c:pt>
                <c:pt idx="53">
                  <c:v>0.202205072889084</c:v>
                </c:pt>
                <c:pt idx="54">
                  <c:v>0.202029713249167</c:v>
                </c:pt>
                <c:pt idx="55">
                  <c:v>0.202009480317418</c:v>
                </c:pt>
                <c:pt idx="56">
                  <c:v>0.201803311924565</c:v>
                </c:pt>
                <c:pt idx="57">
                  <c:v>0.201651974335459</c:v>
                </c:pt>
                <c:pt idx="58">
                  <c:v>0.201600824270256</c:v>
                </c:pt>
                <c:pt idx="59">
                  <c:v>0.201150408982933</c:v>
                </c:pt>
                <c:pt idx="60">
                  <c:v>0.201617007181017</c:v>
                </c:pt>
                <c:pt idx="61">
                  <c:v>0.201782781056631</c:v>
                </c:pt>
                <c:pt idx="62">
                  <c:v>0.200701849959855</c:v>
                </c:pt>
                <c:pt idx="63">
                  <c:v>0.201548774340706</c:v>
                </c:pt>
                <c:pt idx="64">
                  <c:v>0.201046194428175</c:v>
                </c:pt>
                <c:pt idx="65">
                  <c:v>0.200254222395816</c:v>
                </c:pt>
                <c:pt idx="66">
                  <c:v>0.200515758011878</c:v>
                </c:pt>
                <c:pt idx="67">
                  <c:v>0.199780802085195</c:v>
                </c:pt>
                <c:pt idx="68">
                  <c:v>0.199710618167749</c:v>
                </c:pt>
                <c:pt idx="69">
                  <c:v>0.199791564070341</c:v>
                </c:pt>
                <c:pt idx="70">
                  <c:v>0.198980148186032</c:v>
                </c:pt>
                <c:pt idx="71">
                  <c:v>0.198563825274682</c:v>
                </c:pt>
                <c:pt idx="72">
                  <c:v>0.199637368133565</c:v>
                </c:pt>
                <c:pt idx="73">
                  <c:v>0.200031935521328</c:v>
                </c:pt>
                <c:pt idx="74">
                  <c:v>0.199286820958089</c:v>
                </c:pt>
                <c:pt idx="75">
                  <c:v>0.198653936087451</c:v>
                </c:pt>
                <c:pt idx="76">
                  <c:v>0.199019495587476</c:v>
                </c:pt>
                <c:pt idx="77">
                  <c:v>0.199301403904376</c:v>
                </c:pt>
                <c:pt idx="78">
                  <c:v>0.199483636192977</c:v>
                </c:pt>
                <c:pt idx="79">
                  <c:v>0.199103209514843</c:v>
                </c:pt>
                <c:pt idx="80">
                  <c:v>0.198834165325071</c:v>
                </c:pt>
                <c:pt idx="81">
                  <c:v>0.19898674861295</c:v>
                </c:pt>
                <c:pt idx="82">
                  <c:v>0.199113469313636</c:v>
                </c:pt>
                <c:pt idx="83">
                  <c:v>0.198213544988286</c:v>
                </c:pt>
                <c:pt idx="84">
                  <c:v>0.197616304493883</c:v>
                </c:pt>
                <c:pt idx="85">
                  <c:v>0.198626585684612</c:v>
                </c:pt>
                <c:pt idx="86">
                  <c:v>0.198710725170119</c:v>
                </c:pt>
                <c:pt idx="87">
                  <c:v>0.198385800026312</c:v>
                </c:pt>
                <c:pt idx="88">
                  <c:v>0.199247517188585</c:v>
                </c:pt>
                <c:pt idx="89">
                  <c:v>0.198783415443394</c:v>
                </c:pt>
                <c:pt idx="90">
                  <c:v>0.199028734598726</c:v>
                </c:pt>
                <c:pt idx="91">
                  <c:v>0.199181165976295</c:v>
                </c:pt>
                <c:pt idx="92">
                  <c:v>0.198976387412477</c:v>
                </c:pt>
                <c:pt idx="93">
                  <c:v>0.199655390956449</c:v>
                </c:pt>
                <c:pt idx="94">
                  <c:v>0.199514078011614</c:v>
                </c:pt>
                <c:pt idx="95">
                  <c:v>0.199751050736219</c:v>
                </c:pt>
                <c:pt idx="96">
                  <c:v>0.200264790702607</c:v>
                </c:pt>
                <c:pt idx="97">
                  <c:v>0.200178618306315</c:v>
                </c:pt>
                <c:pt idx="98">
                  <c:v>0.201271423070757</c:v>
                </c:pt>
                <c:pt idx="99">
                  <c:v>0.203305135630913</c:v>
                </c:pt>
                <c:pt idx="100">
                  <c:v>0.202851517379261</c:v>
                </c:pt>
                <c:pt idx="101">
                  <c:v>0.202564064100394</c:v>
                </c:pt>
                <c:pt idx="102">
                  <c:v>0.202890323518571</c:v>
                </c:pt>
                <c:pt idx="103">
                  <c:v>0.204381980277327</c:v>
                </c:pt>
                <c:pt idx="104">
                  <c:v>0.204839186192534</c:v>
                </c:pt>
                <c:pt idx="105">
                  <c:v>0.205456967922021</c:v>
                </c:pt>
                <c:pt idx="106">
                  <c:v>0.206720342645231</c:v>
                </c:pt>
                <c:pt idx="107">
                  <c:v>0.205879162958123</c:v>
                </c:pt>
                <c:pt idx="108">
                  <c:v>0.204538658215602</c:v>
                </c:pt>
                <c:pt idx="109">
                  <c:v>0.20324685622134</c:v>
                </c:pt>
                <c:pt idx="110">
                  <c:v>0.203734913810361</c:v>
                </c:pt>
                <c:pt idx="111">
                  <c:v>0.204031729019789</c:v>
                </c:pt>
                <c:pt idx="112">
                  <c:v>0.202399397006426</c:v>
                </c:pt>
                <c:pt idx="113">
                  <c:v>0.202762518015804</c:v>
                </c:pt>
                <c:pt idx="114">
                  <c:v>0.20519311860054</c:v>
                </c:pt>
                <c:pt idx="115">
                  <c:v>0.204788921128034</c:v>
                </c:pt>
                <c:pt idx="116">
                  <c:v>0.203366043664573</c:v>
                </c:pt>
                <c:pt idx="117">
                  <c:v>0.205056890288251</c:v>
                </c:pt>
                <c:pt idx="118">
                  <c:v>0.206221558342318</c:v>
                </c:pt>
                <c:pt idx="119">
                  <c:v>0.205348053527539</c:v>
                </c:pt>
                <c:pt idx="120">
                  <c:v>0.205865597746195</c:v>
                </c:pt>
                <c:pt idx="121">
                  <c:v>0.205308891764464</c:v>
                </c:pt>
                <c:pt idx="122">
                  <c:v>0.205710702662282</c:v>
                </c:pt>
                <c:pt idx="123">
                  <c:v>0.205999693986908</c:v>
                </c:pt>
                <c:pt idx="124">
                  <c:v>0.203155587873786</c:v>
                </c:pt>
                <c:pt idx="125">
                  <c:v>0.201003435902389</c:v>
                </c:pt>
                <c:pt idx="126">
                  <c:v>0.200744719767675</c:v>
                </c:pt>
                <c:pt idx="127">
                  <c:v>0.20179049295869</c:v>
                </c:pt>
                <c:pt idx="128">
                  <c:v>0.202307701328674</c:v>
                </c:pt>
                <c:pt idx="129">
                  <c:v>0.2024135615911</c:v>
                </c:pt>
                <c:pt idx="130">
                  <c:v>0.203310631276469</c:v>
                </c:pt>
                <c:pt idx="131">
                  <c:v>0.204352412495636</c:v>
                </c:pt>
                <c:pt idx="132">
                  <c:v>0.203063110538971</c:v>
                </c:pt>
                <c:pt idx="133">
                  <c:v>0.202955382614221</c:v>
                </c:pt>
                <c:pt idx="134">
                  <c:v>0.20437779058231</c:v>
                </c:pt>
                <c:pt idx="135">
                  <c:v>0.205856068096857</c:v>
                </c:pt>
                <c:pt idx="136">
                  <c:v>0.207445482713023</c:v>
                </c:pt>
                <c:pt idx="137">
                  <c:v>0.208423521817566</c:v>
                </c:pt>
                <c:pt idx="138">
                  <c:v>0.208745076741492</c:v>
                </c:pt>
                <c:pt idx="139">
                  <c:v>0.208849497016198</c:v>
                </c:pt>
                <c:pt idx="140">
                  <c:v>0.209000261885644</c:v>
                </c:pt>
                <c:pt idx="141">
                  <c:v>0.210346379981752</c:v>
                </c:pt>
                <c:pt idx="142">
                  <c:v>0.211769988093183</c:v>
                </c:pt>
                <c:pt idx="143">
                  <c:v>0.211604376627953</c:v>
                </c:pt>
                <c:pt idx="144">
                  <c:v>0.21221553487561</c:v>
                </c:pt>
                <c:pt idx="145">
                  <c:v>0.210502880359243</c:v>
                </c:pt>
                <c:pt idx="146">
                  <c:v>0.208519429742546</c:v>
                </c:pt>
                <c:pt idx="147">
                  <c:v>0.210681579276373</c:v>
                </c:pt>
                <c:pt idx="148">
                  <c:v>0.211381838851882</c:v>
                </c:pt>
                <c:pt idx="149">
                  <c:v>0.211812140498666</c:v>
                </c:pt>
                <c:pt idx="150">
                  <c:v>0.212931388182159</c:v>
                </c:pt>
                <c:pt idx="151">
                  <c:v>0.214392584779146</c:v>
                </c:pt>
                <c:pt idx="152">
                  <c:v>0.214732042930035</c:v>
                </c:pt>
                <c:pt idx="153">
                  <c:v>0.213102112868363</c:v>
                </c:pt>
                <c:pt idx="154">
                  <c:v>0.213537354819613</c:v>
                </c:pt>
                <c:pt idx="155">
                  <c:v>0.214125815604328</c:v>
                </c:pt>
                <c:pt idx="156">
                  <c:v>0.213527438873068</c:v>
                </c:pt>
                <c:pt idx="157">
                  <c:v>0.212266354509851</c:v>
                </c:pt>
                <c:pt idx="158">
                  <c:v>0.212826038336076</c:v>
                </c:pt>
                <c:pt idx="159">
                  <c:v>0.214863966268318</c:v>
                </c:pt>
                <c:pt idx="160">
                  <c:v>0.215411860745801</c:v>
                </c:pt>
                <c:pt idx="161">
                  <c:v>0.214748100756249</c:v>
                </c:pt>
                <c:pt idx="162">
                  <c:v>0.215429781269379</c:v>
                </c:pt>
                <c:pt idx="163">
                  <c:v>0.216773397129366</c:v>
                </c:pt>
                <c:pt idx="164">
                  <c:v>0.21659927883061</c:v>
                </c:pt>
                <c:pt idx="165">
                  <c:v>0.216590814910525</c:v>
                </c:pt>
                <c:pt idx="166">
                  <c:v>0.215844584403291</c:v>
                </c:pt>
                <c:pt idx="167">
                  <c:v>0.215401843605152</c:v>
                </c:pt>
                <c:pt idx="168">
                  <c:v>0.216921551166673</c:v>
                </c:pt>
                <c:pt idx="169">
                  <c:v>0.217908873106213</c:v>
                </c:pt>
                <c:pt idx="170">
                  <c:v>0.219062497992497</c:v>
                </c:pt>
                <c:pt idx="171">
                  <c:v>0.218787514157253</c:v>
                </c:pt>
                <c:pt idx="172">
                  <c:v>0.218683261094207</c:v>
                </c:pt>
                <c:pt idx="173">
                  <c:v>0.218176858116574</c:v>
                </c:pt>
                <c:pt idx="174">
                  <c:v>0.216869942449595</c:v>
                </c:pt>
                <c:pt idx="175">
                  <c:v>0.218173849345417</c:v>
                </c:pt>
                <c:pt idx="176">
                  <c:v>0.22026986467172</c:v>
                </c:pt>
                <c:pt idx="177">
                  <c:v>0.219880889379287</c:v>
                </c:pt>
                <c:pt idx="178">
                  <c:v>0.221199918949357</c:v>
                </c:pt>
                <c:pt idx="179">
                  <c:v>0.222950723790118</c:v>
                </c:pt>
                <c:pt idx="180">
                  <c:v>0.221382152348389</c:v>
                </c:pt>
                <c:pt idx="181">
                  <c:v>0.220544907806704</c:v>
                </c:pt>
                <c:pt idx="182">
                  <c:v>0.221061763962295</c:v>
                </c:pt>
                <c:pt idx="183">
                  <c:v>0.221574727096223</c:v>
                </c:pt>
                <c:pt idx="184">
                  <c:v>0.221874040244074</c:v>
                </c:pt>
                <c:pt idx="185">
                  <c:v>0.224183703492263</c:v>
                </c:pt>
                <c:pt idx="186">
                  <c:v>0.224722718734026</c:v>
                </c:pt>
                <c:pt idx="187">
                  <c:v>0.223999131657489</c:v>
                </c:pt>
                <c:pt idx="188">
                  <c:v>0.224083769288096</c:v>
                </c:pt>
                <c:pt idx="189">
                  <c:v>0.224348410688961</c:v>
                </c:pt>
                <c:pt idx="190">
                  <c:v>0.224408782220654</c:v>
                </c:pt>
                <c:pt idx="191">
                  <c:v>0.224857687358019</c:v>
                </c:pt>
                <c:pt idx="192">
                  <c:v>0.226165019522198</c:v>
                </c:pt>
                <c:pt idx="193">
                  <c:v>0.225769981961079</c:v>
                </c:pt>
                <c:pt idx="194">
                  <c:v>0.226847945761343</c:v>
                </c:pt>
                <c:pt idx="195">
                  <c:v>0.227725695805319</c:v>
                </c:pt>
                <c:pt idx="196">
                  <c:v>0.22686361688449</c:v>
                </c:pt>
                <c:pt idx="197">
                  <c:v>0.227710687840822</c:v>
                </c:pt>
                <c:pt idx="198">
                  <c:v>0.227044523412318</c:v>
                </c:pt>
                <c:pt idx="199">
                  <c:v>0.225662122906686</c:v>
                </c:pt>
                <c:pt idx="200">
                  <c:v>0.227796396995941</c:v>
                </c:pt>
                <c:pt idx="201">
                  <c:v>0.228630658226278</c:v>
                </c:pt>
                <c:pt idx="202">
                  <c:v>0.227201296753966</c:v>
                </c:pt>
                <c:pt idx="203">
                  <c:v>0.226634146612589</c:v>
                </c:pt>
                <c:pt idx="204">
                  <c:v>0.228101703296363</c:v>
                </c:pt>
                <c:pt idx="205">
                  <c:v>0.228228501802888</c:v>
                </c:pt>
                <c:pt idx="206">
                  <c:v>0.227853869808847</c:v>
                </c:pt>
                <c:pt idx="207">
                  <c:v>0.230236871876844</c:v>
                </c:pt>
                <c:pt idx="208">
                  <c:v>0.230335992670758</c:v>
                </c:pt>
                <c:pt idx="209">
                  <c:v>0.229009478573035</c:v>
                </c:pt>
                <c:pt idx="210">
                  <c:v>0.229059807717484</c:v>
                </c:pt>
                <c:pt idx="211">
                  <c:v>0.229065856367256</c:v>
                </c:pt>
                <c:pt idx="212">
                  <c:v>0.230070879937256</c:v>
                </c:pt>
                <c:pt idx="213">
                  <c:v>0.232510515619852</c:v>
                </c:pt>
                <c:pt idx="214">
                  <c:v>0.233016230663676</c:v>
                </c:pt>
                <c:pt idx="215">
                  <c:v>0.231810119318415</c:v>
                </c:pt>
                <c:pt idx="216">
                  <c:v>0.232545174068416</c:v>
                </c:pt>
                <c:pt idx="217">
                  <c:v>0.23303694758471</c:v>
                </c:pt>
                <c:pt idx="218">
                  <c:v>0.232270166495181</c:v>
                </c:pt>
                <c:pt idx="219">
                  <c:v>0.232728456646882</c:v>
                </c:pt>
                <c:pt idx="220">
                  <c:v>0.231927857031334</c:v>
                </c:pt>
                <c:pt idx="221">
                  <c:v>0.23235190484636</c:v>
                </c:pt>
                <c:pt idx="222">
                  <c:v>0.234842457256792</c:v>
                </c:pt>
                <c:pt idx="223">
                  <c:v>0.23400677754911</c:v>
                </c:pt>
                <c:pt idx="224">
                  <c:v>0.233910467102659</c:v>
                </c:pt>
                <c:pt idx="225">
                  <c:v>0.234593650857378</c:v>
                </c:pt>
                <c:pt idx="226">
                  <c:v>0.23504854387896</c:v>
                </c:pt>
                <c:pt idx="227">
                  <c:v>0.23467455288779</c:v>
                </c:pt>
                <c:pt idx="228">
                  <c:v>0.235014772286215</c:v>
                </c:pt>
                <c:pt idx="229">
                  <c:v>0.234656957221615</c:v>
                </c:pt>
                <c:pt idx="230">
                  <c:v>0.234213695199485</c:v>
                </c:pt>
                <c:pt idx="231">
                  <c:v>0.235067346440017</c:v>
                </c:pt>
                <c:pt idx="232">
                  <c:v>0.234872868199951</c:v>
                </c:pt>
                <c:pt idx="233">
                  <c:v>0.235543956018625</c:v>
                </c:pt>
                <c:pt idx="234">
                  <c:v>0.236437224184398</c:v>
                </c:pt>
                <c:pt idx="235">
                  <c:v>0.236446409905256</c:v>
                </c:pt>
                <c:pt idx="236">
                  <c:v>0.236490085214543</c:v>
                </c:pt>
                <c:pt idx="237">
                  <c:v>0.237932973964211</c:v>
                </c:pt>
                <c:pt idx="238">
                  <c:v>0.239106983379087</c:v>
                </c:pt>
                <c:pt idx="239">
                  <c:v>0.237447369738881</c:v>
                </c:pt>
                <c:pt idx="240">
                  <c:v>0.236936493649354</c:v>
                </c:pt>
                <c:pt idx="241">
                  <c:v>0.236940313905512</c:v>
                </c:pt>
                <c:pt idx="242">
                  <c:v>0.235394777634241</c:v>
                </c:pt>
                <c:pt idx="243">
                  <c:v>0.236575480926357</c:v>
                </c:pt>
                <c:pt idx="244">
                  <c:v>0.237702941853589</c:v>
                </c:pt>
                <c:pt idx="245">
                  <c:v>0.238757772294591</c:v>
                </c:pt>
                <c:pt idx="246">
                  <c:v>0.241673559011765</c:v>
                </c:pt>
                <c:pt idx="247">
                  <c:v>0.238973483518931</c:v>
                </c:pt>
                <c:pt idx="248">
                  <c:v>0.236172953755878</c:v>
                </c:pt>
                <c:pt idx="249">
                  <c:v>0.23937942957237</c:v>
                </c:pt>
                <c:pt idx="250">
                  <c:v>0.239674233370896</c:v>
                </c:pt>
                <c:pt idx="251">
                  <c:v>0.237433189983797</c:v>
                </c:pt>
                <c:pt idx="252">
                  <c:v>0.239038457463178</c:v>
                </c:pt>
                <c:pt idx="253">
                  <c:v>0.241694808074642</c:v>
                </c:pt>
                <c:pt idx="254">
                  <c:v>0.241262768953416</c:v>
                </c:pt>
                <c:pt idx="255">
                  <c:v>0.24143536484556</c:v>
                </c:pt>
                <c:pt idx="256">
                  <c:v>0.240031564491077</c:v>
                </c:pt>
                <c:pt idx="257">
                  <c:v>0.238987137581661</c:v>
                </c:pt>
                <c:pt idx="258">
                  <c:v>0.241332262742941</c:v>
                </c:pt>
                <c:pt idx="259">
                  <c:v>0.240419168470098</c:v>
                </c:pt>
                <c:pt idx="260">
                  <c:v>0.238262133885692</c:v>
                </c:pt>
                <c:pt idx="261">
                  <c:v>0.240277035440786</c:v>
                </c:pt>
                <c:pt idx="262">
                  <c:v>0.238419697641584</c:v>
                </c:pt>
                <c:pt idx="263">
                  <c:v>0.238124564207465</c:v>
                </c:pt>
                <c:pt idx="264">
                  <c:v>0.240260181979946</c:v>
                </c:pt>
                <c:pt idx="265">
                  <c:v>0.239978003550119</c:v>
                </c:pt>
                <c:pt idx="266">
                  <c:v>0.246234919872368</c:v>
                </c:pt>
                <c:pt idx="267">
                  <c:v>0.245360106652182</c:v>
                </c:pt>
                <c:pt idx="268">
                  <c:v>0.239676819424902</c:v>
                </c:pt>
                <c:pt idx="269">
                  <c:v>0.240696279882076</c:v>
                </c:pt>
                <c:pt idx="270">
                  <c:v>0.242741404416584</c:v>
                </c:pt>
                <c:pt idx="271">
                  <c:v>0.242763685270353</c:v>
                </c:pt>
                <c:pt idx="272">
                  <c:v>0.244821422894872</c:v>
                </c:pt>
                <c:pt idx="273">
                  <c:v>0.245895814147717</c:v>
                </c:pt>
                <c:pt idx="274">
                  <c:v>0.242411400294747</c:v>
                </c:pt>
                <c:pt idx="275">
                  <c:v>0.24424459311703</c:v>
                </c:pt>
                <c:pt idx="276">
                  <c:v>0.246699498836803</c:v>
                </c:pt>
                <c:pt idx="277">
                  <c:v>0.244085456321942</c:v>
                </c:pt>
                <c:pt idx="278">
                  <c:v>0.241526000875427</c:v>
                </c:pt>
                <c:pt idx="279">
                  <c:v>0.243941779121197</c:v>
                </c:pt>
                <c:pt idx="280">
                  <c:v>0.246761759462262</c:v>
                </c:pt>
                <c:pt idx="281">
                  <c:v>0.24670804926072</c:v>
                </c:pt>
                <c:pt idx="282">
                  <c:v>0.245680269835685</c:v>
                </c:pt>
                <c:pt idx="283">
                  <c:v>0.245955870187499</c:v>
                </c:pt>
                <c:pt idx="284">
                  <c:v>0.244618952949019</c:v>
                </c:pt>
                <c:pt idx="285">
                  <c:v>0.246843556656206</c:v>
                </c:pt>
                <c:pt idx="286">
                  <c:v>0.245644163215538</c:v>
                </c:pt>
                <c:pt idx="287">
                  <c:v>0.24195968794244</c:v>
                </c:pt>
                <c:pt idx="288">
                  <c:v>0.246302005123814</c:v>
                </c:pt>
                <c:pt idx="289">
                  <c:v>0.246540279286569</c:v>
                </c:pt>
                <c:pt idx="290">
                  <c:v>0.242179209832764</c:v>
                </c:pt>
                <c:pt idx="291">
                  <c:v>0.245391173901753</c:v>
                </c:pt>
                <c:pt idx="292">
                  <c:v>0.250381318771102</c:v>
                </c:pt>
                <c:pt idx="293">
                  <c:v>0.247133896245905</c:v>
                </c:pt>
                <c:pt idx="294">
                  <c:v>0.248707185766975</c:v>
                </c:pt>
                <c:pt idx="295">
                  <c:v>0.249085255553173</c:v>
                </c:pt>
                <c:pt idx="296">
                  <c:v>0.243360725305436</c:v>
                </c:pt>
                <c:pt idx="297">
                  <c:v>0.247653821255201</c:v>
                </c:pt>
                <c:pt idx="298">
                  <c:v>0.248241532895446</c:v>
                </c:pt>
                <c:pt idx="299">
                  <c:v>0.246533341750271</c:v>
                </c:pt>
                <c:pt idx="300">
                  <c:v>0.249897724325822</c:v>
                </c:pt>
                <c:pt idx="301">
                  <c:v>0.248662651586049</c:v>
                </c:pt>
                <c:pt idx="302">
                  <c:v>0.245129714796523</c:v>
                </c:pt>
                <c:pt idx="303">
                  <c:v>0.247238166708877</c:v>
                </c:pt>
                <c:pt idx="304">
                  <c:v>0.255167461265316</c:v>
                </c:pt>
                <c:pt idx="305">
                  <c:v>0.252048179421054</c:v>
                </c:pt>
                <c:pt idx="306">
                  <c:v>0.242362511881063</c:v>
                </c:pt>
                <c:pt idx="307">
                  <c:v>0.245280561902385</c:v>
                </c:pt>
                <c:pt idx="308">
                  <c:v>0.253557961078505</c:v>
                </c:pt>
                <c:pt idx="309">
                  <c:v>0.249881980936171</c:v>
                </c:pt>
                <c:pt idx="310">
                  <c:v>0.249070281900816</c:v>
                </c:pt>
                <c:pt idx="311">
                  <c:v>0.250420986679294</c:v>
                </c:pt>
                <c:pt idx="312">
                  <c:v>0.249597846619858</c:v>
                </c:pt>
                <c:pt idx="313">
                  <c:v>0.251564916283231</c:v>
                </c:pt>
                <c:pt idx="314">
                  <c:v>0.248146290846049</c:v>
                </c:pt>
                <c:pt idx="315">
                  <c:v>0.247490158271582</c:v>
                </c:pt>
                <c:pt idx="316">
                  <c:v>0.247046902543799</c:v>
                </c:pt>
                <c:pt idx="317">
                  <c:v>0.251843100632045</c:v>
                </c:pt>
                <c:pt idx="318">
                  <c:v>0.2527784680489</c:v>
                </c:pt>
                <c:pt idx="319">
                  <c:v>0.248300924396914</c:v>
                </c:pt>
                <c:pt idx="320">
                  <c:v>0.25071587946776</c:v>
                </c:pt>
                <c:pt idx="321">
                  <c:v>0.250237951912181</c:v>
                </c:pt>
                <c:pt idx="322">
                  <c:v>0.249971155334638</c:v>
                </c:pt>
                <c:pt idx="323">
                  <c:v>0.24877189573395</c:v>
                </c:pt>
                <c:pt idx="324">
                  <c:v>0.250055614358597</c:v>
                </c:pt>
                <c:pt idx="325">
                  <c:v>0.251603692827898</c:v>
                </c:pt>
                <c:pt idx="326">
                  <c:v>0.251987404620624</c:v>
                </c:pt>
                <c:pt idx="327">
                  <c:v>0.254701882026714</c:v>
                </c:pt>
                <c:pt idx="328">
                  <c:v>0.24905223898826</c:v>
                </c:pt>
                <c:pt idx="329">
                  <c:v>0.246546032106837</c:v>
                </c:pt>
                <c:pt idx="330">
                  <c:v>0.255590154033302</c:v>
                </c:pt>
                <c:pt idx="331">
                  <c:v>0.254119813670209</c:v>
                </c:pt>
                <c:pt idx="332">
                  <c:v>0.25088854040371</c:v>
                </c:pt>
                <c:pt idx="333">
                  <c:v>0.252191964109047</c:v>
                </c:pt>
                <c:pt idx="334">
                  <c:v>0.2489205289992</c:v>
                </c:pt>
                <c:pt idx="335">
                  <c:v>0.254041685033895</c:v>
                </c:pt>
                <c:pt idx="336">
                  <c:v>0.255141681664863</c:v>
                </c:pt>
                <c:pt idx="337">
                  <c:v>0.247899083724357</c:v>
                </c:pt>
                <c:pt idx="338">
                  <c:v>0.250119763946547</c:v>
                </c:pt>
                <c:pt idx="339">
                  <c:v>0.254599650361431</c:v>
                </c:pt>
                <c:pt idx="340">
                  <c:v>0.251448270816025</c:v>
                </c:pt>
                <c:pt idx="341">
                  <c:v>0.251207663937276</c:v>
                </c:pt>
                <c:pt idx="342">
                  <c:v>0.255501463889607</c:v>
                </c:pt>
                <c:pt idx="343">
                  <c:v>0.25731923673832</c:v>
                </c:pt>
                <c:pt idx="344">
                  <c:v>0.254365760244323</c:v>
                </c:pt>
                <c:pt idx="345">
                  <c:v>0.255133091978532</c:v>
                </c:pt>
                <c:pt idx="346">
                  <c:v>0.256186265147849</c:v>
                </c:pt>
                <c:pt idx="347">
                  <c:v>0.252848876071862</c:v>
                </c:pt>
                <c:pt idx="348">
                  <c:v>0.251025043462379</c:v>
                </c:pt>
                <c:pt idx="349">
                  <c:v>0.255897543251443</c:v>
                </c:pt>
                <c:pt idx="350">
                  <c:v>0.2577554014942</c:v>
                </c:pt>
                <c:pt idx="351">
                  <c:v>0.25408503711032</c:v>
                </c:pt>
                <c:pt idx="352">
                  <c:v>0.254846223368433</c:v>
                </c:pt>
                <c:pt idx="353">
                  <c:v>0.254770650509833</c:v>
                </c:pt>
                <c:pt idx="354">
                  <c:v>0.253392601804292</c:v>
                </c:pt>
                <c:pt idx="355">
                  <c:v>0.249291866356005</c:v>
                </c:pt>
                <c:pt idx="356">
                  <c:v>0.250503425198358</c:v>
                </c:pt>
                <c:pt idx="357">
                  <c:v>0.256608028677102</c:v>
                </c:pt>
                <c:pt idx="358">
                  <c:v>0.259299326689931</c:v>
                </c:pt>
                <c:pt idx="359">
                  <c:v>0.26170102430403</c:v>
                </c:pt>
                <c:pt idx="360">
                  <c:v>0.259456903199902</c:v>
                </c:pt>
                <c:pt idx="361">
                  <c:v>0.254123872592951</c:v>
                </c:pt>
                <c:pt idx="362">
                  <c:v>0.250392362143611</c:v>
                </c:pt>
                <c:pt idx="363">
                  <c:v>0.252145474909523</c:v>
                </c:pt>
                <c:pt idx="364">
                  <c:v>0.261794208252066</c:v>
                </c:pt>
                <c:pt idx="365">
                  <c:v>0.257276119302917</c:v>
                </c:pt>
                <c:pt idx="366">
                  <c:v>0.253996593600911</c:v>
                </c:pt>
                <c:pt idx="367">
                  <c:v>0.253232183105495</c:v>
                </c:pt>
                <c:pt idx="368">
                  <c:v>0.255575385261064</c:v>
                </c:pt>
                <c:pt idx="369">
                  <c:v>0.25744482893516</c:v>
                </c:pt>
                <c:pt idx="370">
                  <c:v>0.253495649915066</c:v>
                </c:pt>
                <c:pt idx="371">
                  <c:v>0.259949625403344</c:v>
                </c:pt>
                <c:pt idx="372">
                  <c:v>0.254038444328369</c:v>
                </c:pt>
                <c:pt idx="373">
                  <c:v>0.252888609684827</c:v>
                </c:pt>
                <c:pt idx="374">
                  <c:v>0.260258903211495</c:v>
                </c:pt>
                <c:pt idx="375">
                  <c:v>0.260950275623856</c:v>
                </c:pt>
                <c:pt idx="376">
                  <c:v>0.260471490651734</c:v>
                </c:pt>
                <c:pt idx="377">
                  <c:v>0.256379134495947</c:v>
                </c:pt>
                <c:pt idx="378">
                  <c:v>0.258212810676985</c:v>
                </c:pt>
                <c:pt idx="379">
                  <c:v>0.262255355630354</c:v>
                </c:pt>
                <c:pt idx="380">
                  <c:v>0.259929637342543</c:v>
                </c:pt>
                <c:pt idx="381">
                  <c:v>0.255351735827952</c:v>
                </c:pt>
                <c:pt idx="382">
                  <c:v>0.254735779067509</c:v>
                </c:pt>
                <c:pt idx="383">
                  <c:v>0.258414583156626</c:v>
                </c:pt>
                <c:pt idx="384">
                  <c:v>0.25906101731539</c:v>
                </c:pt>
                <c:pt idx="385">
                  <c:v>0.255349343953082</c:v>
                </c:pt>
                <c:pt idx="386">
                  <c:v>0.256558295804877</c:v>
                </c:pt>
                <c:pt idx="387">
                  <c:v>0.255297983510373</c:v>
                </c:pt>
                <c:pt idx="388">
                  <c:v>0.261519925093126</c:v>
                </c:pt>
                <c:pt idx="389">
                  <c:v>0.266003286963713</c:v>
                </c:pt>
                <c:pt idx="390">
                  <c:v>0.255857857328532</c:v>
                </c:pt>
                <c:pt idx="391">
                  <c:v>0.255777383213844</c:v>
                </c:pt>
                <c:pt idx="392">
                  <c:v>0.257006476832532</c:v>
                </c:pt>
                <c:pt idx="393">
                  <c:v>0.255639228428416</c:v>
                </c:pt>
                <c:pt idx="394">
                  <c:v>0.254263366626571</c:v>
                </c:pt>
                <c:pt idx="395">
                  <c:v>0.260642202072297</c:v>
                </c:pt>
                <c:pt idx="396">
                  <c:v>0.261692133638014</c:v>
                </c:pt>
                <c:pt idx="397">
                  <c:v>0.252423356397667</c:v>
                </c:pt>
                <c:pt idx="398">
                  <c:v>0.255142231960344</c:v>
                </c:pt>
                <c:pt idx="399">
                  <c:v>0.259665377341124</c:v>
                </c:pt>
                <c:pt idx="400">
                  <c:v>0.261323812579667</c:v>
                </c:pt>
                <c:pt idx="401">
                  <c:v>0.263247031457838</c:v>
                </c:pt>
                <c:pt idx="402">
                  <c:v>0.264090362070653</c:v>
                </c:pt>
                <c:pt idx="403">
                  <c:v>0.266036001595627</c:v>
                </c:pt>
                <c:pt idx="404">
                  <c:v>0.257155599215094</c:v>
                </c:pt>
                <c:pt idx="405">
                  <c:v>0.253534599371107</c:v>
                </c:pt>
                <c:pt idx="406">
                  <c:v>0.25405009816981</c:v>
                </c:pt>
                <c:pt idx="407">
                  <c:v>0.262508375435544</c:v>
                </c:pt>
                <c:pt idx="408">
                  <c:v>0.265903535764903</c:v>
                </c:pt>
                <c:pt idx="409">
                  <c:v>0.258342674924017</c:v>
                </c:pt>
                <c:pt idx="410">
                  <c:v>0.260721344511699</c:v>
                </c:pt>
                <c:pt idx="411">
                  <c:v>0.257734566198271</c:v>
                </c:pt>
                <c:pt idx="412">
                  <c:v>0.260577009149851</c:v>
                </c:pt>
                <c:pt idx="413">
                  <c:v>0.261105444800145</c:v>
                </c:pt>
                <c:pt idx="414">
                  <c:v>0.259229470223758</c:v>
                </c:pt>
                <c:pt idx="415">
                  <c:v>0.259727216037715</c:v>
                </c:pt>
                <c:pt idx="416">
                  <c:v>0.256152319505142</c:v>
                </c:pt>
                <c:pt idx="417">
                  <c:v>0.259951465483379</c:v>
                </c:pt>
                <c:pt idx="418">
                  <c:v>0.266256277716133</c:v>
                </c:pt>
                <c:pt idx="419">
                  <c:v>0.261217925465659</c:v>
                </c:pt>
                <c:pt idx="420">
                  <c:v>0.258025640662144</c:v>
                </c:pt>
                <c:pt idx="421">
                  <c:v>0.262641688520431</c:v>
                </c:pt>
                <c:pt idx="422">
                  <c:v>0.260935564921982</c:v>
                </c:pt>
                <c:pt idx="423">
                  <c:v>0.265328120716145</c:v>
                </c:pt>
                <c:pt idx="424">
                  <c:v>0.264882966371905</c:v>
                </c:pt>
                <c:pt idx="425">
                  <c:v>0.257109534720042</c:v>
                </c:pt>
                <c:pt idx="426">
                  <c:v>0.260782956648135</c:v>
                </c:pt>
                <c:pt idx="427">
                  <c:v>0.259723543576564</c:v>
                </c:pt>
                <c:pt idx="428">
                  <c:v>0.26090048026453</c:v>
                </c:pt>
                <c:pt idx="429">
                  <c:v>0.260590733318036</c:v>
                </c:pt>
                <c:pt idx="430">
                  <c:v>0.262530837862722</c:v>
                </c:pt>
                <c:pt idx="431">
                  <c:v>0.261217162352235</c:v>
                </c:pt>
                <c:pt idx="432">
                  <c:v>0.25929451367838</c:v>
                </c:pt>
                <c:pt idx="433">
                  <c:v>0.267723301821439</c:v>
                </c:pt>
                <c:pt idx="434">
                  <c:v>0.263532420531016</c:v>
                </c:pt>
                <c:pt idx="435">
                  <c:v>0.260012572225782</c:v>
                </c:pt>
                <c:pt idx="436">
                  <c:v>0.269076108014774</c:v>
                </c:pt>
                <c:pt idx="437">
                  <c:v>0.267200168458807</c:v>
                </c:pt>
                <c:pt idx="438">
                  <c:v>0.257844013517116</c:v>
                </c:pt>
                <c:pt idx="439">
                  <c:v>0.25660117571933</c:v>
                </c:pt>
                <c:pt idx="440">
                  <c:v>0.258788875581178</c:v>
                </c:pt>
                <c:pt idx="441">
                  <c:v>0.268808716563149</c:v>
                </c:pt>
                <c:pt idx="442">
                  <c:v>0.269291474750494</c:v>
                </c:pt>
                <c:pt idx="443">
                  <c:v>0.264820139278737</c:v>
                </c:pt>
                <c:pt idx="444">
                  <c:v>0.26849713781885</c:v>
                </c:pt>
                <c:pt idx="445">
                  <c:v>0.265392607834621</c:v>
                </c:pt>
                <c:pt idx="446">
                  <c:v>0.255075173757841</c:v>
                </c:pt>
                <c:pt idx="447">
                  <c:v>0.254746447188176</c:v>
                </c:pt>
                <c:pt idx="448">
                  <c:v>0.270017251184197</c:v>
                </c:pt>
                <c:pt idx="449">
                  <c:v>0.27047185787708</c:v>
                </c:pt>
                <c:pt idx="450">
                  <c:v>0.255757649522686</c:v>
                </c:pt>
                <c:pt idx="451">
                  <c:v>0.263583939103645</c:v>
                </c:pt>
                <c:pt idx="452">
                  <c:v>0.26966530743923</c:v>
                </c:pt>
                <c:pt idx="453">
                  <c:v>0.255584536470289</c:v>
                </c:pt>
                <c:pt idx="454">
                  <c:v>0.256062544634981</c:v>
                </c:pt>
                <c:pt idx="455">
                  <c:v>0.267493378420719</c:v>
                </c:pt>
                <c:pt idx="456">
                  <c:v>0.270460836729166</c:v>
                </c:pt>
                <c:pt idx="457">
                  <c:v>0.268230870380063</c:v>
                </c:pt>
                <c:pt idx="458">
                  <c:v>0.25815620043917</c:v>
                </c:pt>
                <c:pt idx="459">
                  <c:v>0.255509940479427</c:v>
                </c:pt>
                <c:pt idx="460">
                  <c:v>0.266289684481156</c:v>
                </c:pt>
                <c:pt idx="461">
                  <c:v>0.270393975365004</c:v>
                </c:pt>
                <c:pt idx="462">
                  <c:v>0.265443775096739</c:v>
                </c:pt>
                <c:pt idx="463">
                  <c:v>0.261272758312271</c:v>
                </c:pt>
                <c:pt idx="464">
                  <c:v>0.263327773811749</c:v>
                </c:pt>
                <c:pt idx="465">
                  <c:v>0.26359866841763</c:v>
                </c:pt>
                <c:pt idx="466">
                  <c:v>0.260025805339235</c:v>
                </c:pt>
                <c:pt idx="467">
                  <c:v>0.26566490593426</c:v>
                </c:pt>
                <c:pt idx="468">
                  <c:v>0.268961475145218</c:v>
                </c:pt>
                <c:pt idx="469">
                  <c:v>0.264669454053053</c:v>
                </c:pt>
                <c:pt idx="470">
                  <c:v>0.264937916474816</c:v>
                </c:pt>
                <c:pt idx="471">
                  <c:v>0.263341484785062</c:v>
                </c:pt>
                <c:pt idx="472">
                  <c:v>0.263579395490229</c:v>
                </c:pt>
                <c:pt idx="473">
                  <c:v>0.264492189569378</c:v>
                </c:pt>
                <c:pt idx="474">
                  <c:v>0.266600055522551</c:v>
                </c:pt>
                <c:pt idx="475">
                  <c:v>0.269913349938333</c:v>
                </c:pt>
                <c:pt idx="476">
                  <c:v>0.268313933290739</c:v>
                </c:pt>
                <c:pt idx="477">
                  <c:v>0.25720086074862</c:v>
                </c:pt>
                <c:pt idx="478">
                  <c:v>0.264917022818329</c:v>
                </c:pt>
                <c:pt idx="479">
                  <c:v>0.272825768653596</c:v>
                </c:pt>
                <c:pt idx="480">
                  <c:v>0.260614730055573</c:v>
                </c:pt>
                <c:pt idx="481">
                  <c:v>0.257868992114086</c:v>
                </c:pt>
                <c:pt idx="482">
                  <c:v>0.267677613910064</c:v>
                </c:pt>
                <c:pt idx="483">
                  <c:v>0.273494090117359</c:v>
                </c:pt>
                <c:pt idx="484">
                  <c:v>0.260112115050937</c:v>
                </c:pt>
                <c:pt idx="485">
                  <c:v>0.259462945378326</c:v>
                </c:pt>
                <c:pt idx="486">
                  <c:v>0.267506108422514</c:v>
                </c:pt>
                <c:pt idx="487">
                  <c:v>0.270393372439223</c:v>
                </c:pt>
                <c:pt idx="488">
                  <c:v>0.277574988395399</c:v>
                </c:pt>
                <c:pt idx="489">
                  <c:v>0.273125087286134</c:v>
                </c:pt>
                <c:pt idx="490">
                  <c:v>0.270069299805401</c:v>
                </c:pt>
                <c:pt idx="491">
                  <c:v>0.273288147063424</c:v>
                </c:pt>
                <c:pt idx="492">
                  <c:v>0.27578246839937</c:v>
                </c:pt>
                <c:pt idx="493">
                  <c:v>0.276020461612439</c:v>
                </c:pt>
                <c:pt idx="494">
                  <c:v>0.269105597275426</c:v>
                </c:pt>
                <c:pt idx="495">
                  <c:v>0.269240774204764</c:v>
                </c:pt>
                <c:pt idx="496">
                  <c:v>0.26633613296745</c:v>
                </c:pt>
                <c:pt idx="497">
                  <c:v>0.264110753303129</c:v>
                </c:pt>
                <c:pt idx="498">
                  <c:v>0.268386343505186</c:v>
                </c:pt>
                <c:pt idx="499">
                  <c:v>0.276050493792347</c:v>
                </c:pt>
                <c:pt idx="500">
                  <c:v>0.274195321149172</c:v>
                </c:pt>
                <c:pt idx="501">
                  <c:v>0.264606348129745</c:v>
                </c:pt>
                <c:pt idx="502">
                  <c:v>0.272082853292084</c:v>
                </c:pt>
                <c:pt idx="503">
                  <c:v>0.27250047129427</c:v>
                </c:pt>
                <c:pt idx="504">
                  <c:v>0.258532617874831</c:v>
                </c:pt>
                <c:pt idx="505">
                  <c:v>0.258509059480024</c:v>
                </c:pt>
                <c:pt idx="506">
                  <c:v>0.277052627641216</c:v>
                </c:pt>
                <c:pt idx="507">
                  <c:v>0.274019004992639</c:v>
                </c:pt>
                <c:pt idx="508">
                  <c:v>0.263013598423721</c:v>
                </c:pt>
                <c:pt idx="509">
                  <c:v>0.270658995635276</c:v>
                </c:pt>
                <c:pt idx="510">
                  <c:v>0.267748981915273</c:v>
                </c:pt>
                <c:pt idx="511">
                  <c:v>0.266419399230024</c:v>
                </c:pt>
                <c:pt idx="512">
                  <c:v>0.267597480576584</c:v>
                </c:pt>
                <c:pt idx="513">
                  <c:v>0.265648242657411</c:v>
                </c:pt>
                <c:pt idx="514">
                  <c:v>0.262355750772732</c:v>
                </c:pt>
                <c:pt idx="515">
                  <c:v>0.263424316497893</c:v>
                </c:pt>
                <c:pt idx="516">
                  <c:v>0.272424150750657</c:v>
                </c:pt>
                <c:pt idx="517">
                  <c:v>0.270232148890183</c:v>
                </c:pt>
                <c:pt idx="518">
                  <c:v>0.26662106983819</c:v>
                </c:pt>
                <c:pt idx="519">
                  <c:v>0.26548186756055</c:v>
                </c:pt>
                <c:pt idx="520">
                  <c:v>0.270280697002504</c:v>
                </c:pt>
                <c:pt idx="521">
                  <c:v>0.276045203702259</c:v>
                </c:pt>
                <c:pt idx="522">
                  <c:v>0.270364715837239</c:v>
                </c:pt>
                <c:pt idx="523">
                  <c:v>0.25878812776965</c:v>
                </c:pt>
                <c:pt idx="524">
                  <c:v>0.257516808821096</c:v>
                </c:pt>
                <c:pt idx="525">
                  <c:v>0.265324024225362</c:v>
                </c:pt>
                <c:pt idx="526">
                  <c:v>0.274646450202993</c:v>
                </c:pt>
                <c:pt idx="527">
                  <c:v>0.266720389481937</c:v>
                </c:pt>
                <c:pt idx="528">
                  <c:v>0.261897356586246</c:v>
                </c:pt>
                <c:pt idx="529">
                  <c:v>0.27012451783531</c:v>
                </c:pt>
                <c:pt idx="530">
                  <c:v>0.264143239700992</c:v>
                </c:pt>
                <c:pt idx="531">
                  <c:v>0.27716604528338</c:v>
                </c:pt>
                <c:pt idx="532">
                  <c:v>0.279667610629702</c:v>
                </c:pt>
                <c:pt idx="533">
                  <c:v>0.272388756983589</c:v>
                </c:pt>
                <c:pt idx="534">
                  <c:v>0.271182472169134</c:v>
                </c:pt>
                <c:pt idx="535">
                  <c:v>0.258920803187008</c:v>
                </c:pt>
                <c:pt idx="536">
                  <c:v>0.263635590832521</c:v>
                </c:pt>
                <c:pt idx="537">
                  <c:v>0.263526532603217</c:v>
                </c:pt>
                <c:pt idx="538">
                  <c:v>0.257211393005291</c:v>
                </c:pt>
                <c:pt idx="539">
                  <c:v>0.266648842570452</c:v>
                </c:pt>
                <c:pt idx="540">
                  <c:v>0.276489440312319</c:v>
                </c:pt>
                <c:pt idx="541">
                  <c:v>0.267975160572982</c:v>
                </c:pt>
                <c:pt idx="542">
                  <c:v>0.272820888834942</c:v>
                </c:pt>
                <c:pt idx="543">
                  <c:v>0.2815857107913</c:v>
                </c:pt>
                <c:pt idx="544">
                  <c:v>0.272707067333369</c:v>
                </c:pt>
                <c:pt idx="545">
                  <c:v>0.257369238741724</c:v>
                </c:pt>
                <c:pt idx="546">
                  <c:v>0.264477078877511</c:v>
                </c:pt>
                <c:pt idx="547">
                  <c:v>0.288635338170939</c:v>
                </c:pt>
                <c:pt idx="548">
                  <c:v>0.276106838204834</c:v>
                </c:pt>
                <c:pt idx="549">
                  <c:v>0.261742112580648</c:v>
                </c:pt>
                <c:pt idx="550">
                  <c:v>0.270595665432648</c:v>
                </c:pt>
                <c:pt idx="551">
                  <c:v>0.273054617512907</c:v>
                </c:pt>
                <c:pt idx="552">
                  <c:v>0.271594236254135</c:v>
                </c:pt>
                <c:pt idx="553">
                  <c:v>0.275109039146002</c:v>
                </c:pt>
                <c:pt idx="554">
                  <c:v>0.268405130702361</c:v>
                </c:pt>
                <c:pt idx="555">
                  <c:v>0.263122592860908</c:v>
                </c:pt>
                <c:pt idx="556">
                  <c:v>0.274836325027859</c:v>
                </c:pt>
                <c:pt idx="557">
                  <c:v>0.268036665457566</c:v>
                </c:pt>
                <c:pt idx="558">
                  <c:v>0.26373509975152</c:v>
                </c:pt>
                <c:pt idx="559">
                  <c:v>0.268885209849903</c:v>
                </c:pt>
                <c:pt idx="560">
                  <c:v>0.278082337497254</c:v>
                </c:pt>
                <c:pt idx="561">
                  <c:v>0.275270021719695</c:v>
                </c:pt>
                <c:pt idx="562">
                  <c:v>0.254584331085831</c:v>
                </c:pt>
                <c:pt idx="563">
                  <c:v>0.262648339291072</c:v>
                </c:pt>
                <c:pt idx="564">
                  <c:v>0.266504908036641</c:v>
                </c:pt>
                <c:pt idx="565">
                  <c:v>0.264560780338506</c:v>
                </c:pt>
                <c:pt idx="566">
                  <c:v>0.273964941274072</c:v>
                </c:pt>
                <c:pt idx="567">
                  <c:v>0.276523283549803</c:v>
                </c:pt>
                <c:pt idx="568">
                  <c:v>0.281881627157074</c:v>
                </c:pt>
                <c:pt idx="569">
                  <c:v>0.27051449418275</c:v>
                </c:pt>
                <c:pt idx="570">
                  <c:v>0.265935654399122</c:v>
                </c:pt>
                <c:pt idx="571">
                  <c:v>0.266825645548969</c:v>
                </c:pt>
                <c:pt idx="572">
                  <c:v>0.260781349690904</c:v>
                </c:pt>
                <c:pt idx="573">
                  <c:v>0.276337242866332</c:v>
                </c:pt>
                <c:pt idx="574">
                  <c:v>0.264422492859427</c:v>
                </c:pt>
                <c:pt idx="575">
                  <c:v>0.262538497577029</c:v>
                </c:pt>
                <c:pt idx="576">
                  <c:v>0.281222425351873</c:v>
                </c:pt>
                <c:pt idx="577">
                  <c:v>0.269391768503705</c:v>
                </c:pt>
                <c:pt idx="578">
                  <c:v>0.266091658088675</c:v>
                </c:pt>
                <c:pt idx="579">
                  <c:v>0.267203508074362</c:v>
                </c:pt>
                <c:pt idx="580">
                  <c:v>0.277059638562765</c:v>
                </c:pt>
                <c:pt idx="581">
                  <c:v>0.272156107602837</c:v>
                </c:pt>
                <c:pt idx="582">
                  <c:v>0.273194939724583</c:v>
                </c:pt>
                <c:pt idx="583">
                  <c:v>0.277651983500507</c:v>
                </c:pt>
                <c:pt idx="584">
                  <c:v>0.259124731351154</c:v>
                </c:pt>
                <c:pt idx="585">
                  <c:v>0.270613334037174</c:v>
                </c:pt>
                <c:pt idx="586">
                  <c:v>0.276533919294914</c:v>
                </c:pt>
                <c:pt idx="587">
                  <c:v>0.264089400914571</c:v>
                </c:pt>
                <c:pt idx="588">
                  <c:v>0.259058591845915</c:v>
                </c:pt>
                <c:pt idx="589">
                  <c:v>0.263125208400914</c:v>
                </c:pt>
                <c:pt idx="590">
                  <c:v>0.280979332750645</c:v>
                </c:pt>
                <c:pt idx="591">
                  <c:v>0.283511382213055</c:v>
                </c:pt>
                <c:pt idx="592">
                  <c:v>0.275438511623696</c:v>
                </c:pt>
                <c:pt idx="593">
                  <c:v>0.272225598176037</c:v>
                </c:pt>
                <c:pt idx="594">
                  <c:v>0.271755730656974</c:v>
                </c:pt>
                <c:pt idx="595">
                  <c:v>0.277582942433845</c:v>
                </c:pt>
                <c:pt idx="596">
                  <c:v>0.256811423672601</c:v>
                </c:pt>
                <c:pt idx="597">
                  <c:v>0.249876408790888</c:v>
                </c:pt>
                <c:pt idx="598">
                  <c:v>0.277422942434509</c:v>
                </c:pt>
                <c:pt idx="599">
                  <c:v>0.296067119428405</c:v>
                </c:pt>
                <c:pt idx="600">
                  <c:v>0.278572578066765</c:v>
                </c:pt>
                <c:pt idx="601">
                  <c:v>0.257282174354068</c:v>
                </c:pt>
                <c:pt idx="602">
                  <c:v>0.275661104462929</c:v>
                </c:pt>
                <c:pt idx="603">
                  <c:v>0.292983759737082</c:v>
                </c:pt>
                <c:pt idx="604">
                  <c:v>0.278352950764833</c:v>
                </c:pt>
                <c:pt idx="605">
                  <c:v>0.271086113784067</c:v>
                </c:pt>
                <c:pt idx="606">
                  <c:v>0.27221060398241</c:v>
                </c:pt>
                <c:pt idx="607">
                  <c:v>0.270282403868645</c:v>
                </c:pt>
                <c:pt idx="608">
                  <c:v>0.268095197019531</c:v>
                </c:pt>
                <c:pt idx="609">
                  <c:v>0.279060039677506</c:v>
                </c:pt>
                <c:pt idx="610">
                  <c:v>0.276972088499345</c:v>
                </c:pt>
                <c:pt idx="611">
                  <c:v>0.281374556284273</c:v>
                </c:pt>
                <c:pt idx="612">
                  <c:v>0.287400146208664</c:v>
                </c:pt>
                <c:pt idx="613">
                  <c:v>0.251655007940164</c:v>
                </c:pt>
                <c:pt idx="614">
                  <c:v>0.244336140838134</c:v>
                </c:pt>
                <c:pt idx="615">
                  <c:v>0.267260392485576</c:v>
                </c:pt>
                <c:pt idx="616">
                  <c:v>0.278558315946844</c:v>
                </c:pt>
                <c:pt idx="617">
                  <c:v>0.267776866302158</c:v>
                </c:pt>
                <c:pt idx="618">
                  <c:v>0.263661731142628</c:v>
                </c:pt>
                <c:pt idx="619">
                  <c:v>0.267912521704757</c:v>
                </c:pt>
                <c:pt idx="620">
                  <c:v>0.275865218193196</c:v>
                </c:pt>
                <c:pt idx="621">
                  <c:v>0.289431985300216</c:v>
                </c:pt>
                <c:pt idx="622">
                  <c:v>0.273279470755227</c:v>
                </c:pt>
                <c:pt idx="623">
                  <c:v>0.260333919977849</c:v>
                </c:pt>
                <c:pt idx="624">
                  <c:v>0.270131522198985</c:v>
                </c:pt>
                <c:pt idx="625">
                  <c:v>0.280035284081344</c:v>
                </c:pt>
                <c:pt idx="626">
                  <c:v>0.261521707495302</c:v>
                </c:pt>
                <c:pt idx="627">
                  <c:v>0.255347544950356</c:v>
                </c:pt>
                <c:pt idx="628">
                  <c:v>0.281570669491671</c:v>
                </c:pt>
                <c:pt idx="629">
                  <c:v>0.288144440635372</c:v>
                </c:pt>
                <c:pt idx="630">
                  <c:v>0.27832293392766</c:v>
                </c:pt>
                <c:pt idx="631">
                  <c:v>0.266813691728284</c:v>
                </c:pt>
                <c:pt idx="632">
                  <c:v>0.259045515130519</c:v>
                </c:pt>
                <c:pt idx="633">
                  <c:v>0.2688570698568</c:v>
                </c:pt>
                <c:pt idx="634">
                  <c:v>0.262687102419898</c:v>
                </c:pt>
                <c:pt idx="635">
                  <c:v>0.258370243292621</c:v>
                </c:pt>
                <c:pt idx="636">
                  <c:v>0.283336383827355</c:v>
                </c:pt>
                <c:pt idx="637">
                  <c:v>0.28824708011791</c:v>
                </c:pt>
                <c:pt idx="638">
                  <c:v>0.261624077385055</c:v>
                </c:pt>
                <c:pt idx="639">
                  <c:v>0.245781308560581</c:v>
                </c:pt>
                <c:pt idx="640">
                  <c:v>0.274475414105295</c:v>
                </c:pt>
                <c:pt idx="641">
                  <c:v>0.283169964730054</c:v>
                </c:pt>
                <c:pt idx="642">
                  <c:v>0.273254011056287</c:v>
                </c:pt>
                <c:pt idx="643">
                  <c:v>0.291388656000762</c:v>
                </c:pt>
                <c:pt idx="644">
                  <c:v>0.277496503358291</c:v>
                </c:pt>
                <c:pt idx="645">
                  <c:v>0.255612448427721</c:v>
                </c:pt>
                <c:pt idx="646">
                  <c:v>0.266174682150272</c:v>
                </c:pt>
                <c:pt idx="647">
                  <c:v>0.271066483884842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03456"/>
        <c:axId val="1437505936"/>
      </c:scatterChart>
      <c:valAx>
        <c:axId val="1437503456"/>
        <c:scaling>
          <c:orientation val="minMax"/>
          <c:max val="450.0"/>
          <c:min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05936"/>
        <c:crosses val="autoZero"/>
        <c:crossBetween val="midCat"/>
      </c:valAx>
      <c:valAx>
        <c:axId val="1437505936"/>
        <c:scaling>
          <c:orientation val="minMax"/>
          <c:min val="0.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Eighth (2)'!$C$13:$C$68</c:f>
              <c:numCache>
                <c:formatCode>General</c:formatCode>
                <c:ptCount val="56"/>
                <c:pt idx="0">
                  <c:v>270.75</c:v>
                </c:pt>
                <c:pt idx="1">
                  <c:v>269.007</c:v>
                </c:pt>
                <c:pt idx="2">
                  <c:v>267.274</c:v>
                </c:pt>
                <c:pt idx="3">
                  <c:v>265.578</c:v>
                </c:pt>
                <c:pt idx="4">
                  <c:v>263.897</c:v>
                </c:pt>
                <c:pt idx="5">
                  <c:v>262.243</c:v>
                </c:pt>
                <c:pt idx="6">
                  <c:v>260.604</c:v>
                </c:pt>
                <c:pt idx="7">
                  <c:v>258.991</c:v>
                </c:pt>
                <c:pt idx="8">
                  <c:v>257.398</c:v>
                </c:pt>
                <c:pt idx="9">
                  <c:v>255.826</c:v>
                </c:pt>
                <c:pt idx="10">
                  <c:v>254.27</c:v>
                </c:pt>
                <c:pt idx="11">
                  <c:v>252.733</c:v>
                </c:pt>
                <c:pt idx="12">
                  <c:v>251.206</c:v>
                </c:pt>
                <c:pt idx="13">
                  <c:v>249.707</c:v>
                </c:pt>
                <c:pt idx="14">
                  <c:v>248.228</c:v>
                </c:pt>
                <c:pt idx="15">
                  <c:v>246.765</c:v>
                </c:pt>
                <c:pt idx="16">
                  <c:v>245.31</c:v>
                </c:pt>
                <c:pt idx="17">
                  <c:v>243.88</c:v>
                </c:pt>
                <c:pt idx="18">
                  <c:v>242.463</c:v>
                </c:pt>
                <c:pt idx="19">
                  <c:v>241.057</c:v>
                </c:pt>
                <c:pt idx="20">
                  <c:v>239.667</c:v>
                </c:pt>
                <c:pt idx="21">
                  <c:v>238.301</c:v>
                </c:pt>
                <c:pt idx="22">
                  <c:v>236.947</c:v>
                </c:pt>
                <c:pt idx="23">
                  <c:v>235.594</c:v>
                </c:pt>
                <c:pt idx="24">
                  <c:v>234.269</c:v>
                </c:pt>
                <c:pt idx="25">
                  <c:v>232.944</c:v>
                </c:pt>
                <c:pt idx="26">
                  <c:v>231.641</c:v>
                </c:pt>
                <c:pt idx="27">
                  <c:v>230.355</c:v>
                </c:pt>
                <c:pt idx="28">
                  <c:v>229.082</c:v>
                </c:pt>
                <c:pt idx="29">
                  <c:v>227.816</c:v>
                </c:pt>
                <c:pt idx="30">
                  <c:v>226.566</c:v>
                </c:pt>
                <c:pt idx="31">
                  <c:v>225.319</c:v>
                </c:pt>
                <c:pt idx="32">
                  <c:v>224.094</c:v>
                </c:pt>
                <c:pt idx="33">
                  <c:v>222.878</c:v>
                </c:pt>
                <c:pt idx="34">
                  <c:v>221.674</c:v>
                </c:pt>
                <c:pt idx="35">
                  <c:v>220.48</c:v>
                </c:pt>
                <c:pt idx="36">
                  <c:v>219.293</c:v>
                </c:pt>
                <c:pt idx="37">
                  <c:v>218.119</c:v>
                </c:pt>
                <c:pt idx="38">
                  <c:v>216.956</c:v>
                </c:pt>
                <c:pt idx="39">
                  <c:v>215.804</c:v>
                </c:pt>
                <c:pt idx="40">
                  <c:v>214.669</c:v>
                </c:pt>
                <c:pt idx="41">
                  <c:v>213.537</c:v>
                </c:pt>
                <c:pt idx="42">
                  <c:v>212.41</c:v>
                </c:pt>
                <c:pt idx="43">
                  <c:v>211.302</c:v>
                </c:pt>
                <c:pt idx="44">
                  <c:v>210.193</c:v>
                </c:pt>
                <c:pt idx="45">
                  <c:v>209.102</c:v>
                </c:pt>
                <c:pt idx="46">
                  <c:v>208.021</c:v>
                </c:pt>
                <c:pt idx="47">
                  <c:v>206.944</c:v>
                </c:pt>
                <c:pt idx="48">
                  <c:v>205.883</c:v>
                </c:pt>
                <c:pt idx="49">
                  <c:v>204.822</c:v>
                </c:pt>
                <c:pt idx="50">
                  <c:v>203.775</c:v>
                </c:pt>
                <c:pt idx="51">
                  <c:v>202.742</c:v>
                </c:pt>
                <c:pt idx="52">
                  <c:v>201.712</c:v>
                </c:pt>
                <c:pt idx="53">
                  <c:v>200.687</c:v>
                </c:pt>
                <c:pt idx="54">
                  <c:v>199.675</c:v>
                </c:pt>
                <c:pt idx="55">
                  <c:v>198.669</c:v>
                </c:pt>
              </c:numCache>
            </c:numRef>
          </c:xVal>
          <c:yVal>
            <c:numRef>
              <c:f>'One Eighth (2)'!$J$13:$J$68</c:f>
              <c:numCache>
                <c:formatCode>General</c:formatCode>
                <c:ptCount val="56"/>
                <c:pt idx="1">
                  <c:v>0.212046715192585</c:v>
                </c:pt>
                <c:pt idx="2">
                  <c:v>0.212207817673171</c:v>
                </c:pt>
                <c:pt idx="3">
                  <c:v>0.211769016356673</c:v>
                </c:pt>
                <c:pt idx="4">
                  <c:v>0.21190368784263</c:v>
                </c:pt>
                <c:pt idx="5">
                  <c:v>0.211971837151277</c:v>
                </c:pt>
                <c:pt idx="6">
                  <c:v>0.212057415318402</c:v>
                </c:pt>
                <c:pt idx="7">
                  <c:v>0.211549700592565</c:v>
                </c:pt>
                <c:pt idx="8">
                  <c:v>0.211508506074592</c:v>
                </c:pt>
                <c:pt idx="9">
                  <c:v>0.211875752731796</c:v>
                </c:pt>
                <c:pt idx="10">
                  <c:v>0.212137240656163</c:v>
                </c:pt>
                <c:pt idx="11">
                  <c:v>0.212767013855824</c:v>
                </c:pt>
                <c:pt idx="12">
                  <c:v>0.212740498685027</c:v>
                </c:pt>
                <c:pt idx="13">
                  <c:v>0.211931245303327</c:v>
                </c:pt>
                <c:pt idx="14">
                  <c:v>0.211713150249614</c:v>
                </c:pt>
                <c:pt idx="15">
                  <c:v>0.212517472834526</c:v>
                </c:pt>
                <c:pt idx="16">
                  <c:v>0.212841763886629</c:v>
                </c:pt>
                <c:pt idx="17">
                  <c:v>0.21253310336676</c:v>
                </c:pt>
                <c:pt idx="18">
                  <c:v>0.213231743503792</c:v>
                </c:pt>
                <c:pt idx="19">
                  <c:v>0.213678433039337</c:v>
                </c:pt>
                <c:pt idx="20">
                  <c:v>0.213082369850164</c:v>
                </c:pt>
                <c:pt idx="21">
                  <c:v>0.212723046265409</c:v>
                </c:pt>
                <c:pt idx="22">
                  <c:v>0.214134646276903</c:v>
                </c:pt>
                <c:pt idx="23">
                  <c:v>0.214278293366356</c:v>
                </c:pt>
                <c:pt idx="24">
                  <c:v>0.214236646312562</c:v>
                </c:pt>
                <c:pt idx="25">
                  <c:v>0.214870895996094</c:v>
                </c:pt>
                <c:pt idx="26">
                  <c:v>0.21425501197644</c:v>
                </c:pt>
                <c:pt idx="27">
                  <c:v>0.214124494082854</c:v>
                </c:pt>
                <c:pt idx="28">
                  <c:v>0.214795763818049</c:v>
                </c:pt>
                <c:pt idx="29">
                  <c:v>0.215195232480402</c:v>
                </c:pt>
                <c:pt idx="30">
                  <c:v>0.215902394995129</c:v>
                </c:pt>
                <c:pt idx="31">
                  <c:v>0.216078241656592</c:v>
                </c:pt>
                <c:pt idx="32">
                  <c:v>0.215669344935755</c:v>
                </c:pt>
                <c:pt idx="33">
                  <c:v>0.216111279762792</c:v>
                </c:pt>
                <c:pt idx="34">
                  <c:v>0.216433415396962</c:v>
                </c:pt>
                <c:pt idx="35">
                  <c:v>0.216980976064485</c:v>
                </c:pt>
                <c:pt idx="36">
                  <c:v>0.217440612853118</c:v>
                </c:pt>
                <c:pt idx="37">
                  <c:v>0.217699616846138</c:v>
                </c:pt>
                <c:pt idx="38">
                  <c:v>0.21770513776887</c:v>
                </c:pt>
                <c:pt idx="39">
                  <c:v>0.217310912901481</c:v>
                </c:pt>
                <c:pt idx="40">
                  <c:v>0.217830993643517</c:v>
                </c:pt>
                <c:pt idx="41">
                  <c:v>0.219299165472126</c:v>
                </c:pt>
                <c:pt idx="42">
                  <c:v>0.219203634033607</c:v>
                </c:pt>
                <c:pt idx="43">
                  <c:v>0.219647687578437</c:v>
                </c:pt>
                <c:pt idx="44">
                  <c:v>0.220188490756836</c:v>
                </c:pt>
                <c:pt idx="45">
                  <c:v>0.21937255820653</c:v>
                </c:pt>
                <c:pt idx="46">
                  <c:v>0.220143250105634</c:v>
                </c:pt>
                <c:pt idx="47">
                  <c:v>0.220494567048089</c:v>
                </c:pt>
                <c:pt idx="48">
                  <c:v>0.221013203088714</c:v>
                </c:pt>
                <c:pt idx="49">
                  <c:v>0.221532204451994</c:v>
                </c:pt>
                <c:pt idx="50">
                  <c:v>0.220742928805993</c:v>
                </c:pt>
                <c:pt idx="51">
                  <c:v>0.221280533383516</c:v>
                </c:pt>
                <c:pt idx="52">
                  <c:v>0.222366568503913</c:v>
                </c:pt>
                <c:pt idx="53">
                  <c:v>0.222567705046952</c:v>
                </c:pt>
                <c:pt idx="54">
                  <c:v>0.222829333242088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17104"/>
        <c:axId val="1437519584"/>
      </c:scatterChart>
      <c:valAx>
        <c:axId val="1437517104"/>
        <c:scaling>
          <c:orientation val="minMax"/>
          <c:max val="270.0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19584"/>
        <c:crosses val="autoZero"/>
        <c:crossBetween val="midCat"/>
      </c:valAx>
      <c:valAx>
        <c:axId val="1437519584"/>
        <c:scaling>
          <c:orientation val="minMax"/>
          <c:max val="0.4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Fourth (2)'!$C$13:$C$450</c:f>
              <c:numCache>
                <c:formatCode>General</c:formatCode>
                <c:ptCount val="438"/>
                <c:pt idx="0">
                  <c:v>389.806</c:v>
                </c:pt>
                <c:pt idx="1">
                  <c:v>387.073</c:v>
                </c:pt>
                <c:pt idx="2">
                  <c:v>383.354</c:v>
                </c:pt>
                <c:pt idx="3">
                  <c:v>379.124</c:v>
                </c:pt>
                <c:pt idx="4">
                  <c:v>374.686</c:v>
                </c:pt>
                <c:pt idx="5">
                  <c:v>370.211</c:v>
                </c:pt>
                <c:pt idx="6">
                  <c:v>365.828</c:v>
                </c:pt>
                <c:pt idx="7">
                  <c:v>361.57</c:v>
                </c:pt>
                <c:pt idx="8">
                  <c:v>357.453</c:v>
                </c:pt>
                <c:pt idx="9">
                  <c:v>353.48</c:v>
                </c:pt>
                <c:pt idx="10">
                  <c:v>349.651</c:v>
                </c:pt>
                <c:pt idx="11">
                  <c:v>345.969</c:v>
                </c:pt>
                <c:pt idx="12">
                  <c:v>342.419</c:v>
                </c:pt>
                <c:pt idx="13">
                  <c:v>339.016</c:v>
                </c:pt>
                <c:pt idx="14">
                  <c:v>335.711</c:v>
                </c:pt>
                <c:pt idx="15">
                  <c:v>332.528</c:v>
                </c:pt>
                <c:pt idx="16">
                  <c:v>329.453</c:v>
                </c:pt>
                <c:pt idx="17">
                  <c:v>326.467</c:v>
                </c:pt>
                <c:pt idx="18">
                  <c:v>323.59</c:v>
                </c:pt>
                <c:pt idx="19">
                  <c:v>320.79</c:v>
                </c:pt>
                <c:pt idx="20">
                  <c:v>318.067</c:v>
                </c:pt>
                <c:pt idx="21">
                  <c:v>315.429</c:v>
                </c:pt>
                <c:pt idx="22">
                  <c:v>312.86</c:v>
                </c:pt>
                <c:pt idx="23">
                  <c:v>310.35</c:v>
                </c:pt>
                <c:pt idx="24">
                  <c:v>307.892</c:v>
                </c:pt>
                <c:pt idx="25">
                  <c:v>305.499</c:v>
                </c:pt>
                <c:pt idx="26">
                  <c:v>303.158</c:v>
                </c:pt>
                <c:pt idx="27">
                  <c:v>300.863</c:v>
                </c:pt>
                <c:pt idx="28">
                  <c:v>298.628</c:v>
                </c:pt>
                <c:pt idx="29">
                  <c:v>296.436</c:v>
                </c:pt>
                <c:pt idx="30">
                  <c:v>294.295</c:v>
                </c:pt>
                <c:pt idx="31">
                  <c:v>292.2</c:v>
                </c:pt>
                <c:pt idx="32">
                  <c:v>290.139</c:v>
                </c:pt>
                <c:pt idx="33">
                  <c:v>288.113</c:v>
                </c:pt>
                <c:pt idx="34">
                  <c:v>286.134</c:v>
                </c:pt>
                <c:pt idx="35">
                  <c:v>284.186</c:v>
                </c:pt>
                <c:pt idx="36">
                  <c:v>282.278</c:v>
                </c:pt>
                <c:pt idx="37">
                  <c:v>280.407</c:v>
                </c:pt>
                <c:pt idx="38">
                  <c:v>278.565</c:v>
                </c:pt>
                <c:pt idx="39">
                  <c:v>276.751</c:v>
                </c:pt>
                <c:pt idx="40">
                  <c:v>274.96</c:v>
                </c:pt>
                <c:pt idx="41">
                  <c:v>273.206</c:v>
                </c:pt>
                <c:pt idx="42">
                  <c:v>271.473</c:v>
                </c:pt>
                <c:pt idx="43">
                  <c:v>269.768</c:v>
                </c:pt>
                <c:pt idx="44">
                  <c:v>268.093</c:v>
                </c:pt>
                <c:pt idx="45">
                  <c:v>266.424</c:v>
                </c:pt>
                <c:pt idx="46">
                  <c:v>264.793</c:v>
                </c:pt>
                <c:pt idx="47">
                  <c:v>263.169</c:v>
                </c:pt>
                <c:pt idx="48">
                  <c:v>261.578</c:v>
                </c:pt>
                <c:pt idx="49">
                  <c:v>260.007</c:v>
                </c:pt>
                <c:pt idx="50">
                  <c:v>258.457</c:v>
                </c:pt>
                <c:pt idx="51">
                  <c:v>256.932</c:v>
                </c:pt>
                <c:pt idx="52">
                  <c:v>255.421</c:v>
                </c:pt>
                <c:pt idx="53">
                  <c:v>253.924</c:v>
                </c:pt>
                <c:pt idx="54">
                  <c:v>252.45</c:v>
                </c:pt>
                <c:pt idx="55">
                  <c:v>250.997</c:v>
                </c:pt>
                <c:pt idx="56">
                  <c:v>249.561</c:v>
                </c:pt>
                <c:pt idx="57">
                  <c:v>248.135</c:v>
                </c:pt>
                <c:pt idx="58">
                  <c:v>246.732</c:v>
                </c:pt>
                <c:pt idx="59">
                  <c:v>245.344</c:v>
                </c:pt>
                <c:pt idx="60">
                  <c:v>243.834</c:v>
                </c:pt>
                <c:pt idx="61">
                  <c:v>242.333</c:v>
                </c:pt>
                <c:pt idx="62">
                  <c:v>240.904</c:v>
                </c:pt>
                <c:pt idx="63">
                  <c:v>239.539</c:v>
                </c:pt>
                <c:pt idx="64">
                  <c:v>238.197</c:v>
                </c:pt>
                <c:pt idx="65">
                  <c:v>236.887</c:v>
                </c:pt>
                <c:pt idx="66">
                  <c:v>235.586</c:v>
                </c:pt>
                <c:pt idx="67">
                  <c:v>234.31</c:v>
                </c:pt>
                <c:pt idx="68">
                  <c:v>233.051</c:v>
                </c:pt>
                <c:pt idx="69">
                  <c:v>231.799</c:v>
                </c:pt>
                <c:pt idx="70">
                  <c:v>230.568</c:v>
                </c:pt>
                <c:pt idx="71">
                  <c:v>229.348</c:v>
                </c:pt>
                <c:pt idx="72">
                  <c:v>228.137</c:v>
                </c:pt>
                <c:pt idx="73">
                  <c:v>226.936</c:v>
                </c:pt>
                <c:pt idx="74">
                  <c:v>225.755</c:v>
                </c:pt>
                <c:pt idx="75">
                  <c:v>224.582</c:v>
                </c:pt>
                <c:pt idx="76">
                  <c:v>223.423</c:v>
                </c:pt>
                <c:pt idx="77">
                  <c:v>222.267</c:v>
                </c:pt>
                <c:pt idx="78">
                  <c:v>221.118</c:v>
                </c:pt>
                <c:pt idx="79">
                  <c:v>219.989</c:v>
                </c:pt>
                <c:pt idx="80">
                  <c:v>218.864</c:v>
                </c:pt>
                <c:pt idx="81">
                  <c:v>217.755</c:v>
                </c:pt>
                <c:pt idx="82">
                  <c:v>216.652</c:v>
                </c:pt>
                <c:pt idx="83">
                  <c:v>215.561</c:v>
                </c:pt>
                <c:pt idx="84">
                  <c:v>214.476</c:v>
                </c:pt>
                <c:pt idx="85">
                  <c:v>213.401</c:v>
                </c:pt>
                <c:pt idx="86">
                  <c:v>212.338</c:v>
                </c:pt>
                <c:pt idx="87">
                  <c:v>211.281</c:v>
                </c:pt>
                <c:pt idx="88">
                  <c:v>210.239</c:v>
                </c:pt>
                <c:pt idx="89">
                  <c:v>209.205</c:v>
                </c:pt>
                <c:pt idx="90">
                  <c:v>208.183</c:v>
                </c:pt>
                <c:pt idx="91">
                  <c:v>207.169</c:v>
                </c:pt>
                <c:pt idx="92">
                  <c:v>206.153</c:v>
                </c:pt>
                <c:pt idx="93">
                  <c:v>205.157</c:v>
                </c:pt>
                <c:pt idx="94">
                  <c:v>204.166</c:v>
                </c:pt>
                <c:pt idx="95">
                  <c:v>203.173</c:v>
                </c:pt>
                <c:pt idx="96">
                  <c:v>202.196</c:v>
                </c:pt>
                <c:pt idx="97">
                  <c:v>201.222</c:v>
                </c:pt>
                <c:pt idx="98">
                  <c:v>200.262</c:v>
                </c:pt>
                <c:pt idx="99">
                  <c:v>199.312</c:v>
                </c:pt>
                <c:pt idx="100">
                  <c:v>198.36</c:v>
                </c:pt>
                <c:pt idx="101">
                  <c:v>197.418</c:v>
                </c:pt>
                <c:pt idx="102">
                  <c:v>196.485</c:v>
                </c:pt>
                <c:pt idx="103">
                  <c:v>195.56</c:v>
                </c:pt>
                <c:pt idx="104">
                  <c:v>194.648</c:v>
                </c:pt>
                <c:pt idx="105">
                  <c:v>193.731</c:v>
                </c:pt>
                <c:pt idx="106">
                  <c:v>192.829</c:v>
                </c:pt>
                <c:pt idx="107">
                  <c:v>191.934</c:v>
                </c:pt>
                <c:pt idx="108">
                  <c:v>191.047</c:v>
                </c:pt>
                <c:pt idx="109">
                  <c:v>190.17</c:v>
                </c:pt>
                <c:pt idx="110">
                  <c:v>189.286</c:v>
                </c:pt>
                <c:pt idx="111">
                  <c:v>188.421</c:v>
                </c:pt>
                <c:pt idx="112">
                  <c:v>187.55</c:v>
                </c:pt>
                <c:pt idx="113">
                  <c:v>186.69</c:v>
                </c:pt>
                <c:pt idx="114">
                  <c:v>185.838</c:v>
                </c:pt>
                <c:pt idx="115">
                  <c:v>185.0</c:v>
                </c:pt>
                <c:pt idx="116">
                  <c:v>184.157</c:v>
                </c:pt>
                <c:pt idx="117">
                  <c:v>183.324</c:v>
                </c:pt>
                <c:pt idx="118">
                  <c:v>182.498</c:v>
                </c:pt>
                <c:pt idx="119">
                  <c:v>181.668</c:v>
                </c:pt>
                <c:pt idx="120">
                  <c:v>180.851</c:v>
                </c:pt>
                <c:pt idx="121">
                  <c:v>180.041</c:v>
                </c:pt>
                <c:pt idx="122">
                  <c:v>179.246</c:v>
                </c:pt>
                <c:pt idx="123">
                  <c:v>178.437</c:v>
                </c:pt>
                <c:pt idx="124">
                  <c:v>177.648</c:v>
                </c:pt>
                <c:pt idx="125">
                  <c:v>176.87</c:v>
                </c:pt>
                <c:pt idx="126">
                  <c:v>176.087</c:v>
                </c:pt>
                <c:pt idx="127">
                  <c:v>175.305</c:v>
                </c:pt>
                <c:pt idx="128">
                  <c:v>174.525</c:v>
                </c:pt>
                <c:pt idx="129">
                  <c:v>173.768</c:v>
                </c:pt>
                <c:pt idx="130">
                  <c:v>173.002</c:v>
                </c:pt>
                <c:pt idx="131">
                  <c:v>172.24</c:v>
                </c:pt>
                <c:pt idx="132">
                  <c:v>171.493</c:v>
                </c:pt>
                <c:pt idx="133">
                  <c:v>170.754</c:v>
                </c:pt>
                <c:pt idx="134">
                  <c:v>170.007</c:v>
                </c:pt>
                <c:pt idx="135">
                  <c:v>169.269</c:v>
                </c:pt>
                <c:pt idx="136">
                  <c:v>168.539</c:v>
                </c:pt>
                <c:pt idx="137">
                  <c:v>167.813</c:v>
                </c:pt>
                <c:pt idx="138">
                  <c:v>167.087</c:v>
                </c:pt>
                <c:pt idx="139">
                  <c:v>166.368</c:v>
                </c:pt>
                <c:pt idx="140">
                  <c:v>165.652</c:v>
                </c:pt>
                <c:pt idx="141">
                  <c:v>164.943</c:v>
                </c:pt>
                <c:pt idx="142">
                  <c:v>164.253</c:v>
                </c:pt>
                <c:pt idx="143">
                  <c:v>163.554</c:v>
                </c:pt>
                <c:pt idx="144">
                  <c:v>162.857</c:v>
                </c:pt>
                <c:pt idx="145">
                  <c:v>162.162</c:v>
                </c:pt>
                <c:pt idx="146">
                  <c:v>161.47</c:v>
                </c:pt>
                <c:pt idx="147">
                  <c:v>160.791</c:v>
                </c:pt>
                <c:pt idx="148">
                  <c:v>160.111</c:v>
                </c:pt>
                <c:pt idx="149">
                  <c:v>159.43</c:v>
                </c:pt>
                <c:pt idx="150">
                  <c:v>158.76</c:v>
                </c:pt>
                <c:pt idx="151">
                  <c:v>158.091</c:v>
                </c:pt>
                <c:pt idx="152">
                  <c:v>157.429</c:v>
                </c:pt>
                <c:pt idx="153">
                  <c:v>156.771</c:v>
                </c:pt>
                <c:pt idx="154">
                  <c:v>156.115</c:v>
                </c:pt>
                <c:pt idx="155">
                  <c:v>155.455</c:v>
                </c:pt>
                <c:pt idx="156">
                  <c:v>154.806</c:v>
                </c:pt>
                <c:pt idx="157">
                  <c:v>154.166</c:v>
                </c:pt>
                <c:pt idx="158">
                  <c:v>153.53</c:v>
                </c:pt>
                <c:pt idx="159">
                  <c:v>152.9</c:v>
                </c:pt>
                <c:pt idx="160">
                  <c:v>152.263</c:v>
                </c:pt>
                <c:pt idx="161">
                  <c:v>151.632</c:v>
                </c:pt>
                <c:pt idx="162">
                  <c:v>150.996</c:v>
                </c:pt>
                <c:pt idx="163">
                  <c:v>150.374</c:v>
                </c:pt>
                <c:pt idx="164">
                  <c:v>149.756</c:v>
                </c:pt>
                <c:pt idx="165">
                  <c:v>149.143</c:v>
                </c:pt>
                <c:pt idx="166">
                  <c:v>148.524</c:v>
                </c:pt>
                <c:pt idx="167">
                  <c:v>147.91</c:v>
                </c:pt>
                <c:pt idx="168">
                  <c:v>147.31</c:v>
                </c:pt>
                <c:pt idx="169">
                  <c:v>146.709</c:v>
                </c:pt>
                <c:pt idx="170">
                  <c:v>146.105</c:v>
                </c:pt>
                <c:pt idx="171">
                  <c:v>145.51</c:v>
                </c:pt>
                <c:pt idx="172">
                  <c:v>144.917</c:v>
                </c:pt>
                <c:pt idx="173">
                  <c:v>144.329</c:v>
                </c:pt>
                <c:pt idx="174">
                  <c:v>143.737</c:v>
                </c:pt>
                <c:pt idx="175">
                  <c:v>143.151</c:v>
                </c:pt>
                <c:pt idx="176">
                  <c:v>142.569</c:v>
                </c:pt>
                <c:pt idx="177">
                  <c:v>141.992</c:v>
                </c:pt>
                <c:pt idx="178">
                  <c:v>141.421</c:v>
                </c:pt>
                <c:pt idx="179">
                  <c:v>140.854</c:v>
                </c:pt>
                <c:pt idx="180">
                  <c:v>140.284</c:v>
                </c:pt>
                <c:pt idx="181">
                  <c:v>139.726</c:v>
                </c:pt>
                <c:pt idx="182">
                  <c:v>139.161</c:v>
                </c:pt>
                <c:pt idx="183">
                  <c:v>138.6</c:v>
                </c:pt>
                <c:pt idx="184">
                  <c:v>138.039</c:v>
                </c:pt>
                <c:pt idx="185">
                  <c:v>137.483</c:v>
                </c:pt>
                <c:pt idx="186">
                  <c:v>136.94</c:v>
                </c:pt>
                <c:pt idx="187">
                  <c:v>136.396</c:v>
                </c:pt>
                <c:pt idx="188">
                  <c:v>135.846</c:v>
                </c:pt>
                <c:pt idx="189">
                  <c:v>135.303</c:v>
                </c:pt>
                <c:pt idx="190">
                  <c:v>134.761</c:v>
                </c:pt>
                <c:pt idx="191">
                  <c:v>134.229</c:v>
                </c:pt>
                <c:pt idx="192">
                  <c:v>133.698</c:v>
                </c:pt>
                <c:pt idx="193">
                  <c:v>133.166</c:v>
                </c:pt>
                <c:pt idx="194">
                  <c:v>132.646</c:v>
                </c:pt>
                <c:pt idx="195">
                  <c:v>132.119</c:v>
                </c:pt>
                <c:pt idx="196">
                  <c:v>131.594</c:v>
                </c:pt>
                <c:pt idx="197">
                  <c:v>131.076</c:v>
                </c:pt>
                <c:pt idx="198">
                  <c:v>130.559</c:v>
                </c:pt>
                <c:pt idx="199">
                  <c:v>130.052</c:v>
                </c:pt>
                <c:pt idx="200">
                  <c:v>129.542</c:v>
                </c:pt>
                <c:pt idx="201">
                  <c:v>129.03</c:v>
                </c:pt>
                <c:pt idx="202">
                  <c:v>128.525</c:v>
                </c:pt>
                <c:pt idx="203">
                  <c:v>128.023</c:v>
                </c:pt>
                <c:pt idx="204">
                  <c:v>127.52</c:v>
                </c:pt>
                <c:pt idx="205">
                  <c:v>127.026</c:v>
                </c:pt>
                <c:pt idx="206">
                  <c:v>126.525</c:v>
                </c:pt>
                <c:pt idx="207">
                  <c:v>126.038</c:v>
                </c:pt>
                <c:pt idx="208">
                  <c:v>125.548</c:v>
                </c:pt>
                <c:pt idx="209">
                  <c:v>125.066</c:v>
                </c:pt>
                <c:pt idx="210">
                  <c:v>124.587</c:v>
                </c:pt>
                <c:pt idx="211">
                  <c:v>124.096</c:v>
                </c:pt>
                <c:pt idx="212">
                  <c:v>123.623</c:v>
                </c:pt>
                <c:pt idx="213">
                  <c:v>123.147</c:v>
                </c:pt>
                <c:pt idx="214">
                  <c:v>122.671</c:v>
                </c:pt>
                <c:pt idx="215">
                  <c:v>122.202</c:v>
                </c:pt>
                <c:pt idx="216">
                  <c:v>121.735</c:v>
                </c:pt>
                <c:pt idx="217">
                  <c:v>121.271</c:v>
                </c:pt>
                <c:pt idx="218">
                  <c:v>120.81</c:v>
                </c:pt>
                <c:pt idx="219">
                  <c:v>120.344</c:v>
                </c:pt>
                <c:pt idx="220">
                  <c:v>119.887</c:v>
                </c:pt>
                <c:pt idx="221">
                  <c:v>119.432</c:v>
                </c:pt>
                <c:pt idx="222">
                  <c:v>118.983</c:v>
                </c:pt>
                <c:pt idx="223">
                  <c:v>118.526</c:v>
                </c:pt>
                <c:pt idx="224">
                  <c:v>118.073</c:v>
                </c:pt>
                <c:pt idx="225">
                  <c:v>117.631</c:v>
                </c:pt>
                <c:pt idx="226">
                  <c:v>117.187</c:v>
                </c:pt>
                <c:pt idx="227">
                  <c:v>116.746</c:v>
                </c:pt>
                <c:pt idx="228">
                  <c:v>116.306</c:v>
                </c:pt>
                <c:pt idx="229">
                  <c:v>115.865</c:v>
                </c:pt>
                <c:pt idx="230">
                  <c:v>115.426</c:v>
                </c:pt>
                <c:pt idx="231">
                  <c:v>114.996</c:v>
                </c:pt>
                <c:pt idx="232">
                  <c:v>114.568</c:v>
                </c:pt>
                <c:pt idx="233">
                  <c:v>114.118</c:v>
                </c:pt>
                <c:pt idx="234">
                  <c:v>113.668</c:v>
                </c:pt>
                <c:pt idx="235">
                  <c:v>113.228</c:v>
                </c:pt>
                <c:pt idx="236">
                  <c:v>112.772</c:v>
                </c:pt>
                <c:pt idx="237">
                  <c:v>112.344</c:v>
                </c:pt>
                <c:pt idx="238">
                  <c:v>111.917</c:v>
                </c:pt>
                <c:pt idx="239">
                  <c:v>111.493</c:v>
                </c:pt>
                <c:pt idx="240">
                  <c:v>111.077</c:v>
                </c:pt>
                <c:pt idx="241">
                  <c:v>110.664</c:v>
                </c:pt>
                <c:pt idx="242">
                  <c:v>110.25</c:v>
                </c:pt>
                <c:pt idx="243">
                  <c:v>109.842</c:v>
                </c:pt>
                <c:pt idx="244">
                  <c:v>109.438</c:v>
                </c:pt>
                <c:pt idx="245">
                  <c:v>109.037</c:v>
                </c:pt>
                <c:pt idx="246">
                  <c:v>108.635</c:v>
                </c:pt>
                <c:pt idx="247">
                  <c:v>108.241</c:v>
                </c:pt>
                <c:pt idx="248">
                  <c:v>107.838</c:v>
                </c:pt>
                <c:pt idx="249">
                  <c:v>107.438</c:v>
                </c:pt>
                <c:pt idx="250">
                  <c:v>107.05</c:v>
                </c:pt>
                <c:pt idx="251">
                  <c:v>106.661</c:v>
                </c:pt>
                <c:pt idx="252">
                  <c:v>106.273</c:v>
                </c:pt>
                <c:pt idx="253">
                  <c:v>105.882</c:v>
                </c:pt>
                <c:pt idx="254">
                  <c:v>105.497</c:v>
                </c:pt>
                <c:pt idx="255">
                  <c:v>105.114</c:v>
                </c:pt>
                <c:pt idx="256">
                  <c:v>104.725</c:v>
                </c:pt>
                <c:pt idx="257">
                  <c:v>104.337</c:v>
                </c:pt>
                <c:pt idx="258">
                  <c:v>103.943</c:v>
                </c:pt>
                <c:pt idx="259">
                  <c:v>103.563</c:v>
                </c:pt>
                <c:pt idx="260">
                  <c:v>103.186</c:v>
                </c:pt>
                <c:pt idx="261">
                  <c:v>102.807</c:v>
                </c:pt>
                <c:pt idx="262">
                  <c:v>102.436</c:v>
                </c:pt>
                <c:pt idx="263">
                  <c:v>102.074</c:v>
                </c:pt>
                <c:pt idx="264">
                  <c:v>101.707</c:v>
                </c:pt>
                <c:pt idx="265">
                  <c:v>101.343</c:v>
                </c:pt>
                <c:pt idx="266">
                  <c:v>100.98</c:v>
                </c:pt>
                <c:pt idx="267">
                  <c:v>100.62</c:v>
                </c:pt>
                <c:pt idx="268">
                  <c:v>100.272</c:v>
                </c:pt>
                <c:pt idx="269">
                  <c:v>99.925</c:v>
                </c:pt>
                <c:pt idx="270">
                  <c:v>99.572</c:v>
                </c:pt>
                <c:pt idx="271">
                  <c:v>99.216</c:v>
                </c:pt>
                <c:pt idx="272">
                  <c:v>98.866</c:v>
                </c:pt>
                <c:pt idx="273">
                  <c:v>98.514</c:v>
                </c:pt>
                <c:pt idx="274">
                  <c:v>98.17</c:v>
                </c:pt>
                <c:pt idx="275">
                  <c:v>97.82899999999999</c:v>
                </c:pt>
                <c:pt idx="276">
                  <c:v>97.489</c:v>
                </c:pt>
                <c:pt idx="277">
                  <c:v>97.149</c:v>
                </c:pt>
                <c:pt idx="278">
                  <c:v>96.80800000000001</c:v>
                </c:pt>
                <c:pt idx="279">
                  <c:v>96.474</c:v>
                </c:pt>
                <c:pt idx="280">
                  <c:v>96.13500000000001</c:v>
                </c:pt>
                <c:pt idx="281">
                  <c:v>95.804</c:v>
                </c:pt>
                <c:pt idx="282">
                  <c:v>95.469</c:v>
                </c:pt>
                <c:pt idx="283">
                  <c:v>95.14</c:v>
                </c:pt>
                <c:pt idx="284">
                  <c:v>94.815</c:v>
                </c:pt>
                <c:pt idx="285">
                  <c:v>94.488</c:v>
                </c:pt>
                <c:pt idx="286">
                  <c:v>94.163</c:v>
                </c:pt>
                <c:pt idx="287">
                  <c:v>93.842</c:v>
                </c:pt>
                <c:pt idx="288">
                  <c:v>93.518</c:v>
                </c:pt>
                <c:pt idx="289">
                  <c:v>93.193</c:v>
                </c:pt>
                <c:pt idx="290">
                  <c:v>92.871</c:v>
                </c:pt>
                <c:pt idx="291">
                  <c:v>92.561</c:v>
                </c:pt>
                <c:pt idx="292">
                  <c:v>92.239</c:v>
                </c:pt>
                <c:pt idx="293">
                  <c:v>91.917</c:v>
                </c:pt>
                <c:pt idx="294">
                  <c:v>91.602</c:v>
                </c:pt>
                <c:pt idx="295">
                  <c:v>91.301</c:v>
                </c:pt>
                <c:pt idx="296">
                  <c:v>90.984</c:v>
                </c:pt>
                <c:pt idx="297">
                  <c:v>90.66800000000001</c:v>
                </c:pt>
                <c:pt idx="298">
                  <c:v>90.373</c:v>
                </c:pt>
                <c:pt idx="299">
                  <c:v>90.063</c:v>
                </c:pt>
                <c:pt idx="300">
                  <c:v>89.76</c:v>
                </c:pt>
                <c:pt idx="301">
                  <c:v>89.45</c:v>
                </c:pt>
                <c:pt idx="302">
                  <c:v>89.152</c:v>
                </c:pt>
                <c:pt idx="303">
                  <c:v>88.842</c:v>
                </c:pt>
                <c:pt idx="304">
                  <c:v>88.547</c:v>
                </c:pt>
                <c:pt idx="305">
                  <c:v>88.252</c:v>
                </c:pt>
                <c:pt idx="306">
                  <c:v>87.96</c:v>
                </c:pt>
                <c:pt idx="307">
                  <c:v>87.666</c:v>
                </c:pt>
                <c:pt idx="308">
                  <c:v>87.369</c:v>
                </c:pt>
                <c:pt idx="309">
                  <c:v>87.082</c:v>
                </c:pt>
                <c:pt idx="310">
                  <c:v>86.787</c:v>
                </c:pt>
                <c:pt idx="311">
                  <c:v>86.508</c:v>
                </c:pt>
                <c:pt idx="312">
                  <c:v>86.222</c:v>
                </c:pt>
                <c:pt idx="313">
                  <c:v>85.932</c:v>
                </c:pt>
                <c:pt idx="314">
                  <c:v>85.65300000000001</c:v>
                </c:pt>
                <c:pt idx="315">
                  <c:v>85.371</c:v>
                </c:pt>
                <c:pt idx="316">
                  <c:v>85.1</c:v>
                </c:pt>
                <c:pt idx="317">
                  <c:v>84.82</c:v>
                </c:pt>
                <c:pt idx="318">
                  <c:v>84.543</c:v>
                </c:pt>
                <c:pt idx="319">
                  <c:v>84.264</c:v>
                </c:pt>
                <c:pt idx="320">
                  <c:v>83.987</c:v>
                </c:pt>
                <c:pt idx="321">
                  <c:v>83.714</c:v>
                </c:pt>
                <c:pt idx="322">
                  <c:v>83.446</c:v>
                </c:pt>
                <c:pt idx="323">
                  <c:v>83.181</c:v>
                </c:pt>
                <c:pt idx="324">
                  <c:v>82.909</c:v>
                </c:pt>
                <c:pt idx="325">
                  <c:v>82.637</c:v>
                </c:pt>
                <c:pt idx="326">
                  <c:v>82.372</c:v>
                </c:pt>
                <c:pt idx="327">
                  <c:v>82.101</c:v>
                </c:pt>
                <c:pt idx="328">
                  <c:v>81.838</c:v>
                </c:pt>
                <c:pt idx="329">
                  <c:v>81.58</c:v>
                </c:pt>
                <c:pt idx="330">
                  <c:v>81.321</c:v>
                </c:pt>
                <c:pt idx="331">
                  <c:v>81.062</c:v>
                </c:pt>
                <c:pt idx="332">
                  <c:v>80.80500000000001</c:v>
                </c:pt>
                <c:pt idx="333">
                  <c:v>80.549</c:v>
                </c:pt>
                <c:pt idx="334">
                  <c:v>80.287</c:v>
                </c:pt>
                <c:pt idx="335">
                  <c:v>80.033</c:v>
                </c:pt>
                <c:pt idx="336">
                  <c:v>79.784</c:v>
                </c:pt>
                <c:pt idx="337">
                  <c:v>79.53</c:v>
                </c:pt>
                <c:pt idx="338">
                  <c:v>79.283</c:v>
                </c:pt>
                <c:pt idx="339">
                  <c:v>79.031</c:v>
                </c:pt>
                <c:pt idx="340">
                  <c:v>78.784</c:v>
                </c:pt>
                <c:pt idx="341">
                  <c:v>78.534</c:v>
                </c:pt>
                <c:pt idx="342">
                  <c:v>78.282</c:v>
                </c:pt>
                <c:pt idx="343">
                  <c:v>78.042</c:v>
                </c:pt>
                <c:pt idx="344">
                  <c:v>77.798</c:v>
                </c:pt>
                <c:pt idx="345">
                  <c:v>77.55500000000001</c:v>
                </c:pt>
                <c:pt idx="346">
                  <c:v>77.312</c:v>
                </c:pt>
                <c:pt idx="347">
                  <c:v>77.074</c:v>
                </c:pt>
                <c:pt idx="348">
                  <c:v>76.841</c:v>
                </c:pt>
                <c:pt idx="349">
                  <c:v>76.597</c:v>
                </c:pt>
                <c:pt idx="350">
                  <c:v>76.357</c:v>
                </c:pt>
                <c:pt idx="351">
                  <c:v>76.119</c:v>
                </c:pt>
                <c:pt idx="352">
                  <c:v>75.889</c:v>
                </c:pt>
                <c:pt idx="353">
                  <c:v>75.652</c:v>
                </c:pt>
                <c:pt idx="354">
                  <c:v>75.42</c:v>
                </c:pt>
                <c:pt idx="355">
                  <c:v>75.18899999999999</c:v>
                </c:pt>
                <c:pt idx="356">
                  <c:v>74.964</c:v>
                </c:pt>
                <c:pt idx="357">
                  <c:v>74.729</c:v>
                </c:pt>
                <c:pt idx="358">
                  <c:v>74.504</c:v>
                </c:pt>
                <c:pt idx="359">
                  <c:v>74.28</c:v>
                </c:pt>
                <c:pt idx="360">
                  <c:v>74.05200000000001</c:v>
                </c:pt>
                <c:pt idx="361">
                  <c:v>73.827</c:v>
                </c:pt>
                <c:pt idx="362">
                  <c:v>73.611</c:v>
                </c:pt>
                <c:pt idx="363">
                  <c:v>73.384</c:v>
                </c:pt>
                <c:pt idx="364">
                  <c:v>73.158</c:v>
                </c:pt>
                <c:pt idx="365">
                  <c:v>72.931</c:v>
                </c:pt>
                <c:pt idx="366">
                  <c:v>72.716</c:v>
                </c:pt>
                <c:pt idx="367">
                  <c:v>72.492</c:v>
                </c:pt>
                <c:pt idx="368">
                  <c:v>72.274</c:v>
                </c:pt>
                <c:pt idx="369">
                  <c:v>72.05500000000001</c:v>
                </c:pt>
                <c:pt idx="370">
                  <c:v>71.845</c:v>
                </c:pt>
                <c:pt idx="371">
                  <c:v>71.634</c:v>
                </c:pt>
                <c:pt idx="372">
                  <c:v>71.419</c:v>
                </c:pt>
                <c:pt idx="373">
                  <c:v>71.203</c:v>
                </c:pt>
                <c:pt idx="374">
                  <c:v>70.989</c:v>
                </c:pt>
                <c:pt idx="375">
                  <c:v>70.784</c:v>
                </c:pt>
                <c:pt idx="376">
                  <c:v>70.57</c:v>
                </c:pt>
                <c:pt idx="377">
                  <c:v>70.35599999999999</c:v>
                </c:pt>
                <c:pt idx="378">
                  <c:v>70.15300000000001</c:v>
                </c:pt>
                <c:pt idx="379">
                  <c:v>69.949</c:v>
                </c:pt>
                <c:pt idx="380">
                  <c:v>69.735</c:v>
                </c:pt>
                <c:pt idx="381">
                  <c:v>69.533</c:v>
                </c:pt>
                <c:pt idx="382">
                  <c:v>69.32599999999999</c:v>
                </c:pt>
                <c:pt idx="383">
                  <c:v>69.127</c:v>
                </c:pt>
                <c:pt idx="384">
                  <c:v>68.921</c:v>
                </c:pt>
                <c:pt idx="385">
                  <c:v>68.718</c:v>
                </c:pt>
                <c:pt idx="386">
                  <c:v>68.517</c:v>
                </c:pt>
                <c:pt idx="387">
                  <c:v>68.319</c:v>
                </c:pt>
                <c:pt idx="388">
                  <c:v>68.111</c:v>
                </c:pt>
                <c:pt idx="389">
                  <c:v>67.919</c:v>
                </c:pt>
                <c:pt idx="390">
                  <c:v>67.716</c:v>
                </c:pt>
                <c:pt idx="391">
                  <c:v>67.52200000000001</c:v>
                </c:pt>
                <c:pt idx="392">
                  <c:v>67.322</c:v>
                </c:pt>
                <c:pt idx="393">
                  <c:v>67.134</c:v>
                </c:pt>
                <c:pt idx="394">
                  <c:v>66.937</c:v>
                </c:pt>
                <c:pt idx="395">
                  <c:v>66.747</c:v>
                </c:pt>
                <c:pt idx="396">
                  <c:v>66.55200000000001</c:v>
                </c:pt>
                <c:pt idx="397">
                  <c:v>66.363</c:v>
                </c:pt>
                <c:pt idx="398">
                  <c:v>66.17700000000001</c:v>
                </c:pt>
                <c:pt idx="399">
                  <c:v>65.984</c:v>
                </c:pt>
                <c:pt idx="400">
                  <c:v>65.797</c:v>
                </c:pt>
                <c:pt idx="401">
                  <c:v>65.608</c:v>
                </c:pt>
                <c:pt idx="402">
                  <c:v>65.423</c:v>
                </c:pt>
                <c:pt idx="403">
                  <c:v>65.236</c:v>
                </c:pt>
                <c:pt idx="404">
                  <c:v>65.049</c:v>
                </c:pt>
                <c:pt idx="405">
                  <c:v>64.865</c:v>
                </c:pt>
                <c:pt idx="406">
                  <c:v>64.68300000000001</c:v>
                </c:pt>
                <c:pt idx="407">
                  <c:v>64.495</c:v>
                </c:pt>
                <c:pt idx="408">
                  <c:v>64.318</c:v>
                </c:pt>
                <c:pt idx="409">
                  <c:v>64.134</c:v>
                </c:pt>
                <c:pt idx="410">
                  <c:v>63.956</c:v>
                </c:pt>
                <c:pt idx="411">
                  <c:v>63.774</c:v>
                </c:pt>
                <c:pt idx="412">
                  <c:v>63.598</c:v>
                </c:pt>
                <c:pt idx="413">
                  <c:v>63.414</c:v>
                </c:pt>
                <c:pt idx="414">
                  <c:v>63.238</c:v>
                </c:pt>
                <c:pt idx="415">
                  <c:v>63.064</c:v>
                </c:pt>
                <c:pt idx="416">
                  <c:v>62.894</c:v>
                </c:pt>
                <c:pt idx="417">
                  <c:v>62.71</c:v>
                </c:pt>
                <c:pt idx="418">
                  <c:v>62.542</c:v>
                </c:pt>
                <c:pt idx="419">
                  <c:v>62.368</c:v>
                </c:pt>
                <c:pt idx="420">
                  <c:v>62.202</c:v>
                </c:pt>
                <c:pt idx="421">
                  <c:v>62.028</c:v>
                </c:pt>
                <c:pt idx="422">
                  <c:v>61.856</c:v>
                </c:pt>
                <c:pt idx="423">
                  <c:v>61.679</c:v>
                </c:pt>
                <c:pt idx="424">
                  <c:v>61.514</c:v>
                </c:pt>
                <c:pt idx="425">
                  <c:v>61.348</c:v>
                </c:pt>
                <c:pt idx="426">
                  <c:v>61.177</c:v>
                </c:pt>
                <c:pt idx="427">
                  <c:v>61.008</c:v>
                </c:pt>
                <c:pt idx="428">
                  <c:v>60.853</c:v>
                </c:pt>
                <c:pt idx="429">
                  <c:v>60.685</c:v>
                </c:pt>
                <c:pt idx="430">
                  <c:v>60.52</c:v>
                </c:pt>
                <c:pt idx="431">
                  <c:v>60.348</c:v>
                </c:pt>
                <c:pt idx="432">
                  <c:v>60.192</c:v>
                </c:pt>
                <c:pt idx="433">
                  <c:v>60.032</c:v>
                </c:pt>
                <c:pt idx="434">
                  <c:v>59.868</c:v>
                </c:pt>
                <c:pt idx="435">
                  <c:v>59.707</c:v>
                </c:pt>
                <c:pt idx="436">
                  <c:v>59.551</c:v>
                </c:pt>
                <c:pt idx="437">
                  <c:v>59.382</c:v>
                </c:pt>
              </c:numCache>
            </c:numRef>
          </c:xVal>
          <c:yVal>
            <c:numRef>
              <c:f>'One Fourth (2)'!$J$13:$J$450</c:f>
              <c:numCache>
                <c:formatCode>General</c:formatCode>
                <c:ptCount val="438"/>
                <c:pt idx="1">
                  <c:v>0.176277188257982</c:v>
                </c:pt>
                <c:pt idx="2">
                  <c:v>0.222138631432092</c:v>
                </c:pt>
                <c:pt idx="3">
                  <c:v>0.248348847326649</c:v>
                </c:pt>
                <c:pt idx="4">
                  <c:v>0.262450890996717</c:v>
                </c:pt>
                <c:pt idx="5">
                  <c:v>0.268436549694503</c:v>
                </c:pt>
                <c:pt idx="6">
                  <c:v>0.269150229677283</c:v>
                </c:pt>
                <c:pt idx="7">
                  <c:v>0.267724558851409</c:v>
                </c:pt>
                <c:pt idx="8">
                  <c:v>0.265479816628789</c:v>
                </c:pt>
                <c:pt idx="9">
                  <c:v>0.262881282277618</c:v>
                </c:pt>
                <c:pt idx="10">
                  <c:v>0.259415493253259</c:v>
                </c:pt>
                <c:pt idx="11">
                  <c:v>0.255837150867988</c:v>
                </c:pt>
                <c:pt idx="12">
                  <c:v>0.251757437290888</c:v>
                </c:pt>
                <c:pt idx="13">
                  <c:v>0.248402565370875</c:v>
                </c:pt>
                <c:pt idx="14">
                  <c:v>0.245589200631609</c:v>
                </c:pt>
                <c:pt idx="15">
                  <c:v>0.241978810721165</c:v>
                </c:pt>
                <c:pt idx="16">
                  <c:v>0.239261337747233</c:v>
                </c:pt>
                <c:pt idx="17">
                  <c:v>0.236172154770745</c:v>
                </c:pt>
                <c:pt idx="18">
                  <c:v>0.233205610137394</c:v>
                </c:pt>
                <c:pt idx="19">
                  <c:v>0.231274462420614</c:v>
                </c:pt>
                <c:pt idx="20">
                  <c:v>0.228743574048028</c:v>
                </c:pt>
                <c:pt idx="21">
                  <c:v>0.226061531989654</c:v>
                </c:pt>
                <c:pt idx="22">
                  <c:v>0.224488235963276</c:v>
                </c:pt>
                <c:pt idx="23">
                  <c:v>0.223687232997571</c:v>
                </c:pt>
                <c:pt idx="24">
                  <c:v>0.22202781227274</c:v>
                </c:pt>
                <c:pt idx="25">
                  <c:v>0.220376768962985</c:v>
                </c:pt>
                <c:pt idx="26">
                  <c:v>0.219646890942962</c:v>
                </c:pt>
                <c:pt idx="27">
                  <c:v>0.218179201649125</c:v>
                </c:pt>
                <c:pt idx="28">
                  <c:v>0.216472159179171</c:v>
                </c:pt>
                <c:pt idx="29">
                  <c:v>0.215260064857249</c:v>
                </c:pt>
                <c:pt idx="30">
                  <c:v>0.21393949514676</c:v>
                </c:pt>
                <c:pt idx="31">
                  <c:v>0.21293542146727</c:v>
                </c:pt>
                <c:pt idx="32">
                  <c:v>0.212590035414071</c:v>
                </c:pt>
                <c:pt idx="33">
                  <c:v>0.211656124568414</c:v>
                </c:pt>
                <c:pt idx="34">
                  <c:v>0.210597717468742</c:v>
                </c:pt>
                <c:pt idx="35">
                  <c:v>0.209808753369824</c:v>
                </c:pt>
                <c:pt idx="36">
                  <c:v>0.208572165399739</c:v>
                </c:pt>
                <c:pt idx="37">
                  <c:v>0.207828311759126</c:v>
                </c:pt>
                <c:pt idx="38">
                  <c:v>0.207500249474963</c:v>
                </c:pt>
                <c:pt idx="39">
                  <c:v>0.20743645951846</c:v>
                </c:pt>
                <c:pt idx="40">
                  <c:v>0.206782507185227</c:v>
                </c:pt>
                <c:pt idx="41">
                  <c:v>0.206143820801398</c:v>
                </c:pt>
                <c:pt idx="42">
                  <c:v>0.205968247982144</c:v>
                </c:pt>
                <c:pt idx="43">
                  <c:v>0.205172068249488</c:v>
                </c:pt>
                <c:pt idx="44">
                  <c:v>0.205635635491279</c:v>
                </c:pt>
                <c:pt idx="45">
                  <c:v>0.205579702777764</c:v>
                </c:pt>
                <c:pt idx="46">
                  <c:v>0.205374434584502</c:v>
                </c:pt>
                <c:pt idx="47">
                  <c:v>0.205449342365939</c:v>
                </c:pt>
                <c:pt idx="48">
                  <c:v>0.204608759405884</c:v>
                </c:pt>
                <c:pt idx="49">
                  <c:v>0.204478877472399</c:v>
                </c:pt>
                <c:pt idx="50">
                  <c:v>0.203958505530369</c:v>
                </c:pt>
                <c:pt idx="51">
                  <c:v>0.20383354419659</c:v>
                </c:pt>
                <c:pt idx="52">
                  <c:v>0.204219222192955</c:v>
                </c:pt>
                <c:pt idx="53">
                  <c:v>0.204147260122817</c:v>
                </c:pt>
                <c:pt idx="54">
                  <c:v>0.203718756263541</c:v>
                </c:pt>
                <c:pt idx="55">
                  <c:v>0.203453388146232</c:v>
                </c:pt>
                <c:pt idx="56">
                  <c:v>0.203918312820634</c:v>
                </c:pt>
                <c:pt idx="57">
                  <c:v>0.20392630208552</c:v>
                </c:pt>
                <c:pt idx="58">
                  <c:v>0.203512814063545</c:v>
                </c:pt>
                <c:pt idx="59">
                  <c:v>0.213541751135661</c:v>
                </c:pt>
                <c:pt idx="60">
                  <c:v>0.224651972925693</c:v>
                </c:pt>
                <c:pt idx="61">
                  <c:v>0.221553025720981</c:v>
                </c:pt>
                <c:pt idx="62">
                  <c:v>0.213798292441193</c:v>
                </c:pt>
                <c:pt idx="63">
                  <c:v>0.209518380038531</c:v>
                </c:pt>
                <c:pt idx="64">
                  <c:v>0.207586406683854</c:v>
                </c:pt>
                <c:pt idx="65">
                  <c:v>0.206645281159824</c:v>
                </c:pt>
                <c:pt idx="66">
                  <c:v>0.206018645101229</c:v>
                </c:pt>
                <c:pt idx="67">
                  <c:v>0.204868128431078</c:v>
                </c:pt>
                <c:pt idx="68">
                  <c:v>0.205308589480832</c:v>
                </c:pt>
                <c:pt idx="69">
                  <c:v>0.205204816485749</c:v>
                </c:pt>
                <c:pt idx="70">
                  <c:v>0.204712116447615</c:v>
                </c:pt>
                <c:pt idx="71">
                  <c:v>0.205187252366139</c:v>
                </c:pt>
                <c:pt idx="72">
                  <c:v>0.205726819932118</c:v>
                </c:pt>
                <c:pt idx="73">
                  <c:v>0.205105663550754</c:v>
                </c:pt>
                <c:pt idx="74">
                  <c:v>0.204790806050411</c:v>
                </c:pt>
                <c:pt idx="75">
                  <c:v>0.20515941075974</c:v>
                </c:pt>
                <c:pt idx="76">
                  <c:v>0.20555389196228</c:v>
                </c:pt>
                <c:pt idx="77">
                  <c:v>0.206760178224324</c:v>
                </c:pt>
                <c:pt idx="78">
                  <c:v>0.206616521905787</c:v>
                </c:pt>
                <c:pt idx="79">
                  <c:v>0.206497367024684</c:v>
                </c:pt>
                <c:pt idx="80">
                  <c:v>0.206532437346542</c:v>
                </c:pt>
                <c:pt idx="81">
                  <c:v>0.206534757896097</c:v>
                </c:pt>
                <c:pt idx="82">
                  <c:v>0.20708302537249</c:v>
                </c:pt>
                <c:pt idx="83">
                  <c:v>0.207216887687472</c:v>
                </c:pt>
                <c:pt idx="84">
                  <c:v>0.2077183865083</c:v>
                </c:pt>
                <c:pt idx="85">
                  <c:v>0.207809073998624</c:v>
                </c:pt>
                <c:pt idx="86">
                  <c:v>0.20806110909875</c:v>
                </c:pt>
                <c:pt idx="87">
                  <c:v>0.207996848755254</c:v>
                </c:pt>
                <c:pt idx="88">
                  <c:v>0.207690194874803</c:v>
                </c:pt>
                <c:pt idx="89">
                  <c:v>0.207653207422498</c:v>
                </c:pt>
                <c:pt idx="90">
                  <c:v>0.207387022253265</c:v>
                </c:pt>
                <c:pt idx="91">
                  <c:v>0.208725303947648</c:v>
                </c:pt>
                <c:pt idx="92">
                  <c:v>0.209030421629406</c:v>
                </c:pt>
                <c:pt idx="93">
                  <c:v>0.208358007477219</c:v>
                </c:pt>
                <c:pt idx="94">
                  <c:v>0.209784535882456</c:v>
                </c:pt>
                <c:pt idx="95">
                  <c:v>0.210254132975527</c:v>
                </c:pt>
                <c:pt idx="96">
                  <c:v>0.210346659746663</c:v>
                </c:pt>
                <c:pt idx="97">
                  <c:v>0.21024537854389</c:v>
                </c:pt>
                <c:pt idx="98">
                  <c:v>0.209534741780867</c:v>
                </c:pt>
                <c:pt idx="99">
                  <c:v>0.210747780846371</c:v>
                </c:pt>
                <c:pt idx="100">
                  <c:v>0.211777148860735</c:v>
                </c:pt>
                <c:pt idx="101">
                  <c:v>0.211552892260627</c:v>
                </c:pt>
                <c:pt idx="102">
                  <c:v>0.211523102170246</c:v>
                </c:pt>
                <c:pt idx="103">
                  <c:v>0.211006300429158</c:v>
                </c:pt>
                <c:pt idx="104">
                  <c:v>0.211752090528956</c:v>
                </c:pt>
                <c:pt idx="105">
                  <c:v>0.212477755689172</c:v>
                </c:pt>
                <c:pt idx="106">
                  <c:v>0.211958202371953</c:v>
                </c:pt>
                <c:pt idx="107">
                  <c:v>0.212035931916652</c:v>
                </c:pt>
                <c:pt idx="108">
                  <c:v>0.211728188257382</c:v>
                </c:pt>
                <c:pt idx="109">
                  <c:v>0.213200260156606</c:v>
                </c:pt>
                <c:pt idx="110">
                  <c:v>0.213603864984095</c:v>
                </c:pt>
                <c:pt idx="111">
                  <c:v>0.213641694596827</c:v>
                </c:pt>
                <c:pt idx="112">
                  <c:v>0.214878869691252</c:v>
                </c:pt>
                <c:pt idx="113">
                  <c:v>0.214551088151935</c:v>
                </c:pt>
                <c:pt idx="114">
                  <c:v>0.213607637953331</c:v>
                </c:pt>
                <c:pt idx="115">
                  <c:v>0.214265469453542</c:v>
                </c:pt>
                <c:pt idx="116">
                  <c:v>0.215450224472945</c:v>
                </c:pt>
                <c:pt idx="117">
                  <c:v>0.215068210833054</c:v>
                </c:pt>
                <c:pt idx="118">
                  <c:v>0.216283544672682</c:v>
                </c:pt>
                <c:pt idx="119">
                  <c:v>0.216932608276137</c:v>
                </c:pt>
                <c:pt idx="120">
                  <c:v>0.216294985829607</c:v>
                </c:pt>
                <c:pt idx="121">
                  <c:v>0.215148124321642</c:v>
                </c:pt>
                <c:pt idx="122">
                  <c:v>0.216576096614155</c:v>
                </c:pt>
                <c:pt idx="123">
                  <c:v>0.217573486989658</c:v>
                </c:pt>
                <c:pt idx="124">
                  <c:v>0.215302141941687</c:v>
                </c:pt>
                <c:pt idx="125">
                  <c:v>0.216216840763889</c:v>
                </c:pt>
                <c:pt idx="126">
                  <c:v>0.218545746880216</c:v>
                </c:pt>
                <c:pt idx="127">
                  <c:v>0.219916417266295</c:v>
                </c:pt>
                <c:pt idx="128">
                  <c:v>0.218173400269238</c:v>
                </c:pt>
                <c:pt idx="129">
                  <c:v>0.21791432689907</c:v>
                </c:pt>
                <c:pt idx="130">
                  <c:v>0.220404159486062</c:v>
                </c:pt>
                <c:pt idx="131">
                  <c:v>0.219426697408179</c:v>
                </c:pt>
                <c:pt idx="132">
                  <c:v>0.217803657793714</c:v>
                </c:pt>
                <c:pt idx="133">
                  <c:v>0.219525773338019</c:v>
                </c:pt>
                <c:pt idx="134">
                  <c:v>0.221137236375022</c:v>
                </c:pt>
                <c:pt idx="135">
                  <c:v>0.220343228878312</c:v>
                </c:pt>
                <c:pt idx="136">
                  <c:v>0.220060556066585</c:v>
                </c:pt>
                <c:pt idx="137">
                  <c:v>0.221183114856454</c:v>
                </c:pt>
                <c:pt idx="138">
                  <c:v>0.22206178989391</c:v>
                </c:pt>
                <c:pt idx="139">
                  <c:v>0.222047984591897</c:v>
                </c:pt>
                <c:pt idx="140">
                  <c:v>0.22222894066699</c:v>
                </c:pt>
                <c:pt idx="141">
                  <c:v>0.220078228083591</c:v>
                </c:pt>
                <c:pt idx="142">
                  <c:v>0.22016619258094</c:v>
                </c:pt>
                <c:pt idx="143">
                  <c:v>0.222985437240245</c:v>
                </c:pt>
                <c:pt idx="144">
                  <c:v>0.224065167786862</c:v>
                </c:pt>
                <c:pt idx="145">
                  <c:v>0.22498675097877</c:v>
                </c:pt>
                <c:pt idx="146">
                  <c:v>0.223900405501372</c:v>
                </c:pt>
                <c:pt idx="147">
                  <c:v>0.223628266518372</c:v>
                </c:pt>
                <c:pt idx="148">
                  <c:v>0.225878918506702</c:v>
                </c:pt>
                <c:pt idx="149">
                  <c:v>0.225729912192344</c:v>
                </c:pt>
                <c:pt idx="150">
                  <c:v>0.225420045097921</c:v>
                </c:pt>
                <c:pt idx="151">
                  <c:v>0.225984651754248</c:v>
                </c:pt>
                <c:pt idx="152">
                  <c:v>0.225805790132474</c:v>
                </c:pt>
                <c:pt idx="153">
                  <c:v>0.226257346679116</c:v>
                </c:pt>
                <c:pt idx="154">
                  <c:v>0.228304793697117</c:v>
                </c:pt>
                <c:pt idx="155">
                  <c:v>0.229026706463741</c:v>
                </c:pt>
                <c:pt idx="156">
                  <c:v>0.227215374943541</c:v>
                </c:pt>
                <c:pt idx="157">
                  <c:v>0.22637806998881</c:v>
                </c:pt>
                <c:pt idx="158">
                  <c:v>0.226261941521621</c:v>
                </c:pt>
                <c:pt idx="159">
                  <c:v>0.228314552405888</c:v>
                </c:pt>
                <c:pt idx="160">
                  <c:v>0.23019516798735</c:v>
                </c:pt>
                <c:pt idx="161">
                  <c:v>0.231714746631491</c:v>
                </c:pt>
                <c:pt idx="162">
                  <c:v>0.231789525530655</c:v>
                </c:pt>
                <c:pt idx="163">
                  <c:v>0.229935068327039</c:v>
                </c:pt>
                <c:pt idx="164">
                  <c:v>0.229721796954236</c:v>
                </c:pt>
                <c:pt idx="165">
                  <c:v>0.231797760519776</c:v>
                </c:pt>
                <c:pt idx="166">
                  <c:v>0.233914763169961</c:v>
                </c:pt>
                <c:pt idx="167">
                  <c:v>0.231784337217692</c:v>
                </c:pt>
                <c:pt idx="168">
                  <c:v>0.230952109657378</c:v>
                </c:pt>
                <c:pt idx="169">
                  <c:v>0.23361449589905</c:v>
                </c:pt>
                <c:pt idx="170">
                  <c:v>0.23392779233488</c:v>
                </c:pt>
                <c:pt idx="171">
                  <c:v>0.233451749722775</c:v>
                </c:pt>
                <c:pt idx="172">
                  <c:v>0.233966291882233</c:v>
                </c:pt>
                <c:pt idx="173">
                  <c:v>0.235443669442549</c:v>
                </c:pt>
                <c:pt idx="174">
                  <c:v>0.236746359463783</c:v>
                </c:pt>
                <c:pt idx="175">
                  <c:v>0.236424447078052</c:v>
                </c:pt>
                <c:pt idx="176">
                  <c:v>0.23628353429236</c:v>
                </c:pt>
                <c:pt idx="177">
                  <c:v>0.235489175511739</c:v>
                </c:pt>
                <c:pt idx="178">
                  <c:v>0.235089508863468</c:v>
                </c:pt>
                <c:pt idx="179">
                  <c:v>0.236759174159111</c:v>
                </c:pt>
                <c:pt idx="180">
                  <c:v>0.236554986745259</c:v>
                </c:pt>
                <c:pt idx="181">
                  <c:v>0.236929751659169</c:v>
                </c:pt>
                <c:pt idx="182">
                  <c:v>0.239247809674345</c:v>
                </c:pt>
                <c:pt idx="183">
                  <c:v>0.240306480663822</c:v>
                </c:pt>
                <c:pt idx="184">
                  <c:v>0.240707229841679</c:v>
                </c:pt>
                <c:pt idx="185">
                  <c:v>0.238497976950336</c:v>
                </c:pt>
                <c:pt idx="186">
                  <c:v>0.237744790224028</c:v>
                </c:pt>
                <c:pt idx="187">
                  <c:v>0.240937070909676</c:v>
                </c:pt>
                <c:pt idx="188">
                  <c:v>0.242412228338513</c:v>
                </c:pt>
                <c:pt idx="189">
                  <c:v>0.242316727233075</c:v>
                </c:pt>
                <c:pt idx="190">
                  <c:v>0.241535907243437</c:v>
                </c:pt>
                <c:pt idx="191">
                  <c:v>0.240482546052653</c:v>
                </c:pt>
                <c:pt idx="192">
                  <c:v>0.242139466523308</c:v>
                </c:pt>
                <c:pt idx="193">
                  <c:v>0.241518578135545</c:v>
                </c:pt>
                <c:pt idx="194">
                  <c:v>0.242003194817495</c:v>
                </c:pt>
                <c:pt idx="195">
                  <c:v>0.244838209482607</c:v>
                </c:pt>
                <c:pt idx="196">
                  <c:v>0.244419250742381</c:v>
                </c:pt>
                <c:pt idx="197">
                  <c:v>0.244201925494723</c:v>
                </c:pt>
                <c:pt idx="198">
                  <c:v>0.243033140236978</c:v>
                </c:pt>
                <c:pt idx="199">
                  <c:v>0.2429968067898</c:v>
                </c:pt>
                <c:pt idx="200">
                  <c:v>0.246080077196311</c:v>
                </c:pt>
                <c:pt idx="201">
                  <c:v>0.246552222682565</c:v>
                </c:pt>
                <c:pt idx="202">
                  <c:v>0.245552402438975</c:v>
                </c:pt>
                <c:pt idx="203">
                  <c:v>0.246720228035485</c:v>
                </c:pt>
                <c:pt idx="204">
                  <c:v>0.246648452225757</c:v>
                </c:pt>
                <c:pt idx="205">
                  <c:v>0.24757000316233</c:v>
                </c:pt>
                <c:pt idx="206">
                  <c:v>0.247502400765864</c:v>
                </c:pt>
                <c:pt idx="207">
                  <c:v>0.246602072797452</c:v>
                </c:pt>
                <c:pt idx="208">
                  <c:v>0.246984961456446</c:v>
                </c:pt>
                <c:pt idx="209">
                  <c:v>0.245576558692566</c:v>
                </c:pt>
                <c:pt idx="210">
                  <c:v>0.249511787454035</c:v>
                </c:pt>
                <c:pt idx="211">
                  <c:v>0.249884030216727</c:v>
                </c:pt>
                <c:pt idx="212">
                  <c:v>0.247378398482308</c:v>
                </c:pt>
                <c:pt idx="213">
                  <c:v>0.249803807209249</c:v>
                </c:pt>
                <c:pt idx="214">
                  <c:v>0.249847505486438</c:v>
                </c:pt>
                <c:pt idx="215">
                  <c:v>0.249093519377846</c:v>
                </c:pt>
                <c:pt idx="216">
                  <c:v>0.249388808932765</c:v>
                </c:pt>
                <c:pt idx="217">
                  <c:v>0.249402552099175</c:v>
                </c:pt>
                <c:pt idx="218">
                  <c:v>0.251571742533505</c:v>
                </c:pt>
                <c:pt idx="219">
                  <c:v>0.251908064670938</c:v>
                </c:pt>
                <c:pt idx="220">
                  <c:v>0.250525856805018</c:v>
                </c:pt>
                <c:pt idx="221">
                  <c:v>0.250175914502926</c:v>
                </c:pt>
                <c:pt idx="222">
                  <c:v>0.252343331892115</c:v>
                </c:pt>
                <c:pt idx="223">
                  <c:v>0.255123692192041</c:v>
                </c:pt>
                <c:pt idx="224">
                  <c:v>0.252559017774929</c:v>
                </c:pt>
                <c:pt idx="225">
                  <c:v>0.251619658556996</c:v>
                </c:pt>
                <c:pt idx="226">
                  <c:v>0.252721413210885</c:v>
                </c:pt>
                <c:pt idx="227">
                  <c:v>0.25319667586323</c:v>
                </c:pt>
                <c:pt idx="228">
                  <c:v>0.255064077067981</c:v>
                </c:pt>
                <c:pt idx="229">
                  <c:v>0.256423730411933</c:v>
                </c:pt>
                <c:pt idx="230">
                  <c:v>0.25485564339951</c:v>
                </c:pt>
                <c:pt idx="231">
                  <c:v>0.253228502500556</c:v>
                </c:pt>
                <c:pt idx="232">
                  <c:v>0.260775645632281</c:v>
                </c:pt>
                <c:pt idx="233">
                  <c:v>0.268849040059751</c:v>
                </c:pt>
                <c:pt idx="234">
                  <c:v>0.267648439260462</c:v>
                </c:pt>
                <c:pt idx="235">
                  <c:v>0.271482489021963</c:v>
                </c:pt>
                <c:pt idx="236">
                  <c:v>0.269432333699064</c:v>
                </c:pt>
                <c:pt idx="237">
                  <c:v>0.262276741043838</c:v>
                </c:pt>
                <c:pt idx="238">
                  <c:v>0.262982900923093</c:v>
                </c:pt>
                <c:pt idx="239">
                  <c:v>0.261256175910627</c:v>
                </c:pt>
                <c:pt idx="240">
                  <c:v>0.259470468632527</c:v>
                </c:pt>
                <c:pt idx="241">
                  <c:v>0.260480105514671</c:v>
                </c:pt>
                <c:pt idx="242">
                  <c:v>0.260550878808174</c:v>
                </c:pt>
                <c:pt idx="243">
                  <c:v>0.258757480042502</c:v>
                </c:pt>
                <c:pt idx="244">
                  <c:v>0.25812874048369</c:v>
                </c:pt>
                <c:pt idx="245">
                  <c:v>0.25933050235406</c:v>
                </c:pt>
                <c:pt idx="246">
                  <c:v>0.258678107388353</c:v>
                </c:pt>
                <c:pt idx="247">
                  <c:v>0.260353643377238</c:v>
                </c:pt>
                <c:pt idx="248">
                  <c:v>0.26397008765864</c:v>
                </c:pt>
                <c:pt idx="249">
                  <c:v>0.260911495204978</c:v>
                </c:pt>
                <c:pt idx="250">
                  <c:v>0.258602855110199</c:v>
                </c:pt>
                <c:pt idx="251">
                  <c:v>0.2601952696406</c:v>
                </c:pt>
                <c:pt idx="252">
                  <c:v>0.262717541960125</c:v>
                </c:pt>
                <c:pt idx="253">
                  <c:v>0.263336777161653</c:v>
                </c:pt>
                <c:pt idx="254">
                  <c:v>0.262226722287664</c:v>
                </c:pt>
                <c:pt idx="255">
                  <c:v>0.265212632166569</c:v>
                </c:pt>
                <c:pt idx="256">
                  <c:v>0.268602570843048</c:v>
                </c:pt>
                <c:pt idx="257">
                  <c:v>0.271772636102678</c:v>
                </c:pt>
                <c:pt idx="258">
                  <c:v>0.270711356665512</c:v>
                </c:pt>
                <c:pt idx="259">
                  <c:v>0.266651484949042</c:v>
                </c:pt>
                <c:pt idx="260">
                  <c:v>0.267938858264062</c:v>
                </c:pt>
                <c:pt idx="261">
                  <c:v>0.267463459932436</c:v>
                </c:pt>
                <c:pt idx="262">
                  <c:v>0.262995835249303</c:v>
                </c:pt>
                <c:pt idx="263">
                  <c:v>0.263123038456848</c:v>
                </c:pt>
                <c:pt idx="264">
                  <c:v>0.265200873697585</c:v>
                </c:pt>
                <c:pt idx="265">
                  <c:v>0.265344847465914</c:v>
                </c:pt>
                <c:pt idx="266">
                  <c:v>0.265729633958475</c:v>
                </c:pt>
                <c:pt idx="267">
                  <c:v>0.26178381015931</c:v>
                </c:pt>
                <c:pt idx="268">
                  <c:v>0.258478139800961</c:v>
                </c:pt>
                <c:pt idx="269">
                  <c:v>0.261859147073969</c:v>
                </c:pt>
                <c:pt idx="270">
                  <c:v>0.266808190113039</c:v>
                </c:pt>
                <c:pt idx="271">
                  <c:v>0.267034196831444</c:v>
                </c:pt>
                <c:pt idx="272">
                  <c:v>0.267102742839881</c:v>
                </c:pt>
                <c:pt idx="273">
                  <c:v>0.266660203075453</c:v>
                </c:pt>
                <c:pt idx="274">
                  <c:v>0.263992735859583</c:v>
                </c:pt>
                <c:pt idx="275">
                  <c:v>0.263743899678842</c:v>
                </c:pt>
                <c:pt idx="276">
                  <c:v>0.264901419523311</c:v>
                </c:pt>
                <c:pt idx="277">
                  <c:v>0.267101429089765</c:v>
                </c:pt>
                <c:pt idx="278">
                  <c:v>0.266068259748844</c:v>
                </c:pt>
                <c:pt idx="279">
                  <c:v>0.266824376069693</c:v>
                </c:pt>
                <c:pt idx="280">
                  <c:v>0.26745942705788</c:v>
                </c:pt>
                <c:pt idx="281">
                  <c:v>0.267407233968216</c:v>
                </c:pt>
                <c:pt idx="282">
                  <c:v>0.268177309662379</c:v>
                </c:pt>
                <c:pt idx="283">
                  <c:v>0.265674375376654</c:v>
                </c:pt>
                <c:pt idx="284">
                  <c:v>0.266388465296179</c:v>
                </c:pt>
                <c:pt idx="285">
                  <c:v>0.267688914131665</c:v>
                </c:pt>
                <c:pt idx="286">
                  <c:v>0.266764769768423</c:v>
                </c:pt>
                <c:pt idx="287">
                  <c:v>0.268133701434629</c:v>
                </c:pt>
                <c:pt idx="288">
                  <c:v>0.271368332419005</c:v>
                </c:pt>
                <c:pt idx="289">
                  <c:v>0.27211857140727</c:v>
                </c:pt>
                <c:pt idx="290">
                  <c:v>0.267359615446008</c:v>
                </c:pt>
                <c:pt idx="291">
                  <c:v>0.268865406407704</c:v>
                </c:pt>
                <c:pt idx="292">
                  <c:v>0.275322119292156</c:v>
                </c:pt>
                <c:pt idx="293">
                  <c:v>0.273934055987393</c:v>
                </c:pt>
                <c:pt idx="294">
                  <c:v>0.266684000454716</c:v>
                </c:pt>
                <c:pt idx="295">
                  <c:v>0.269033490020698</c:v>
                </c:pt>
                <c:pt idx="296">
                  <c:v>0.277178558064854</c:v>
                </c:pt>
                <c:pt idx="297">
                  <c:v>0.269113948996252</c:v>
                </c:pt>
                <c:pt idx="298">
                  <c:v>0.267934679079443</c:v>
                </c:pt>
                <c:pt idx="299">
                  <c:v>0.272795506839355</c:v>
                </c:pt>
                <c:pt idx="300">
                  <c:v>0.274345167329263</c:v>
                </c:pt>
                <c:pt idx="301">
                  <c:v>0.273949924826555</c:v>
                </c:pt>
                <c:pt idx="302">
                  <c:v>0.275491242612703</c:v>
                </c:pt>
                <c:pt idx="303">
                  <c:v>0.275485262020003</c:v>
                </c:pt>
                <c:pt idx="304">
                  <c:v>0.27016197273748</c:v>
                </c:pt>
                <c:pt idx="305">
                  <c:v>0.270553341222626</c:v>
                </c:pt>
                <c:pt idx="306">
                  <c:v>0.271602443705554</c:v>
                </c:pt>
                <c:pt idx="307">
                  <c:v>0.275467194925254</c:v>
                </c:pt>
                <c:pt idx="308">
                  <c:v>0.273763352164831</c:v>
                </c:pt>
                <c:pt idx="309">
                  <c:v>0.274340816702955</c:v>
                </c:pt>
                <c:pt idx="310">
                  <c:v>0.272119748683301</c:v>
                </c:pt>
                <c:pt idx="311">
                  <c:v>0.269309076306445</c:v>
                </c:pt>
                <c:pt idx="312">
                  <c:v>0.276087543545898</c:v>
                </c:pt>
                <c:pt idx="313">
                  <c:v>0.274028679298047</c:v>
                </c:pt>
                <c:pt idx="314">
                  <c:v>0.271660088602274</c:v>
                </c:pt>
                <c:pt idx="315">
                  <c:v>0.269529460014187</c:v>
                </c:pt>
                <c:pt idx="316">
                  <c:v>0.269997528625192</c:v>
                </c:pt>
                <c:pt idx="317">
                  <c:v>0.274458112855658</c:v>
                </c:pt>
                <c:pt idx="318">
                  <c:v>0.275480526691225</c:v>
                </c:pt>
                <c:pt idx="319">
                  <c:v>0.277020528142147</c:v>
                </c:pt>
                <c:pt idx="320">
                  <c:v>0.275300588997252</c:v>
                </c:pt>
                <c:pt idx="321">
                  <c:v>0.272287373312282</c:v>
                </c:pt>
                <c:pt idx="322">
                  <c:v>0.269968224394936</c:v>
                </c:pt>
                <c:pt idx="323">
                  <c:v>0.273203830272948</c:v>
                </c:pt>
                <c:pt idx="324">
                  <c:v>0.278300107238088</c:v>
                </c:pt>
                <c:pt idx="325">
                  <c:v>0.276505796017373</c:v>
                </c:pt>
                <c:pt idx="326">
                  <c:v>0.277492700117266</c:v>
                </c:pt>
                <c:pt idx="327">
                  <c:v>0.277742177392009</c:v>
                </c:pt>
                <c:pt idx="328">
                  <c:v>0.272454504896896</c:v>
                </c:pt>
                <c:pt idx="329">
                  <c:v>0.27206377427988</c:v>
                </c:pt>
                <c:pt idx="330">
                  <c:v>0.27406021563488</c:v>
                </c:pt>
                <c:pt idx="331">
                  <c:v>0.274479671889128</c:v>
                </c:pt>
                <c:pt idx="332">
                  <c:v>0.274354546433149</c:v>
                </c:pt>
                <c:pt idx="333">
                  <c:v>0.278520997935384</c:v>
                </c:pt>
                <c:pt idx="334">
                  <c:v>0.278720894797706</c:v>
                </c:pt>
                <c:pt idx="335">
                  <c:v>0.273161505999906</c:v>
                </c:pt>
                <c:pt idx="336">
                  <c:v>0.274864220530977</c:v>
                </c:pt>
                <c:pt idx="337">
                  <c:v>0.274998971764688</c:v>
                </c:pt>
                <c:pt idx="338">
                  <c:v>0.275350116849546</c:v>
                </c:pt>
                <c:pt idx="339">
                  <c:v>0.277099787903903</c:v>
                </c:pt>
                <c:pt idx="340">
                  <c:v>0.277459513248427</c:v>
                </c:pt>
                <c:pt idx="341">
                  <c:v>0.281504862139974</c:v>
                </c:pt>
                <c:pt idx="342">
                  <c:v>0.27740764663873</c:v>
                </c:pt>
                <c:pt idx="343">
                  <c:v>0.274580606743515</c:v>
                </c:pt>
                <c:pt idx="344">
                  <c:v>0.277498479864706</c:v>
                </c:pt>
                <c:pt idx="345">
                  <c:v>0.278406064192159</c:v>
                </c:pt>
                <c:pt idx="346">
                  <c:v>0.277275456298187</c:v>
                </c:pt>
                <c:pt idx="347">
                  <c:v>0.272939615454304</c:v>
                </c:pt>
                <c:pt idx="348">
                  <c:v>0.277845425218948</c:v>
                </c:pt>
                <c:pt idx="349">
                  <c:v>0.283454570626384</c:v>
                </c:pt>
                <c:pt idx="350">
                  <c:v>0.281442075032091</c:v>
                </c:pt>
                <c:pt idx="351">
                  <c:v>0.276766793196621</c:v>
                </c:pt>
                <c:pt idx="352">
                  <c:v>0.277604901248763</c:v>
                </c:pt>
                <c:pt idx="353">
                  <c:v>0.280547611562372</c:v>
                </c:pt>
                <c:pt idx="354">
                  <c:v>0.278414902279084</c:v>
                </c:pt>
                <c:pt idx="355">
                  <c:v>0.275389501495593</c:v>
                </c:pt>
                <c:pt idx="356">
                  <c:v>0.279231899750869</c:v>
                </c:pt>
                <c:pt idx="357">
                  <c:v>0.280997065321474</c:v>
                </c:pt>
                <c:pt idx="358">
                  <c:v>0.275696264070765</c:v>
                </c:pt>
                <c:pt idx="359">
                  <c:v>0.278972531396566</c:v>
                </c:pt>
                <c:pt idx="360">
                  <c:v>0.281065637825631</c:v>
                </c:pt>
                <c:pt idx="361">
                  <c:v>0.275050653161265</c:v>
                </c:pt>
                <c:pt idx="362">
                  <c:v>0.277689459249873</c:v>
                </c:pt>
                <c:pt idx="363">
                  <c:v>0.285466177810657</c:v>
                </c:pt>
                <c:pt idx="364">
                  <c:v>0.286981331423698</c:v>
                </c:pt>
                <c:pt idx="365">
                  <c:v>0.281510964844115</c:v>
                </c:pt>
                <c:pt idx="366">
                  <c:v>0.28102213114493</c:v>
                </c:pt>
                <c:pt idx="367">
                  <c:v>0.28444719962032</c:v>
                </c:pt>
                <c:pt idx="368">
                  <c:v>0.28269012912275</c:v>
                </c:pt>
                <c:pt idx="369">
                  <c:v>0.278968245705485</c:v>
                </c:pt>
                <c:pt idx="370">
                  <c:v>0.275145463681558</c:v>
                </c:pt>
                <c:pt idx="371">
                  <c:v>0.279827711475122</c:v>
                </c:pt>
                <c:pt idx="372">
                  <c:v>0.284317786227423</c:v>
                </c:pt>
                <c:pt idx="373">
                  <c:v>0.285144138799219</c:v>
                </c:pt>
                <c:pt idx="374">
                  <c:v>0.279557627204624</c:v>
                </c:pt>
                <c:pt idx="375">
                  <c:v>0.280957438818788</c:v>
                </c:pt>
                <c:pt idx="376">
                  <c:v>0.288497997537748</c:v>
                </c:pt>
                <c:pt idx="377">
                  <c:v>0.282563431770205</c:v>
                </c:pt>
                <c:pt idx="378">
                  <c:v>0.277169678490302</c:v>
                </c:pt>
                <c:pt idx="379">
                  <c:v>0.285833057822568</c:v>
                </c:pt>
                <c:pt idx="380">
                  <c:v>0.28597957333128</c:v>
                </c:pt>
                <c:pt idx="381">
                  <c:v>0.282848632383587</c:v>
                </c:pt>
                <c:pt idx="382">
                  <c:v>0.282229940143322</c:v>
                </c:pt>
                <c:pt idx="383">
                  <c:v>0.282943218892739</c:v>
                </c:pt>
                <c:pt idx="384">
                  <c:v>0.287222926048209</c:v>
                </c:pt>
                <c:pt idx="385">
                  <c:v>0.28517011147376</c:v>
                </c:pt>
                <c:pt idx="386">
                  <c:v>0.2830795143933</c:v>
                </c:pt>
                <c:pt idx="387">
                  <c:v>0.289500492693195</c:v>
                </c:pt>
                <c:pt idx="388">
                  <c:v>0.286741100880313</c:v>
                </c:pt>
                <c:pt idx="389">
                  <c:v>0.284553586497362</c:v>
                </c:pt>
                <c:pt idx="390">
                  <c:v>0.287491558877197</c:v>
                </c:pt>
                <c:pt idx="391">
                  <c:v>0.286751583054345</c:v>
                </c:pt>
                <c:pt idx="392">
                  <c:v>0.283851887072438</c:v>
                </c:pt>
                <c:pt idx="393">
                  <c:v>0.282773637871237</c:v>
                </c:pt>
                <c:pt idx="394">
                  <c:v>0.285707647264705</c:v>
                </c:pt>
                <c:pt idx="395">
                  <c:v>0.285915547364278</c:v>
                </c:pt>
                <c:pt idx="396">
                  <c:v>0.286638426473553</c:v>
                </c:pt>
                <c:pt idx="397">
                  <c:v>0.281319583425737</c:v>
                </c:pt>
                <c:pt idx="398">
                  <c:v>0.285723965136758</c:v>
                </c:pt>
                <c:pt idx="399">
                  <c:v>0.287950852926494</c:v>
                </c:pt>
                <c:pt idx="400">
                  <c:v>0.286077467462346</c:v>
                </c:pt>
                <c:pt idx="401">
                  <c:v>0.285999001085165</c:v>
                </c:pt>
                <c:pt idx="402">
                  <c:v>0.286153606436234</c:v>
                </c:pt>
                <c:pt idx="403">
                  <c:v>0.289146267490687</c:v>
                </c:pt>
                <c:pt idx="404">
                  <c:v>0.28828208270843</c:v>
                </c:pt>
                <c:pt idx="405">
                  <c:v>0.285821731660472</c:v>
                </c:pt>
                <c:pt idx="406">
                  <c:v>0.290382548213331</c:v>
                </c:pt>
                <c:pt idx="407">
                  <c:v>0.287935708106286</c:v>
                </c:pt>
                <c:pt idx="408">
                  <c:v>0.286167776828325</c:v>
                </c:pt>
                <c:pt idx="409">
                  <c:v>0.288419371254302</c:v>
                </c:pt>
                <c:pt idx="410">
                  <c:v>0.287972980421824</c:v>
                </c:pt>
                <c:pt idx="411">
                  <c:v>0.287823765654374</c:v>
                </c:pt>
                <c:pt idx="412">
                  <c:v>0.29112591864925</c:v>
                </c:pt>
                <c:pt idx="413">
                  <c:v>0.292627900066761</c:v>
                </c:pt>
                <c:pt idx="414">
                  <c:v>0.285641942512366</c:v>
                </c:pt>
                <c:pt idx="415">
                  <c:v>0.282124849679758</c:v>
                </c:pt>
                <c:pt idx="416">
                  <c:v>0.291997130157053</c:v>
                </c:pt>
                <c:pt idx="417">
                  <c:v>0.291595508241085</c:v>
                </c:pt>
                <c:pt idx="418">
                  <c:v>0.284405489284175</c:v>
                </c:pt>
                <c:pt idx="419">
                  <c:v>0.284417047280306</c:v>
                </c:pt>
                <c:pt idx="420">
                  <c:v>0.286041449160993</c:v>
                </c:pt>
                <c:pt idx="421">
                  <c:v>0.292278713553089</c:v>
                </c:pt>
                <c:pt idx="422">
                  <c:v>0.296282139332895</c:v>
                </c:pt>
                <c:pt idx="423">
                  <c:v>0.292106470092891</c:v>
                </c:pt>
                <c:pt idx="424">
                  <c:v>0.284072815297803</c:v>
                </c:pt>
                <c:pt idx="425">
                  <c:v>0.290628644265451</c:v>
                </c:pt>
                <c:pt idx="426">
                  <c:v>0.294690230609511</c:v>
                </c:pt>
                <c:pt idx="427">
                  <c:v>0.282223206012106</c:v>
                </c:pt>
                <c:pt idx="428">
                  <c:v>0.282380226193493</c:v>
                </c:pt>
                <c:pt idx="429">
                  <c:v>0.292304148203223</c:v>
                </c:pt>
                <c:pt idx="430">
                  <c:v>0.297548675276892</c:v>
                </c:pt>
                <c:pt idx="431">
                  <c:v>0.291094282721756</c:v>
                </c:pt>
                <c:pt idx="432">
                  <c:v>0.281759466296233</c:v>
                </c:pt>
                <c:pt idx="433">
                  <c:v>0.290557800349147</c:v>
                </c:pt>
                <c:pt idx="434">
                  <c:v>0.29290193419544</c:v>
                </c:pt>
                <c:pt idx="435">
                  <c:v>0.287089953355307</c:v>
                </c:pt>
                <c:pt idx="436">
                  <c:v>0.295735597650826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53568"/>
        <c:axId val="1437556048"/>
      </c:scatterChart>
      <c:valAx>
        <c:axId val="1437553568"/>
        <c:scaling>
          <c:orientation val="minMax"/>
          <c:max val="400.0"/>
          <c:min val="5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56048"/>
        <c:crosses val="autoZero"/>
        <c:crossBetween val="midCat"/>
      </c:valAx>
      <c:valAx>
        <c:axId val="14375560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'Moving specific heat (T) (2)'!$A$13:$A$137</c:f>
              <c:numCache>
                <c:formatCode>General</c:formatCode>
                <c:ptCount val="125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  <c:pt idx="13">
                  <c:v>85.0</c:v>
                </c:pt>
                <c:pt idx="14">
                  <c:v>90.0</c:v>
                </c:pt>
                <c:pt idx="15">
                  <c:v>95.0</c:v>
                </c:pt>
                <c:pt idx="16">
                  <c:v>100.0</c:v>
                </c:pt>
                <c:pt idx="17">
                  <c:v>105.0</c:v>
                </c:pt>
                <c:pt idx="18">
                  <c:v>110.0</c:v>
                </c:pt>
                <c:pt idx="19">
                  <c:v>115.0</c:v>
                </c:pt>
                <c:pt idx="20">
                  <c:v>120.0</c:v>
                </c:pt>
                <c:pt idx="21">
                  <c:v>125.0</c:v>
                </c:pt>
                <c:pt idx="22">
                  <c:v>130.0</c:v>
                </c:pt>
                <c:pt idx="23">
                  <c:v>135.0</c:v>
                </c:pt>
                <c:pt idx="24">
                  <c:v>140.0</c:v>
                </c:pt>
                <c:pt idx="25">
                  <c:v>145.0</c:v>
                </c:pt>
                <c:pt idx="26">
                  <c:v>150.0</c:v>
                </c:pt>
                <c:pt idx="27">
                  <c:v>155.0</c:v>
                </c:pt>
                <c:pt idx="28">
                  <c:v>160.0</c:v>
                </c:pt>
                <c:pt idx="29">
                  <c:v>165.0</c:v>
                </c:pt>
                <c:pt idx="30">
                  <c:v>170.0</c:v>
                </c:pt>
                <c:pt idx="31">
                  <c:v>175.0</c:v>
                </c:pt>
                <c:pt idx="32">
                  <c:v>180.0</c:v>
                </c:pt>
                <c:pt idx="33">
                  <c:v>185.0</c:v>
                </c:pt>
                <c:pt idx="34">
                  <c:v>190.0</c:v>
                </c:pt>
                <c:pt idx="35">
                  <c:v>195.0</c:v>
                </c:pt>
                <c:pt idx="36">
                  <c:v>200.0</c:v>
                </c:pt>
                <c:pt idx="37">
                  <c:v>205.0</c:v>
                </c:pt>
                <c:pt idx="38">
                  <c:v>210.0</c:v>
                </c:pt>
                <c:pt idx="39">
                  <c:v>215.0</c:v>
                </c:pt>
                <c:pt idx="40">
                  <c:v>220.0</c:v>
                </c:pt>
                <c:pt idx="41">
                  <c:v>225.0</c:v>
                </c:pt>
                <c:pt idx="42">
                  <c:v>230.0</c:v>
                </c:pt>
                <c:pt idx="43">
                  <c:v>235.0</c:v>
                </c:pt>
                <c:pt idx="44">
                  <c:v>240.0</c:v>
                </c:pt>
                <c:pt idx="45">
                  <c:v>245.0</c:v>
                </c:pt>
                <c:pt idx="46">
                  <c:v>250.0</c:v>
                </c:pt>
                <c:pt idx="47">
                  <c:v>255.0</c:v>
                </c:pt>
                <c:pt idx="48">
                  <c:v>260.0</c:v>
                </c:pt>
                <c:pt idx="49">
                  <c:v>265.0</c:v>
                </c:pt>
                <c:pt idx="50">
                  <c:v>270.0</c:v>
                </c:pt>
                <c:pt idx="51">
                  <c:v>275.0</c:v>
                </c:pt>
                <c:pt idx="52">
                  <c:v>280.0</c:v>
                </c:pt>
                <c:pt idx="53">
                  <c:v>285.0</c:v>
                </c:pt>
                <c:pt idx="54">
                  <c:v>290.0</c:v>
                </c:pt>
                <c:pt idx="55">
                  <c:v>295.0</c:v>
                </c:pt>
                <c:pt idx="56">
                  <c:v>300.0</c:v>
                </c:pt>
                <c:pt idx="57">
                  <c:v>305.0</c:v>
                </c:pt>
                <c:pt idx="58">
                  <c:v>310.0</c:v>
                </c:pt>
                <c:pt idx="59">
                  <c:v>315.0</c:v>
                </c:pt>
                <c:pt idx="60">
                  <c:v>320.0</c:v>
                </c:pt>
                <c:pt idx="61">
                  <c:v>325.0</c:v>
                </c:pt>
                <c:pt idx="62">
                  <c:v>330.0</c:v>
                </c:pt>
                <c:pt idx="63">
                  <c:v>335.0</c:v>
                </c:pt>
                <c:pt idx="64">
                  <c:v>340.0</c:v>
                </c:pt>
                <c:pt idx="65">
                  <c:v>345.0</c:v>
                </c:pt>
                <c:pt idx="66">
                  <c:v>350.0</c:v>
                </c:pt>
                <c:pt idx="67">
                  <c:v>355.0</c:v>
                </c:pt>
                <c:pt idx="68">
                  <c:v>360.0</c:v>
                </c:pt>
                <c:pt idx="69">
                  <c:v>365.0</c:v>
                </c:pt>
                <c:pt idx="70">
                  <c:v>370.0</c:v>
                </c:pt>
                <c:pt idx="71">
                  <c:v>375.0</c:v>
                </c:pt>
                <c:pt idx="72">
                  <c:v>380.0</c:v>
                </c:pt>
                <c:pt idx="73">
                  <c:v>385.0</c:v>
                </c:pt>
                <c:pt idx="74">
                  <c:v>390.0</c:v>
                </c:pt>
                <c:pt idx="75">
                  <c:v>395.0</c:v>
                </c:pt>
                <c:pt idx="76">
                  <c:v>400.0</c:v>
                </c:pt>
                <c:pt idx="77">
                  <c:v>405.0</c:v>
                </c:pt>
                <c:pt idx="78">
                  <c:v>410.0</c:v>
                </c:pt>
                <c:pt idx="79">
                  <c:v>415.0</c:v>
                </c:pt>
                <c:pt idx="80">
                  <c:v>420.0</c:v>
                </c:pt>
                <c:pt idx="81">
                  <c:v>425.0</c:v>
                </c:pt>
                <c:pt idx="82">
                  <c:v>430.0</c:v>
                </c:pt>
                <c:pt idx="83">
                  <c:v>435.0</c:v>
                </c:pt>
                <c:pt idx="84">
                  <c:v>440.0</c:v>
                </c:pt>
                <c:pt idx="85">
                  <c:v>445.0</c:v>
                </c:pt>
                <c:pt idx="86">
                  <c:v>450.0</c:v>
                </c:pt>
                <c:pt idx="87">
                  <c:v>455.0</c:v>
                </c:pt>
                <c:pt idx="88">
                  <c:v>460.0</c:v>
                </c:pt>
                <c:pt idx="89">
                  <c:v>465.0</c:v>
                </c:pt>
                <c:pt idx="90">
                  <c:v>470.0</c:v>
                </c:pt>
                <c:pt idx="91">
                  <c:v>475.0</c:v>
                </c:pt>
                <c:pt idx="92">
                  <c:v>480.0</c:v>
                </c:pt>
                <c:pt idx="93">
                  <c:v>485.0</c:v>
                </c:pt>
                <c:pt idx="94">
                  <c:v>490.0</c:v>
                </c:pt>
                <c:pt idx="95">
                  <c:v>495.0</c:v>
                </c:pt>
                <c:pt idx="96">
                  <c:v>500.0</c:v>
                </c:pt>
                <c:pt idx="97">
                  <c:v>505.0</c:v>
                </c:pt>
                <c:pt idx="98">
                  <c:v>510.0</c:v>
                </c:pt>
                <c:pt idx="99">
                  <c:v>515.0</c:v>
                </c:pt>
                <c:pt idx="100">
                  <c:v>520.0</c:v>
                </c:pt>
                <c:pt idx="101">
                  <c:v>525.0</c:v>
                </c:pt>
                <c:pt idx="102">
                  <c:v>530.0</c:v>
                </c:pt>
                <c:pt idx="103">
                  <c:v>535.0</c:v>
                </c:pt>
                <c:pt idx="104">
                  <c:v>540.0</c:v>
                </c:pt>
                <c:pt idx="105">
                  <c:v>545.0</c:v>
                </c:pt>
                <c:pt idx="106">
                  <c:v>550.0</c:v>
                </c:pt>
                <c:pt idx="107">
                  <c:v>555.0</c:v>
                </c:pt>
                <c:pt idx="108">
                  <c:v>560.0</c:v>
                </c:pt>
                <c:pt idx="109">
                  <c:v>565.0</c:v>
                </c:pt>
                <c:pt idx="110">
                  <c:v>570.0</c:v>
                </c:pt>
                <c:pt idx="111">
                  <c:v>575.0</c:v>
                </c:pt>
                <c:pt idx="112">
                  <c:v>580.0</c:v>
                </c:pt>
                <c:pt idx="113">
                  <c:v>585.0</c:v>
                </c:pt>
                <c:pt idx="114">
                  <c:v>590.0</c:v>
                </c:pt>
                <c:pt idx="115">
                  <c:v>595.0</c:v>
                </c:pt>
                <c:pt idx="116">
                  <c:v>600.0</c:v>
                </c:pt>
                <c:pt idx="117">
                  <c:v>605.0</c:v>
                </c:pt>
                <c:pt idx="118">
                  <c:v>610.0</c:v>
                </c:pt>
                <c:pt idx="119">
                  <c:v>615.0</c:v>
                </c:pt>
                <c:pt idx="120">
                  <c:v>620.0</c:v>
                </c:pt>
                <c:pt idx="121">
                  <c:v>625.0</c:v>
                </c:pt>
                <c:pt idx="122">
                  <c:v>630.0</c:v>
                </c:pt>
                <c:pt idx="123">
                  <c:v>635.0</c:v>
                </c:pt>
                <c:pt idx="124">
                  <c:v>640.0</c:v>
                </c:pt>
              </c:numCache>
            </c:numRef>
          </c:xVal>
          <c:yVal>
            <c:numRef>
              <c:f>'Moving specific heat (T) (2)'!$C$13:$C$137</c:f>
              <c:numCache>
                <c:formatCode>General</c:formatCode>
                <c:ptCount val="125"/>
                <c:pt idx="0">
                  <c:v>706.209106029798</c:v>
                </c:pt>
                <c:pt idx="1">
                  <c:v>711.7755234163562</c:v>
                </c:pt>
                <c:pt idx="2">
                  <c:v>717.1024438508862</c:v>
                </c:pt>
                <c:pt idx="3">
                  <c:v>722.2052806417123</c:v>
                </c:pt>
                <c:pt idx="4">
                  <c:v>727.09822658631</c:v>
                </c:pt>
                <c:pt idx="5">
                  <c:v>731.7943681452502</c:v>
                </c:pt>
                <c:pt idx="6">
                  <c:v>736.305787347067</c:v>
                </c:pt>
                <c:pt idx="7">
                  <c:v>740.6436529080203</c:v>
                </c:pt>
                <c:pt idx="8">
                  <c:v>744.8183018517998</c:v>
                </c:pt>
                <c:pt idx="9">
                  <c:v>748.8393127445055</c:v>
                </c:pt>
                <c:pt idx="10">
                  <c:v>752.715571515054</c:v>
                </c:pt>
                <c:pt idx="11">
                  <c:v>756.455330706682</c:v>
                </c:pt>
                <c:pt idx="12">
                  <c:v>760.0662628982373</c:v>
                </c:pt>
                <c:pt idx="13">
                  <c:v>763.5555089417948</c:v>
                </c:pt>
                <c:pt idx="14">
                  <c:v>766.9297215835711</c:v>
                </c:pt>
                <c:pt idx="15">
                  <c:v>770.1951049663014</c:v>
                </c:pt>
                <c:pt idx="16">
                  <c:v>773.3574504515605</c:v>
                </c:pt>
                <c:pt idx="17">
                  <c:v>776.4221691486927</c:v>
                </c:pt>
                <c:pt idx="18">
                  <c:v>779.3943214918957</c:v>
                </c:pt>
                <c:pt idx="19">
                  <c:v>782.2786441676726</c:v>
                </c:pt>
                <c:pt idx="20">
                  <c:v>785.0795746604906</c:v>
                </c:pt>
                <c:pt idx="21">
                  <c:v>787.8012736544119</c:v>
                </c:pt>
                <c:pt idx="22">
                  <c:v>790.4476455020899</c:v>
                </c:pt>
                <c:pt idx="23">
                  <c:v>793.0223569493554</c:v>
                </c:pt>
                <c:pt idx="24">
                  <c:v>795.5288542832507</c:v>
                </c:pt>
                <c:pt idx="25">
                  <c:v>797.9703790534103</c:v>
                </c:pt>
                <c:pt idx="26">
                  <c:v>800.3499825008381</c:v>
                </c:pt>
                <c:pt idx="27">
                  <c:v>802.670538814134</c:v>
                </c:pt>
                <c:pt idx="28">
                  <c:v>804.9347573208156</c:v>
                </c:pt>
                <c:pt idx="29">
                  <c:v>807.1451937103932</c:v>
                </c:pt>
                <c:pt idx="30">
                  <c:v>809.3042603760941</c:v>
                </c:pt>
                <c:pt idx="31">
                  <c:v>811.4142359534618</c:v>
                </c:pt>
                <c:pt idx="32">
                  <c:v>813.477274126322</c:v>
                </c:pt>
                <c:pt idx="33">
                  <c:v>815.4954117637317</c:v>
                </c:pt>
                <c:pt idx="34">
                  <c:v>817.4705764453724</c:v>
                </c:pt>
                <c:pt idx="35">
                  <c:v>819.4045934273598</c:v>
                </c:pt>
                <c:pt idx="36">
                  <c:v>821.2991920955232</c:v>
                </c:pt>
                <c:pt idx="37">
                  <c:v>823.1560119488058</c:v>
                </c:pt>
                <c:pt idx="38">
                  <c:v>824.9766081514827</c:v>
                </c:pt>
                <c:pt idx="39">
                  <c:v>826.7624566893446</c:v>
                </c:pt>
                <c:pt idx="40">
                  <c:v>828.5149591618084</c:v>
                </c:pt>
                <c:pt idx="41">
                  <c:v>830.235447239036</c:v>
                </c:pt>
                <c:pt idx="42">
                  <c:v>831.9251868105661</c:v>
                </c:pt>
                <c:pt idx="43">
                  <c:v>833.5853818496107</c:v>
                </c:pt>
                <c:pt idx="44">
                  <c:v>835.2171780150857</c:v>
                </c:pt>
                <c:pt idx="45">
                  <c:v>836.821666011507</c:v>
                </c:pt>
                <c:pt idx="46">
                  <c:v>838.3998847251916</c:v>
                </c:pt>
                <c:pt idx="47">
                  <c:v>839.9528241536121</c:v>
                </c:pt>
                <c:pt idx="48">
                  <c:v>841.4814281433587</c:v>
                </c:pt>
                <c:pt idx="49">
                  <c:v>842.9865969508617</c:v>
                </c:pt>
                <c:pt idx="50">
                  <c:v>844.4691896388725</c:v>
                </c:pt>
                <c:pt idx="51">
                  <c:v>845.9300263206269</c:v>
                </c:pt>
                <c:pt idx="52">
                  <c:v>847.36989026266</c:v>
                </c:pt>
                <c:pt idx="53">
                  <c:v>848.7895298563544</c:v>
                </c:pt>
                <c:pt idx="54">
                  <c:v>850.1896604675024</c:v>
                </c:pt>
                <c:pt idx="55">
                  <c:v>851.5709661724366</c:v>
                </c:pt>
                <c:pt idx="56">
                  <c:v>852.9341013886054</c:v>
                </c:pt>
                <c:pt idx="57">
                  <c:v>854.2796924068692</c:v>
                </c:pt>
                <c:pt idx="58">
                  <c:v>855.6083388322237</c:v>
                </c:pt>
                <c:pt idx="59">
                  <c:v>856.9206149391588</c:v>
                </c:pt>
                <c:pt idx="60">
                  <c:v>858.2170709473787</c:v>
                </c:pt>
                <c:pt idx="61">
                  <c:v>859.4982342231895</c:v>
                </c:pt>
                <c:pt idx="62">
                  <c:v>860.7646104114639</c:v>
                </c:pt>
                <c:pt idx="63">
                  <c:v>862.016684502728</c:v>
                </c:pt>
                <c:pt idx="64">
                  <c:v>863.2549218395866</c:v>
                </c:pt>
                <c:pt idx="65">
                  <c:v>864.479769066398</c:v>
                </c:pt>
                <c:pt idx="66">
                  <c:v>865.6916550258215</c:v>
                </c:pt>
                <c:pt idx="67">
                  <c:v>866.8909916056133</c:v>
                </c:pt>
                <c:pt idx="68">
                  <c:v>868.078174538795</c:v>
                </c:pt>
                <c:pt idx="69">
                  <c:v>869.2535841601131</c:v>
                </c:pt>
                <c:pt idx="70">
                  <c:v>870.4175861214898</c:v>
                </c:pt>
                <c:pt idx="71">
                  <c:v>871.5705320689908</c:v>
                </c:pt>
                <c:pt idx="72">
                  <c:v>872.712760283658</c:v>
                </c:pt>
                <c:pt idx="73">
                  <c:v>873.844596288391</c:v>
                </c:pt>
                <c:pt idx="74">
                  <c:v>874.9663534229212</c:v>
                </c:pt>
                <c:pt idx="75">
                  <c:v>876.07833338878</c:v>
                </c:pt>
                <c:pt idx="76">
                  <c:v>877.1808267660386</c:v>
                </c:pt>
                <c:pt idx="77">
                  <c:v>878.2741135034747</c:v>
                </c:pt>
                <c:pt idx="78">
                  <c:v>879.3584633837211</c:v>
                </c:pt>
                <c:pt idx="79">
                  <c:v>880.4341364648426</c:v>
                </c:pt>
                <c:pt idx="80">
                  <c:v>881.5013834996967</c:v>
                </c:pt>
                <c:pt idx="81">
                  <c:v>882.5604463343449</c:v>
                </c:pt>
                <c:pt idx="82">
                  <c:v>883.6115582867051</c:v>
                </c:pt>
                <c:pt idx="83">
                  <c:v>884.654944506557</c:v>
                </c:pt>
                <c:pt idx="84">
                  <c:v>885.6908223179378</c:v>
                </c:pt>
                <c:pt idx="85">
                  <c:v>886.7194015449132</c:v>
                </c:pt>
                <c:pt idx="86">
                  <c:v>887.740884821633</c:v>
                </c:pt>
                <c:pt idx="87">
                  <c:v>888.7554678875366</c:v>
                </c:pt>
                <c:pt idx="88">
                  <c:v>889.763339868513</c:v>
                </c:pt>
                <c:pt idx="89">
                  <c:v>890.7646835447758</c:v>
                </c:pt>
                <c:pt idx="90">
                  <c:v>891.7596756061637</c:v>
                </c:pt>
                <c:pt idx="91">
                  <c:v>892.7484868955377</c:v>
                </c:pt>
                <c:pt idx="92">
                  <c:v>893.7312826409062</c:v>
                </c:pt>
                <c:pt idx="93">
                  <c:v>894.7082226768688</c:v>
                </c:pt>
                <c:pt idx="94">
                  <c:v>895.679461655937</c:v>
                </c:pt>
                <c:pt idx="95">
                  <c:v>896.6451492502589</c:v>
                </c:pt>
                <c:pt idx="96">
                  <c:v>897.6054303442405</c:v>
                </c:pt>
                <c:pt idx="97">
                  <c:v>898.5604452185331</c:v>
                </c:pt>
                <c:pt idx="98">
                  <c:v>899.5103297258216</c:v>
                </c:pt>
                <c:pt idx="99">
                  <c:v>900.4552154588341</c:v>
                </c:pt>
                <c:pt idx="100">
                  <c:v>901.3952299109595</c:v>
                </c:pt>
                <c:pt idx="101">
                  <c:v>902.3304966298438</c:v>
                </c:pt>
                <c:pt idx="102">
                  <c:v>903.2611353643153</c:v>
                </c:pt>
                <c:pt idx="103">
                  <c:v>904.1872622049654</c:v>
                </c:pt>
                <c:pt idx="104">
                  <c:v>905.108989718696</c:v>
                </c:pt>
                <c:pt idx="105">
                  <c:v>906.0264270775327</c:v>
                </c:pt>
                <c:pt idx="106">
                  <c:v>906.9396801819722</c:v>
                </c:pt>
                <c:pt idx="107">
                  <c:v>907.848851779137</c:v>
                </c:pt>
                <c:pt idx="108">
                  <c:v>908.7540415759782</c:v>
                </c:pt>
                <c:pt idx="109">
                  <c:v>909.6553463477696</c:v>
                </c:pt>
                <c:pt idx="110">
                  <c:v>910.5528600421054</c:v>
                </c:pt>
                <c:pt idx="111">
                  <c:v>911.4466738786243</c:v>
                </c:pt>
                <c:pt idx="112">
                  <c:v>912.3368764446522</c:v>
                </c:pt>
                <c:pt idx="113">
                  <c:v>913.2235537869562</c:v>
                </c:pt>
                <c:pt idx="114">
                  <c:v>914.1067894997883</c:v>
                </c:pt>
                <c:pt idx="115">
                  <c:v>914.9866648093893</c:v>
                </c:pt>
                <c:pt idx="116">
                  <c:v>915.8632586551173</c:v>
                </c:pt>
                <c:pt idx="117">
                  <c:v>916.7366477673493</c:v>
                </c:pt>
                <c:pt idx="118">
                  <c:v>917.606906742307</c:v>
                </c:pt>
                <c:pt idx="119">
                  <c:v>918.474108113939</c:v>
                </c:pt>
                <c:pt idx="120">
                  <c:v>919.3383224229979</c:v>
                </c:pt>
                <c:pt idx="121">
                  <c:v>920.1996182834282</c:v>
                </c:pt>
                <c:pt idx="122">
                  <c:v>921.0580624461952</c:v>
                </c:pt>
                <c:pt idx="123">
                  <c:v>921.9137198606525</c:v>
                </c:pt>
                <c:pt idx="124">
                  <c:v>922.7666537335729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51920"/>
        <c:axId val="1435854672"/>
      </c:scatterChart>
      <c:valAx>
        <c:axId val="1435851920"/>
        <c:scaling>
          <c:orientation val="minMax"/>
          <c:max val="640.0"/>
          <c:min val="40.0"/>
        </c:scaling>
        <c:delete val="0"/>
        <c:axPos val="b"/>
        <c:numFmt formatCode="General" sourceLinked="1"/>
        <c:majorTickMark val="in"/>
        <c:minorTickMark val="none"/>
        <c:tickLblPos val="nextTo"/>
        <c:crossAx val="1435854672"/>
        <c:crosses val="autoZero"/>
        <c:crossBetween val="midCat"/>
        <c:majorUnit val="200.0"/>
      </c:valAx>
      <c:valAx>
        <c:axId val="1435854672"/>
        <c:scaling>
          <c:orientation val="minMax"/>
          <c:max val="930.0"/>
          <c:min val="700.0"/>
        </c:scaling>
        <c:delete val="0"/>
        <c:axPos val="l"/>
        <c:numFmt formatCode="General" sourceLinked="0"/>
        <c:majorTickMark val="in"/>
        <c:minorTickMark val="none"/>
        <c:tickLblPos val="nextTo"/>
        <c:crossAx val="1435851920"/>
        <c:crosses val="autoZero"/>
        <c:crossBetween val="midCat"/>
        <c:majorUnit val="2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7</xdr:row>
      <xdr:rowOff>25400</xdr:rowOff>
    </xdr:from>
    <xdr:to>
      <xdr:col>16</xdr:col>
      <xdr:colOff>127000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603208</xdr:colOff>
      <xdr:row>13</xdr:row>
      <xdr:rowOff>131917</xdr:rowOff>
    </xdr:from>
    <xdr:to>
      <xdr:col>20</xdr:col>
      <xdr:colOff>181569</xdr:colOff>
      <xdr:row>30</xdr:row>
      <xdr:rowOff>91277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614680</xdr:colOff>
      <xdr:row>14</xdr:row>
      <xdr:rowOff>60960</xdr:rowOff>
    </xdr:from>
    <xdr:to>
      <xdr:col>16</xdr:col>
      <xdr:colOff>248920</xdr:colOff>
      <xdr:row>27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16994</xdr:colOff>
      <xdr:row>11</xdr:row>
      <xdr:rowOff>59385</xdr:rowOff>
    </xdr:from>
    <xdr:to>
      <xdr:col>18</xdr:col>
      <xdr:colOff>72445</xdr:colOff>
      <xdr:row>24</xdr:row>
      <xdr:rowOff>128430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929640</xdr:colOff>
      <xdr:row>14</xdr:row>
      <xdr:rowOff>193040</xdr:rowOff>
    </xdr:from>
    <xdr:to>
      <xdr:col>15</xdr:col>
      <xdr:colOff>736600</xdr:colOff>
      <xdr:row>28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726440</xdr:colOff>
      <xdr:row>15</xdr:row>
      <xdr:rowOff>50800</xdr:rowOff>
    </xdr:from>
    <xdr:to>
      <xdr:col>16</xdr:col>
      <xdr:colOff>360680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14</xdr:row>
      <xdr:rowOff>12700</xdr:rowOff>
    </xdr:from>
    <xdr:to>
      <xdr:col>9</xdr:col>
      <xdr:colOff>448732</xdr:colOff>
      <xdr:row>28</xdr:row>
      <xdr:rowOff>29634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9"/>
  <sheetViews>
    <sheetView zoomScale="140" zoomScaleNormal="140" zoomScalePageLayoutView="140" workbookViewId="0">
      <selection activeCell="G18" sqref="G18"/>
    </sheetView>
  </sheetViews>
  <sheetFormatPr baseColWidth="10" defaultRowHeight="16" x14ac:dyDescent="0.2"/>
  <sheetData>
    <row r="1" spans="2:9" x14ac:dyDescent="0.2">
      <c r="E1" s="16" t="s">
        <v>40</v>
      </c>
    </row>
    <row r="2" spans="2:9" x14ac:dyDescent="0.2">
      <c r="E2" t="s">
        <v>41</v>
      </c>
    </row>
    <row r="3" spans="2:9" x14ac:dyDescent="0.2">
      <c r="E3" t="s">
        <v>42</v>
      </c>
      <c r="F3">
        <v>22.81719</v>
      </c>
      <c r="H3" t="s">
        <v>39</v>
      </c>
    </row>
    <row r="4" spans="2:9" ht="20" x14ac:dyDescent="0.25">
      <c r="B4" t="s">
        <v>49</v>
      </c>
      <c r="E4" t="s">
        <v>43</v>
      </c>
      <c r="F4">
        <v>3.8995099999999998</v>
      </c>
      <c r="I4">
        <v>28.0855</v>
      </c>
    </row>
    <row r="5" spans="2:9" x14ac:dyDescent="0.2">
      <c r="E5" t="s">
        <v>37</v>
      </c>
      <c r="F5">
        <v>-8.2885E-2</v>
      </c>
    </row>
    <row r="6" spans="2:9" x14ac:dyDescent="0.2">
      <c r="B6" t="s">
        <v>50</v>
      </c>
      <c r="E6" t="s">
        <v>44</v>
      </c>
      <c r="F6">
        <v>4.2111000000000003E-2</v>
      </c>
    </row>
    <row r="7" spans="2:9" x14ac:dyDescent="0.2">
      <c r="E7" s="16" t="s">
        <v>45</v>
      </c>
      <c r="F7">
        <v>-0.35406300000000002</v>
      </c>
    </row>
    <row r="8" spans="2:9" x14ac:dyDescent="0.2">
      <c r="E8" s="16" t="s">
        <v>46</v>
      </c>
      <c r="F8">
        <v>-8.1639459999999993</v>
      </c>
    </row>
    <row r="9" spans="2:9" x14ac:dyDescent="0.2">
      <c r="E9" s="16" t="s">
        <v>47</v>
      </c>
      <c r="F9">
        <v>43.278460000000003</v>
      </c>
    </row>
    <row r="10" spans="2:9" x14ac:dyDescent="0.2">
      <c r="E10" s="16" t="s">
        <v>48</v>
      </c>
      <c r="F10">
        <v>0</v>
      </c>
    </row>
    <row r="12" spans="2:9" x14ac:dyDescent="0.2">
      <c r="B12" t="s">
        <v>37</v>
      </c>
      <c r="C12" t="s">
        <v>38</v>
      </c>
      <c r="D12" t="s">
        <v>51</v>
      </c>
    </row>
    <row r="13" spans="2:9" x14ac:dyDescent="0.2">
      <c r="B13">
        <v>20</v>
      </c>
      <c r="C13">
        <f xml:space="preserve"> 273.15+B13</f>
        <v>293.14999999999998</v>
      </c>
      <c r="D13">
        <f t="shared" ref="D13:D76" si="0">($F$3 + $F$4*(C13/1000) + $F$5*(C13/1000)^2 + $F$6*(C13/1000)^3 + $F$7/((C13/1000)^2))/$I$4*1000</f>
        <v>706.20910602979802</v>
      </c>
    </row>
    <row r="14" spans="2:9" x14ac:dyDescent="0.2">
      <c r="B14">
        <f>B13+1</f>
        <v>21</v>
      </c>
      <c r="C14">
        <f t="shared" ref="C14:C77" si="1" xml:space="preserve"> 273.15+B14</f>
        <v>294.14999999999998</v>
      </c>
      <c r="D14">
        <f t="shared" si="0"/>
        <v>707.34233330582913</v>
      </c>
    </row>
    <row r="15" spans="2:9" x14ac:dyDescent="0.2">
      <c r="B15">
        <f t="shared" ref="B15:B78" si="2">B14+1</f>
        <v>22</v>
      </c>
      <c r="C15">
        <f t="shared" si="1"/>
        <v>295.14999999999998</v>
      </c>
      <c r="D15">
        <f t="shared" si="0"/>
        <v>708.46545357583352</v>
      </c>
    </row>
    <row r="16" spans="2:9" x14ac:dyDescent="0.2">
      <c r="B16">
        <f t="shared" si="2"/>
        <v>23</v>
      </c>
      <c r="C16">
        <f t="shared" si="1"/>
        <v>296.14999999999998</v>
      </c>
      <c r="D16">
        <f t="shared" si="0"/>
        <v>709.57860308614886</v>
      </c>
    </row>
    <row r="17" spans="2:4" x14ac:dyDescent="0.2">
      <c r="B17">
        <f t="shared" si="2"/>
        <v>24</v>
      </c>
      <c r="C17">
        <f t="shared" si="1"/>
        <v>297.14999999999998</v>
      </c>
      <c r="D17">
        <f t="shared" si="0"/>
        <v>710.68191579457584</v>
      </c>
    </row>
    <row r="18" spans="2:4" x14ac:dyDescent="0.2">
      <c r="B18">
        <f t="shared" si="2"/>
        <v>25</v>
      </c>
      <c r="C18">
        <f t="shared" si="1"/>
        <v>298.14999999999998</v>
      </c>
      <c r="D18">
        <f t="shared" si="0"/>
        <v>711.77552341635624</v>
      </c>
    </row>
    <row r="19" spans="2:4" x14ac:dyDescent="0.2">
      <c r="B19">
        <f t="shared" si="2"/>
        <v>26</v>
      </c>
      <c r="C19">
        <f t="shared" si="1"/>
        <v>299.14999999999998</v>
      </c>
      <c r="D19">
        <f t="shared" si="0"/>
        <v>712.85955546907678</v>
      </c>
    </row>
    <row r="20" spans="2:4" x14ac:dyDescent="0.2">
      <c r="B20">
        <f t="shared" si="2"/>
        <v>27</v>
      </c>
      <c r="C20">
        <f t="shared" si="1"/>
        <v>300.14999999999998</v>
      </c>
      <c r="D20">
        <f t="shared" si="0"/>
        <v>713.93413931652503</v>
      </c>
    </row>
    <row r="21" spans="2:4" x14ac:dyDescent="0.2">
      <c r="B21">
        <f t="shared" si="2"/>
        <v>28</v>
      </c>
      <c r="C21">
        <f t="shared" si="1"/>
        <v>301.14999999999998</v>
      </c>
      <c r="D21">
        <f t="shared" si="0"/>
        <v>714.99940021153225</v>
      </c>
    </row>
    <row r="22" spans="2:4" x14ac:dyDescent="0.2">
      <c r="B22">
        <f t="shared" si="2"/>
        <v>29</v>
      </c>
      <c r="C22">
        <f t="shared" si="1"/>
        <v>302.14999999999998</v>
      </c>
      <c r="D22">
        <f t="shared" si="0"/>
        <v>716.05546133782013</v>
      </c>
    </row>
    <row r="23" spans="2:4" x14ac:dyDescent="0.2">
      <c r="B23">
        <f t="shared" si="2"/>
        <v>30</v>
      </c>
      <c r="C23">
        <f t="shared" si="1"/>
        <v>303.14999999999998</v>
      </c>
      <c r="D23">
        <f t="shared" si="0"/>
        <v>717.10244385088629</v>
      </c>
    </row>
    <row r="24" spans="2:4" x14ac:dyDescent="0.2">
      <c r="B24">
        <f t="shared" si="2"/>
        <v>31</v>
      </c>
      <c r="C24">
        <f t="shared" si="1"/>
        <v>304.14999999999998</v>
      </c>
      <c r="D24">
        <f t="shared" si="0"/>
        <v>718.14046691794954</v>
      </c>
    </row>
    <row r="25" spans="2:4" x14ac:dyDescent="0.2">
      <c r="B25">
        <f t="shared" si="2"/>
        <v>32</v>
      </c>
      <c r="C25">
        <f t="shared" si="1"/>
        <v>305.14999999999998</v>
      </c>
      <c r="D25">
        <f t="shared" si="0"/>
        <v>719.16964775697977</v>
      </c>
    </row>
    <row r="26" spans="2:4" x14ac:dyDescent="0.2">
      <c r="B26">
        <f t="shared" si="2"/>
        <v>33</v>
      </c>
      <c r="C26">
        <f t="shared" si="1"/>
        <v>306.14999999999998</v>
      </c>
      <c r="D26">
        <f t="shared" si="0"/>
        <v>720.19010167483725</v>
      </c>
    </row>
    <row r="27" spans="2:4" x14ac:dyDescent="0.2">
      <c r="B27">
        <f t="shared" si="2"/>
        <v>34</v>
      </c>
      <c r="C27">
        <f t="shared" si="1"/>
        <v>307.14999999999998</v>
      </c>
      <c r="D27">
        <f t="shared" si="0"/>
        <v>721.20194210454463</v>
      </c>
    </row>
    <row r="28" spans="2:4" x14ac:dyDescent="0.2">
      <c r="B28">
        <f t="shared" si="2"/>
        <v>35</v>
      </c>
      <c r="C28">
        <f t="shared" si="1"/>
        <v>308.14999999999998</v>
      </c>
      <c r="D28">
        <f t="shared" si="0"/>
        <v>722.20528064171231</v>
      </c>
    </row>
    <row r="29" spans="2:4" x14ac:dyDescent="0.2">
      <c r="B29">
        <f t="shared" si="2"/>
        <v>36</v>
      </c>
      <c r="C29">
        <f t="shared" si="1"/>
        <v>309.14999999999998</v>
      </c>
      <c r="D29">
        <f t="shared" si="0"/>
        <v>723.20022708014233</v>
      </c>
    </row>
    <row r="30" spans="2:4" x14ac:dyDescent="0.2">
      <c r="B30">
        <f t="shared" si="2"/>
        <v>37</v>
      </c>
      <c r="C30">
        <f t="shared" si="1"/>
        <v>310.14999999999998</v>
      </c>
      <c r="D30">
        <f t="shared" si="0"/>
        <v>724.1868894466279</v>
      </c>
    </row>
    <row r="31" spans="2:4" x14ac:dyDescent="0.2">
      <c r="B31">
        <f t="shared" si="2"/>
        <v>38</v>
      </c>
      <c r="C31">
        <f t="shared" si="1"/>
        <v>311.14999999999998</v>
      </c>
      <c r="D31">
        <f t="shared" si="0"/>
        <v>725.16537403497284</v>
      </c>
    </row>
    <row r="32" spans="2:4" x14ac:dyDescent="0.2">
      <c r="B32">
        <f t="shared" si="2"/>
        <v>39</v>
      </c>
      <c r="C32">
        <f t="shared" si="1"/>
        <v>312.14999999999998</v>
      </c>
      <c r="D32">
        <f t="shared" si="0"/>
        <v>726.13578543924882</v>
      </c>
    </row>
    <row r="33" spans="2:4" x14ac:dyDescent="0.2">
      <c r="B33">
        <f t="shared" si="2"/>
        <v>40</v>
      </c>
      <c r="C33">
        <f t="shared" si="1"/>
        <v>313.14999999999998</v>
      </c>
      <c r="D33">
        <f t="shared" si="0"/>
        <v>727.09822658631003</v>
      </c>
    </row>
    <row r="34" spans="2:4" x14ac:dyDescent="0.2">
      <c r="B34">
        <f t="shared" si="2"/>
        <v>41</v>
      </c>
      <c r="C34">
        <f t="shared" si="1"/>
        <v>314.14999999999998</v>
      </c>
      <c r="D34">
        <f t="shared" si="0"/>
        <v>728.05279876758527</v>
      </c>
    </row>
    <row r="35" spans="2:4" x14ac:dyDescent="0.2">
      <c r="B35">
        <f t="shared" si="2"/>
        <v>42</v>
      </c>
      <c r="C35">
        <f t="shared" si="1"/>
        <v>315.14999999999998</v>
      </c>
      <c r="D35">
        <f t="shared" si="0"/>
        <v>728.99960167016422</v>
      </c>
    </row>
    <row r="36" spans="2:4" x14ac:dyDescent="0.2">
      <c r="B36">
        <f t="shared" si="2"/>
        <v>43</v>
      </c>
      <c r="C36">
        <f t="shared" si="1"/>
        <v>316.14999999999998</v>
      </c>
      <c r="D36">
        <f t="shared" si="0"/>
        <v>729.93873340719665</v>
      </c>
    </row>
    <row r="37" spans="2:4" x14ac:dyDescent="0.2">
      <c r="B37">
        <f t="shared" si="2"/>
        <v>44</v>
      </c>
      <c r="C37">
        <f t="shared" si="1"/>
        <v>317.14999999999998</v>
      </c>
      <c r="D37">
        <f t="shared" si="0"/>
        <v>730.87029054762309</v>
      </c>
    </row>
    <row r="38" spans="2:4" x14ac:dyDescent="0.2">
      <c r="B38">
        <f t="shared" si="2"/>
        <v>45</v>
      </c>
      <c r="C38">
        <f t="shared" si="1"/>
        <v>318.14999999999998</v>
      </c>
      <c r="D38">
        <f t="shared" si="0"/>
        <v>731.79436814525025</v>
      </c>
    </row>
    <row r="39" spans="2:4" x14ac:dyDescent="0.2">
      <c r="B39">
        <f t="shared" si="2"/>
        <v>46</v>
      </c>
      <c r="C39">
        <f t="shared" si="1"/>
        <v>319.14999999999998</v>
      </c>
      <c r="D39">
        <f t="shared" si="0"/>
        <v>732.71105976719002</v>
      </c>
    </row>
    <row r="40" spans="2:4" x14ac:dyDescent="0.2">
      <c r="B40">
        <f t="shared" si="2"/>
        <v>47</v>
      </c>
      <c r="C40">
        <f t="shared" si="1"/>
        <v>320.14999999999998</v>
      </c>
      <c r="D40">
        <f t="shared" si="0"/>
        <v>733.62045752168024</v>
      </c>
    </row>
    <row r="41" spans="2:4" x14ac:dyDescent="0.2">
      <c r="B41">
        <f t="shared" si="2"/>
        <v>48</v>
      </c>
      <c r="C41">
        <f t="shared" si="1"/>
        <v>321.14999999999998</v>
      </c>
      <c r="D41">
        <f t="shared" si="0"/>
        <v>734.52265208529684</v>
      </c>
    </row>
    <row r="42" spans="2:4" x14ac:dyDescent="0.2">
      <c r="B42">
        <f t="shared" si="2"/>
        <v>49</v>
      </c>
      <c r="C42">
        <f t="shared" si="1"/>
        <v>322.14999999999998</v>
      </c>
      <c r="D42">
        <f t="shared" si="0"/>
        <v>735.41773272957721</v>
      </c>
    </row>
    <row r="43" spans="2:4" x14ac:dyDescent="0.2">
      <c r="B43">
        <f t="shared" si="2"/>
        <v>50</v>
      </c>
      <c r="C43">
        <f t="shared" si="1"/>
        <v>323.14999999999998</v>
      </c>
      <c r="D43">
        <f t="shared" si="0"/>
        <v>736.30578734706705</v>
      </c>
    </row>
    <row r="44" spans="2:4" x14ac:dyDescent="0.2">
      <c r="B44">
        <f t="shared" si="2"/>
        <v>51</v>
      </c>
      <c r="C44">
        <f t="shared" si="1"/>
        <v>324.14999999999998</v>
      </c>
      <c r="D44">
        <f t="shared" si="0"/>
        <v>737.18690247680661</v>
      </c>
    </row>
    <row r="45" spans="2:4" x14ac:dyDescent="0.2">
      <c r="B45">
        <f t="shared" si="2"/>
        <v>52</v>
      </c>
      <c r="C45">
        <f t="shared" si="1"/>
        <v>325.14999999999998</v>
      </c>
      <c r="D45">
        <f t="shared" si="0"/>
        <v>738.0611633292682</v>
      </c>
    </row>
    <row r="46" spans="2:4" x14ac:dyDescent="0.2">
      <c r="B46">
        <f t="shared" si="2"/>
        <v>53</v>
      </c>
      <c r="C46">
        <f t="shared" si="1"/>
        <v>326.14999999999998</v>
      </c>
      <c r="D46">
        <f t="shared" si="0"/>
        <v>738.92865381075922</v>
      </c>
    </row>
    <row r="47" spans="2:4" x14ac:dyDescent="0.2">
      <c r="B47">
        <f t="shared" si="2"/>
        <v>54</v>
      </c>
      <c r="C47">
        <f t="shared" si="1"/>
        <v>327.14999999999998</v>
      </c>
      <c r="D47">
        <f t="shared" si="0"/>
        <v>739.78945654730478</v>
      </c>
    </row>
    <row r="48" spans="2:4" x14ac:dyDescent="0.2">
      <c r="B48">
        <f t="shared" si="2"/>
        <v>55</v>
      </c>
      <c r="C48">
        <f t="shared" si="1"/>
        <v>328.15</v>
      </c>
      <c r="D48">
        <f t="shared" si="0"/>
        <v>740.64365290802039</v>
      </c>
    </row>
    <row r="49" spans="2:4" x14ac:dyDescent="0.2">
      <c r="B49">
        <f t="shared" si="2"/>
        <v>56</v>
      </c>
      <c r="C49">
        <f t="shared" si="1"/>
        <v>329.15</v>
      </c>
      <c r="D49">
        <f t="shared" si="0"/>
        <v>741.49132302798978</v>
      </c>
    </row>
    <row r="50" spans="2:4" x14ac:dyDescent="0.2">
      <c r="B50">
        <f t="shared" si="2"/>
        <v>57</v>
      </c>
      <c r="C50">
        <f t="shared" si="1"/>
        <v>330.15</v>
      </c>
      <c r="D50">
        <f t="shared" si="0"/>
        <v>742.33254583065707</v>
      </c>
    </row>
    <row r="51" spans="2:4" x14ac:dyDescent="0.2">
      <c r="B51">
        <f t="shared" si="2"/>
        <v>58</v>
      </c>
      <c r="C51">
        <f t="shared" si="1"/>
        <v>331.15</v>
      </c>
      <c r="D51">
        <f t="shared" si="0"/>
        <v>743.16739904974713</v>
      </c>
    </row>
    <row r="52" spans="2:4" x14ac:dyDescent="0.2">
      <c r="B52">
        <f t="shared" si="2"/>
        <v>59</v>
      </c>
      <c r="C52">
        <f t="shared" si="1"/>
        <v>332.15</v>
      </c>
      <c r="D52">
        <f t="shared" si="0"/>
        <v>743.99595925072379</v>
      </c>
    </row>
    <row r="53" spans="2:4" x14ac:dyDescent="0.2">
      <c r="B53">
        <f t="shared" si="2"/>
        <v>60</v>
      </c>
      <c r="C53">
        <f t="shared" si="1"/>
        <v>333.15</v>
      </c>
      <c r="D53">
        <f t="shared" si="0"/>
        <v>744.81830185179979</v>
      </c>
    </row>
    <row r="54" spans="2:4" x14ac:dyDescent="0.2">
      <c r="B54">
        <f t="shared" si="2"/>
        <v>61</v>
      </c>
      <c r="C54">
        <f t="shared" si="1"/>
        <v>334.15</v>
      </c>
      <c r="D54">
        <f t="shared" si="0"/>
        <v>745.63450114450416</v>
      </c>
    </row>
    <row r="55" spans="2:4" x14ac:dyDescent="0.2">
      <c r="B55">
        <f t="shared" si="2"/>
        <v>62</v>
      </c>
      <c r="C55">
        <f t="shared" si="1"/>
        <v>335.15</v>
      </c>
      <c r="D55">
        <f t="shared" si="0"/>
        <v>746.44463031382384</v>
      </c>
    </row>
    <row r="56" spans="2:4" x14ac:dyDescent="0.2">
      <c r="B56">
        <f t="shared" si="2"/>
        <v>63</v>
      </c>
      <c r="C56">
        <f t="shared" si="1"/>
        <v>336.15</v>
      </c>
      <c r="D56">
        <f t="shared" si="0"/>
        <v>747.24876145792518</v>
      </c>
    </row>
    <row r="57" spans="2:4" x14ac:dyDescent="0.2">
      <c r="B57">
        <f t="shared" si="2"/>
        <v>64</v>
      </c>
      <c r="C57">
        <f t="shared" si="1"/>
        <v>337.15</v>
      </c>
      <c r="D57">
        <f t="shared" si="0"/>
        <v>748.04696560746493</v>
      </c>
    </row>
    <row r="58" spans="2:4" x14ac:dyDescent="0.2">
      <c r="B58">
        <f t="shared" si="2"/>
        <v>65</v>
      </c>
      <c r="C58">
        <f t="shared" si="1"/>
        <v>338.15</v>
      </c>
      <c r="D58">
        <f t="shared" si="0"/>
        <v>748.83931274450549</v>
      </c>
    </row>
    <row r="59" spans="2:4" x14ac:dyDescent="0.2">
      <c r="B59">
        <f t="shared" si="2"/>
        <v>66</v>
      </c>
      <c r="C59">
        <f t="shared" si="1"/>
        <v>339.15</v>
      </c>
      <c r="D59">
        <f t="shared" si="0"/>
        <v>749.62587182103732</v>
      </c>
    </row>
    <row r="60" spans="2:4" x14ac:dyDescent="0.2">
      <c r="B60">
        <f t="shared" si="2"/>
        <v>67</v>
      </c>
      <c r="C60">
        <f t="shared" si="1"/>
        <v>340.15</v>
      </c>
      <c r="D60">
        <f t="shared" si="0"/>
        <v>750.40671077712284</v>
      </c>
    </row>
    <row r="61" spans="2:4" x14ac:dyDescent="0.2">
      <c r="B61">
        <f t="shared" si="2"/>
        <v>68</v>
      </c>
      <c r="C61">
        <f t="shared" si="1"/>
        <v>341.15</v>
      </c>
      <c r="D61">
        <f t="shared" si="0"/>
        <v>751.18189655866649</v>
      </c>
    </row>
    <row r="62" spans="2:4" x14ac:dyDescent="0.2">
      <c r="B62">
        <f t="shared" si="2"/>
        <v>69</v>
      </c>
      <c r="C62">
        <f t="shared" si="1"/>
        <v>342.15</v>
      </c>
      <c r="D62">
        <f t="shared" si="0"/>
        <v>751.95149513482363</v>
      </c>
    </row>
    <row r="63" spans="2:4" x14ac:dyDescent="0.2">
      <c r="B63">
        <f t="shared" si="2"/>
        <v>70</v>
      </c>
      <c r="C63">
        <f t="shared" si="1"/>
        <v>343.15</v>
      </c>
      <c r="D63">
        <f t="shared" si="0"/>
        <v>752.71557151505408</v>
      </c>
    </row>
    <row r="64" spans="2:4" x14ac:dyDescent="0.2">
      <c r="B64">
        <f t="shared" si="2"/>
        <v>71</v>
      </c>
      <c r="C64">
        <f t="shared" si="1"/>
        <v>344.15</v>
      </c>
      <c r="D64">
        <f t="shared" si="0"/>
        <v>753.47418976582969</v>
      </c>
    </row>
    <row r="65" spans="2:4" x14ac:dyDescent="0.2">
      <c r="B65">
        <f t="shared" si="2"/>
        <v>72</v>
      </c>
      <c r="C65">
        <f t="shared" si="1"/>
        <v>345.15</v>
      </c>
      <c r="D65">
        <f t="shared" si="0"/>
        <v>754.22741302700217</v>
      </c>
    </row>
    <row r="66" spans="2:4" x14ac:dyDescent="0.2">
      <c r="B66">
        <f t="shared" si="2"/>
        <v>73</v>
      </c>
      <c r="C66">
        <f t="shared" si="1"/>
        <v>346.15</v>
      </c>
      <c r="D66">
        <f t="shared" si="0"/>
        <v>754.97530352784258</v>
      </c>
    </row>
    <row r="67" spans="2:4" x14ac:dyDescent="0.2">
      <c r="B67">
        <f t="shared" si="2"/>
        <v>74</v>
      </c>
      <c r="C67">
        <f t="shared" si="1"/>
        <v>347.15</v>
      </c>
      <c r="D67">
        <f t="shared" si="0"/>
        <v>755.71792260275618</v>
      </c>
    </row>
    <row r="68" spans="2:4" x14ac:dyDescent="0.2">
      <c r="B68">
        <f t="shared" si="2"/>
        <v>75</v>
      </c>
      <c r="C68">
        <f t="shared" si="1"/>
        <v>348.15</v>
      </c>
      <c r="D68">
        <f t="shared" si="0"/>
        <v>756.45533070668205</v>
      </c>
    </row>
    <row r="69" spans="2:4" x14ac:dyDescent="0.2">
      <c r="B69">
        <f t="shared" si="2"/>
        <v>76</v>
      </c>
      <c r="C69">
        <f t="shared" si="1"/>
        <v>349.15</v>
      </c>
      <c r="D69">
        <f t="shared" si="0"/>
        <v>757.18758743018509</v>
      </c>
    </row>
    <row r="70" spans="2:4" x14ac:dyDescent="0.2">
      <c r="B70">
        <f t="shared" si="2"/>
        <v>77</v>
      </c>
      <c r="C70">
        <f t="shared" si="1"/>
        <v>350.15</v>
      </c>
      <c r="D70">
        <f t="shared" si="0"/>
        <v>757.91475151424663</v>
      </c>
    </row>
    <row r="71" spans="2:4" x14ac:dyDescent="0.2">
      <c r="B71">
        <f t="shared" si="2"/>
        <v>78</v>
      </c>
      <c r="C71">
        <f t="shared" si="1"/>
        <v>351.15</v>
      </c>
      <c r="D71">
        <f t="shared" si="0"/>
        <v>758.63688086475918</v>
      </c>
    </row>
    <row r="72" spans="2:4" x14ac:dyDescent="0.2">
      <c r="B72">
        <f t="shared" si="2"/>
        <v>79</v>
      </c>
      <c r="C72">
        <f t="shared" si="1"/>
        <v>352.15</v>
      </c>
      <c r="D72">
        <f t="shared" si="0"/>
        <v>759.35403256673612</v>
      </c>
    </row>
    <row r="73" spans="2:4" x14ac:dyDescent="0.2">
      <c r="B73">
        <f t="shared" si="2"/>
        <v>80</v>
      </c>
      <c r="C73">
        <f t="shared" si="1"/>
        <v>353.15</v>
      </c>
      <c r="D73">
        <f t="shared" si="0"/>
        <v>760.06626289823726</v>
      </c>
    </row>
    <row r="74" spans="2:4" x14ac:dyDescent="0.2">
      <c r="B74">
        <f t="shared" si="2"/>
        <v>81</v>
      </c>
      <c r="C74">
        <f t="shared" si="1"/>
        <v>354.15</v>
      </c>
      <c r="D74">
        <f t="shared" si="0"/>
        <v>760.77362734402175</v>
      </c>
    </row>
    <row r="75" spans="2:4" x14ac:dyDescent="0.2">
      <c r="B75">
        <f t="shared" si="2"/>
        <v>82</v>
      </c>
      <c r="C75">
        <f t="shared" si="1"/>
        <v>355.15</v>
      </c>
      <c r="D75">
        <f t="shared" si="0"/>
        <v>761.47618060893046</v>
      </c>
    </row>
    <row r="76" spans="2:4" x14ac:dyDescent="0.2">
      <c r="B76">
        <f t="shared" si="2"/>
        <v>83</v>
      </c>
      <c r="C76">
        <f t="shared" si="1"/>
        <v>356.15</v>
      </c>
      <c r="D76">
        <f t="shared" si="0"/>
        <v>762.17397663100814</v>
      </c>
    </row>
    <row r="77" spans="2:4" x14ac:dyDescent="0.2">
      <c r="B77">
        <f t="shared" si="2"/>
        <v>84</v>
      </c>
      <c r="C77">
        <f t="shared" si="1"/>
        <v>357.15</v>
      </c>
      <c r="D77">
        <f t="shared" ref="D77:D140" si="3">($F$3 + $F$4*(C77/1000) + $F$5*(C77/1000)^2 + $F$6*(C77/1000)^3 + $F$7/((C77/1000)^2))/$I$4*1000</f>
        <v>762.86706859436595</v>
      </c>
    </row>
    <row r="78" spans="2:4" x14ac:dyDescent="0.2">
      <c r="B78">
        <f t="shared" si="2"/>
        <v>85</v>
      </c>
      <c r="C78">
        <f t="shared" ref="C78:C141" si="4" xml:space="preserve"> 273.15+B78</f>
        <v>358.15</v>
      </c>
      <c r="D78">
        <f t="shared" si="3"/>
        <v>763.55550894179476</v>
      </c>
    </row>
    <row r="79" spans="2:4" x14ac:dyDescent="0.2">
      <c r="B79">
        <f t="shared" ref="B79:B142" si="5">B78+1</f>
        <v>86</v>
      </c>
      <c r="C79">
        <f t="shared" si="4"/>
        <v>359.15</v>
      </c>
      <c r="D79">
        <f t="shared" si="3"/>
        <v>764.23934938713251</v>
      </c>
    </row>
    <row r="80" spans="2:4" x14ac:dyDescent="0.2">
      <c r="B80">
        <f t="shared" si="5"/>
        <v>87</v>
      </c>
      <c r="C80">
        <f t="shared" si="4"/>
        <v>360.15</v>
      </c>
      <c r="D80">
        <f t="shared" si="3"/>
        <v>764.91864092739115</v>
      </c>
    </row>
    <row r="81" spans="2:4" x14ac:dyDescent="0.2">
      <c r="B81">
        <f t="shared" si="5"/>
        <v>88</v>
      </c>
      <c r="C81">
        <f t="shared" si="4"/>
        <v>361.15</v>
      </c>
      <c r="D81">
        <f t="shared" si="3"/>
        <v>765.59343385465013</v>
      </c>
    </row>
    <row r="82" spans="2:4" x14ac:dyDescent="0.2">
      <c r="B82">
        <f t="shared" si="5"/>
        <v>89</v>
      </c>
      <c r="C82">
        <f t="shared" si="4"/>
        <v>362.15</v>
      </c>
      <c r="D82">
        <f t="shared" si="3"/>
        <v>766.26377776771778</v>
      </c>
    </row>
    <row r="83" spans="2:4" x14ac:dyDescent="0.2">
      <c r="B83">
        <f t="shared" si="5"/>
        <v>90</v>
      </c>
      <c r="C83">
        <f t="shared" si="4"/>
        <v>363.15</v>
      </c>
      <c r="D83">
        <f t="shared" si="3"/>
        <v>766.92972158357111</v>
      </c>
    </row>
    <row r="84" spans="2:4" x14ac:dyDescent="0.2">
      <c r="B84">
        <f t="shared" si="5"/>
        <v>91</v>
      </c>
      <c r="C84">
        <f t="shared" si="4"/>
        <v>364.15</v>
      </c>
      <c r="D84">
        <f t="shared" si="3"/>
        <v>767.59131354857425</v>
      </c>
    </row>
    <row r="85" spans="2:4" x14ac:dyDescent="0.2">
      <c r="B85">
        <f t="shared" si="5"/>
        <v>92</v>
      </c>
      <c r="C85">
        <f t="shared" si="4"/>
        <v>365.15</v>
      </c>
      <c r="D85">
        <f t="shared" si="3"/>
        <v>768.24860124948225</v>
      </c>
    </row>
    <row r="86" spans="2:4" x14ac:dyDescent="0.2">
      <c r="B86">
        <f t="shared" si="5"/>
        <v>93</v>
      </c>
      <c r="C86">
        <f t="shared" si="4"/>
        <v>366.15</v>
      </c>
      <c r="D86">
        <f t="shared" si="3"/>
        <v>768.90163162423642</v>
      </c>
    </row>
    <row r="87" spans="2:4" x14ac:dyDescent="0.2">
      <c r="B87">
        <f t="shared" si="5"/>
        <v>94</v>
      </c>
      <c r="C87">
        <f t="shared" si="4"/>
        <v>367.15</v>
      </c>
      <c r="D87">
        <f t="shared" si="3"/>
        <v>769.55045097255072</v>
      </c>
    </row>
    <row r="88" spans="2:4" x14ac:dyDescent="0.2">
      <c r="B88">
        <f t="shared" si="5"/>
        <v>95</v>
      </c>
      <c r="C88">
        <f t="shared" si="4"/>
        <v>368.15</v>
      </c>
      <c r="D88">
        <f t="shared" si="3"/>
        <v>770.19510496630141</v>
      </c>
    </row>
    <row r="89" spans="2:4" x14ac:dyDescent="0.2">
      <c r="B89">
        <f t="shared" si="5"/>
        <v>96</v>
      </c>
      <c r="C89">
        <f t="shared" si="4"/>
        <v>369.15</v>
      </c>
      <c r="D89">
        <f t="shared" si="3"/>
        <v>770.8356386597161</v>
      </c>
    </row>
    <row r="90" spans="2:4" x14ac:dyDescent="0.2">
      <c r="B90">
        <f t="shared" si="5"/>
        <v>97</v>
      </c>
      <c r="C90">
        <f t="shared" si="4"/>
        <v>370.15</v>
      </c>
      <c r="D90">
        <f t="shared" si="3"/>
        <v>771.47209649937304</v>
      </c>
    </row>
    <row r="91" spans="2:4" x14ac:dyDescent="0.2">
      <c r="B91">
        <f t="shared" si="5"/>
        <v>98</v>
      </c>
      <c r="C91">
        <f t="shared" si="4"/>
        <v>371.15</v>
      </c>
      <c r="D91">
        <f t="shared" si="3"/>
        <v>772.10452233401111</v>
      </c>
    </row>
    <row r="92" spans="2:4" x14ac:dyDescent="0.2">
      <c r="B92">
        <f t="shared" si="5"/>
        <v>99</v>
      </c>
      <c r="C92">
        <f t="shared" si="4"/>
        <v>372.15</v>
      </c>
      <c r="D92">
        <f t="shared" si="3"/>
        <v>772.73295942415461</v>
      </c>
    </row>
    <row r="93" spans="2:4" x14ac:dyDescent="0.2">
      <c r="B93">
        <f t="shared" si="5"/>
        <v>100</v>
      </c>
      <c r="C93">
        <f t="shared" si="4"/>
        <v>373.15</v>
      </c>
      <c r="D93">
        <f t="shared" si="3"/>
        <v>773.35745045156045</v>
      </c>
    </row>
    <row r="94" spans="2:4" x14ac:dyDescent="0.2">
      <c r="B94">
        <f t="shared" si="5"/>
        <v>101</v>
      </c>
      <c r="C94">
        <f t="shared" si="4"/>
        <v>374.15</v>
      </c>
      <c r="D94">
        <f t="shared" si="3"/>
        <v>773.97803752848461</v>
      </c>
    </row>
    <row r="95" spans="2:4" x14ac:dyDescent="0.2">
      <c r="B95">
        <f t="shared" si="5"/>
        <v>102</v>
      </c>
      <c r="C95">
        <f t="shared" si="4"/>
        <v>375.15</v>
      </c>
      <c r="D95">
        <f t="shared" si="3"/>
        <v>774.59476220678062</v>
      </c>
    </row>
    <row r="96" spans="2:4" x14ac:dyDescent="0.2">
      <c r="B96">
        <f t="shared" si="5"/>
        <v>103</v>
      </c>
      <c r="C96">
        <f t="shared" si="4"/>
        <v>376.15</v>
      </c>
      <c r="D96">
        <f t="shared" si="3"/>
        <v>775.20766548682479</v>
      </c>
    </row>
    <row r="97" spans="2:4" x14ac:dyDescent="0.2">
      <c r="B97">
        <f t="shared" si="5"/>
        <v>104</v>
      </c>
      <c r="C97">
        <f t="shared" si="4"/>
        <v>377.15</v>
      </c>
      <c r="D97">
        <f t="shared" si="3"/>
        <v>775.81678782627955</v>
      </c>
    </row>
    <row r="98" spans="2:4" x14ac:dyDescent="0.2">
      <c r="B98">
        <f t="shared" si="5"/>
        <v>105</v>
      </c>
      <c r="C98">
        <f t="shared" si="4"/>
        <v>378.15</v>
      </c>
      <c r="D98">
        <f t="shared" si="3"/>
        <v>776.42216914869266</v>
      </c>
    </row>
    <row r="99" spans="2:4" x14ac:dyDescent="0.2">
      <c r="B99">
        <f t="shared" si="5"/>
        <v>106</v>
      </c>
      <c r="C99">
        <f t="shared" si="4"/>
        <v>379.15</v>
      </c>
      <c r="D99">
        <f t="shared" si="3"/>
        <v>777.0238488519368</v>
      </c>
    </row>
    <row r="100" spans="2:4" x14ac:dyDescent="0.2">
      <c r="B100">
        <f t="shared" si="5"/>
        <v>107</v>
      </c>
      <c r="C100">
        <f t="shared" si="4"/>
        <v>380.15</v>
      </c>
      <c r="D100">
        <f t="shared" si="3"/>
        <v>777.62186581649814</v>
      </c>
    </row>
    <row r="101" spans="2:4" x14ac:dyDescent="0.2">
      <c r="B101">
        <f t="shared" si="5"/>
        <v>108</v>
      </c>
      <c r="C101">
        <f t="shared" si="4"/>
        <v>381.15</v>
      </c>
      <c r="D101">
        <f t="shared" si="3"/>
        <v>778.21625841360799</v>
      </c>
    </row>
    <row r="102" spans="2:4" x14ac:dyDescent="0.2">
      <c r="B102">
        <f t="shared" si="5"/>
        <v>109</v>
      </c>
      <c r="C102">
        <f t="shared" si="4"/>
        <v>382.15</v>
      </c>
      <c r="D102">
        <f t="shared" si="3"/>
        <v>778.80706451322919</v>
      </c>
    </row>
    <row r="103" spans="2:4" x14ac:dyDescent="0.2">
      <c r="B103">
        <f t="shared" si="5"/>
        <v>110</v>
      </c>
      <c r="C103">
        <f t="shared" si="4"/>
        <v>383.15</v>
      </c>
      <c r="D103">
        <f t="shared" si="3"/>
        <v>779.39432149189565</v>
      </c>
    </row>
    <row r="104" spans="2:4" x14ac:dyDescent="0.2">
      <c r="B104">
        <f t="shared" si="5"/>
        <v>111</v>
      </c>
      <c r="C104">
        <f t="shared" si="4"/>
        <v>384.15</v>
      </c>
      <c r="D104">
        <f t="shared" si="3"/>
        <v>779.9780662404072</v>
      </c>
    </row>
    <row r="105" spans="2:4" x14ac:dyDescent="0.2">
      <c r="B105">
        <f t="shared" si="5"/>
        <v>112</v>
      </c>
      <c r="C105">
        <f t="shared" si="4"/>
        <v>385.15</v>
      </c>
      <c r="D105">
        <f t="shared" si="3"/>
        <v>780.55833517138979</v>
      </c>
    </row>
    <row r="106" spans="2:4" x14ac:dyDescent="0.2">
      <c r="B106">
        <f t="shared" si="5"/>
        <v>113</v>
      </c>
      <c r="C106">
        <f t="shared" si="4"/>
        <v>386.15</v>
      </c>
      <c r="D106">
        <f t="shared" si="3"/>
        <v>781.13516422671341</v>
      </c>
    </row>
    <row r="107" spans="2:4" x14ac:dyDescent="0.2">
      <c r="B107">
        <f t="shared" si="5"/>
        <v>114</v>
      </c>
      <c r="C107">
        <f t="shared" si="4"/>
        <v>387.15</v>
      </c>
      <c r="D107">
        <f t="shared" si="3"/>
        <v>781.70858888477869</v>
      </c>
    </row>
    <row r="108" spans="2:4" x14ac:dyDescent="0.2">
      <c r="B108">
        <f t="shared" si="5"/>
        <v>115</v>
      </c>
      <c r="C108">
        <f t="shared" si="4"/>
        <v>388.15</v>
      </c>
      <c r="D108">
        <f t="shared" si="3"/>
        <v>782.27864416767261</v>
      </c>
    </row>
    <row r="109" spans="2:4" x14ac:dyDescent="0.2">
      <c r="B109">
        <f t="shared" si="5"/>
        <v>116</v>
      </c>
      <c r="C109">
        <f t="shared" si="4"/>
        <v>389.15</v>
      </c>
      <c r="D109">
        <f t="shared" si="3"/>
        <v>782.84536464819462</v>
      </c>
    </row>
    <row r="110" spans="2:4" x14ac:dyDescent="0.2">
      <c r="B110">
        <f t="shared" si="5"/>
        <v>117</v>
      </c>
      <c r="C110">
        <f t="shared" si="4"/>
        <v>390.15</v>
      </c>
      <c r="D110">
        <f t="shared" si="3"/>
        <v>783.40878445675742</v>
      </c>
    </row>
    <row r="111" spans="2:4" x14ac:dyDescent="0.2">
      <c r="B111">
        <f t="shared" si="5"/>
        <v>118</v>
      </c>
      <c r="C111">
        <f t="shared" si="4"/>
        <v>391.15</v>
      </c>
      <c r="D111">
        <f t="shared" si="3"/>
        <v>783.96893728816349</v>
      </c>
    </row>
    <row r="112" spans="2:4" x14ac:dyDescent="0.2">
      <c r="B112">
        <f t="shared" si="5"/>
        <v>119</v>
      </c>
      <c r="C112">
        <f t="shared" si="4"/>
        <v>392.15</v>
      </c>
      <c r="D112">
        <f t="shared" si="3"/>
        <v>784.52585640826317</v>
      </c>
    </row>
    <row r="113" spans="2:4" x14ac:dyDescent="0.2">
      <c r="B113">
        <f t="shared" si="5"/>
        <v>120</v>
      </c>
      <c r="C113">
        <f t="shared" si="4"/>
        <v>393.15</v>
      </c>
      <c r="D113">
        <f t="shared" si="3"/>
        <v>785.07957466049061</v>
      </c>
    </row>
    <row r="114" spans="2:4" x14ac:dyDescent="0.2">
      <c r="B114">
        <f t="shared" si="5"/>
        <v>121</v>
      </c>
      <c r="C114">
        <f t="shared" si="4"/>
        <v>394.15</v>
      </c>
      <c r="D114">
        <f t="shared" si="3"/>
        <v>785.63012447228698</v>
      </c>
    </row>
    <row r="115" spans="2:4" x14ac:dyDescent="0.2">
      <c r="B115">
        <f t="shared" si="5"/>
        <v>122</v>
      </c>
      <c r="C115">
        <f t="shared" si="4"/>
        <v>395.15</v>
      </c>
      <c r="D115">
        <f t="shared" si="3"/>
        <v>786.17753786140952</v>
      </c>
    </row>
    <row r="116" spans="2:4" x14ac:dyDescent="0.2">
      <c r="B116">
        <f t="shared" si="5"/>
        <v>123</v>
      </c>
      <c r="C116">
        <f t="shared" si="4"/>
        <v>396.15</v>
      </c>
      <c r="D116">
        <f t="shared" si="3"/>
        <v>786.72184644212746</v>
      </c>
    </row>
    <row r="117" spans="2:4" x14ac:dyDescent="0.2">
      <c r="B117">
        <f t="shared" si="5"/>
        <v>124</v>
      </c>
      <c r="C117">
        <f t="shared" si="4"/>
        <v>397.15</v>
      </c>
      <c r="D117">
        <f t="shared" si="3"/>
        <v>787.26308143131109</v>
      </c>
    </row>
    <row r="118" spans="2:4" x14ac:dyDescent="0.2">
      <c r="B118">
        <f t="shared" si="5"/>
        <v>125</v>
      </c>
      <c r="C118">
        <f t="shared" si="4"/>
        <v>398.15</v>
      </c>
      <c r="D118">
        <f t="shared" si="3"/>
        <v>787.80127365441194</v>
      </c>
    </row>
    <row r="119" spans="2:4" x14ac:dyDescent="0.2">
      <c r="B119">
        <f t="shared" si="5"/>
        <v>126</v>
      </c>
      <c r="C119">
        <f t="shared" si="4"/>
        <v>399.15</v>
      </c>
      <c r="D119">
        <f t="shared" si="3"/>
        <v>788.33645355134036</v>
      </c>
    </row>
    <row r="120" spans="2:4" x14ac:dyDescent="0.2">
      <c r="B120">
        <f t="shared" si="5"/>
        <v>127</v>
      </c>
      <c r="C120">
        <f t="shared" si="4"/>
        <v>400.15</v>
      </c>
      <c r="D120">
        <f t="shared" si="3"/>
        <v>788.86865118223784</v>
      </c>
    </row>
    <row r="121" spans="2:4" x14ac:dyDescent="0.2">
      <c r="B121">
        <f t="shared" si="5"/>
        <v>128</v>
      </c>
      <c r="C121">
        <f t="shared" si="4"/>
        <v>401.15</v>
      </c>
      <c r="D121">
        <f t="shared" si="3"/>
        <v>789.39789623315153</v>
      </c>
    </row>
    <row r="122" spans="2:4" x14ac:dyDescent="0.2">
      <c r="B122">
        <f t="shared" si="5"/>
        <v>129</v>
      </c>
      <c r="C122">
        <f t="shared" si="4"/>
        <v>402.15</v>
      </c>
      <c r="D122">
        <f t="shared" si="3"/>
        <v>789.92421802160777</v>
      </c>
    </row>
    <row r="123" spans="2:4" x14ac:dyDescent="0.2">
      <c r="B123">
        <f t="shared" si="5"/>
        <v>130</v>
      </c>
      <c r="C123">
        <f t="shared" si="4"/>
        <v>403.15</v>
      </c>
      <c r="D123">
        <f t="shared" si="3"/>
        <v>790.44764550208993</v>
      </c>
    </row>
    <row r="124" spans="2:4" x14ac:dyDescent="0.2">
      <c r="B124">
        <f t="shared" si="5"/>
        <v>131</v>
      </c>
      <c r="C124">
        <f t="shared" si="4"/>
        <v>404.15</v>
      </c>
      <c r="D124">
        <f t="shared" si="3"/>
        <v>790.96820727142233</v>
      </c>
    </row>
    <row r="125" spans="2:4" x14ac:dyDescent="0.2">
      <c r="B125">
        <f t="shared" si="5"/>
        <v>132</v>
      </c>
      <c r="C125">
        <f t="shared" si="4"/>
        <v>405.15</v>
      </c>
      <c r="D125">
        <f t="shared" si="3"/>
        <v>791.48593157405912</v>
      </c>
    </row>
    <row r="126" spans="2:4" x14ac:dyDescent="0.2">
      <c r="B126">
        <f t="shared" si="5"/>
        <v>133</v>
      </c>
      <c r="C126">
        <f t="shared" si="4"/>
        <v>406.15</v>
      </c>
      <c r="D126">
        <f t="shared" si="3"/>
        <v>792.00084630728452</v>
      </c>
    </row>
    <row r="127" spans="2:4" x14ac:dyDescent="0.2">
      <c r="B127">
        <f t="shared" si="5"/>
        <v>134</v>
      </c>
      <c r="C127">
        <f t="shared" si="4"/>
        <v>407.15</v>
      </c>
      <c r="D127">
        <f t="shared" si="3"/>
        <v>792.51297902632143</v>
      </c>
    </row>
    <row r="128" spans="2:4" x14ac:dyDescent="0.2">
      <c r="B128">
        <f t="shared" si="5"/>
        <v>135</v>
      </c>
      <c r="C128">
        <f t="shared" si="4"/>
        <v>408.15</v>
      </c>
      <c r="D128">
        <f t="shared" si="3"/>
        <v>793.02235694935541</v>
      </c>
    </row>
    <row r="129" spans="2:4" x14ac:dyDescent="0.2">
      <c r="B129">
        <f t="shared" si="5"/>
        <v>136</v>
      </c>
      <c r="C129">
        <f t="shared" si="4"/>
        <v>409.15</v>
      </c>
      <c r="D129">
        <f t="shared" si="3"/>
        <v>793.52900696246911</v>
      </c>
    </row>
    <row r="130" spans="2:4" x14ac:dyDescent="0.2">
      <c r="B130">
        <f t="shared" si="5"/>
        <v>137</v>
      </c>
      <c r="C130">
        <f t="shared" si="4"/>
        <v>410.15</v>
      </c>
      <c r="D130">
        <f t="shared" si="3"/>
        <v>794.03295562449603</v>
      </c>
    </row>
    <row r="131" spans="2:4" x14ac:dyDescent="0.2">
      <c r="B131">
        <f t="shared" si="5"/>
        <v>138</v>
      </c>
      <c r="C131">
        <f t="shared" si="4"/>
        <v>411.15</v>
      </c>
      <c r="D131">
        <f t="shared" si="3"/>
        <v>794.53422917179023</v>
      </c>
    </row>
    <row r="132" spans="2:4" x14ac:dyDescent="0.2">
      <c r="B132">
        <f t="shared" si="5"/>
        <v>139</v>
      </c>
      <c r="C132">
        <f t="shared" si="4"/>
        <v>412.15</v>
      </c>
      <c r="D132">
        <f t="shared" si="3"/>
        <v>795.03285352291459</v>
      </c>
    </row>
    <row r="133" spans="2:4" x14ac:dyDescent="0.2">
      <c r="B133">
        <f t="shared" si="5"/>
        <v>140</v>
      </c>
      <c r="C133">
        <f t="shared" si="4"/>
        <v>413.15</v>
      </c>
      <c r="D133">
        <f t="shared" si="3"/>
        <v>795.52885428325067</v>
      </c>
    </row>
    <row r="134" spans="2:4" x14ac:dyDescent="0.2">
      <c r="B134">
        <f t="shared" si="5"/>
        <v>141</v>
      </c>
      <c r="C134">
        <f t="shared" si="4"/>
        <v>414.15</v>
      </c>
      <c r="D134">
        <f t="shared" si="3"/>
        <v>796.0222567495307</v>
      </c>
    </row>
    <row r="135" spans="2:4" x14ac:dyDescent="0.2">
      <c r="B135">
        <f t="shared" si="5"/>
        <v>142</v>
      </c>
      <c r="C135">
        <f t="shared" si="4"/>
        <v>415.15</v>
      </c>
      <c r="D135">
        <f t="shared" si="3"/>
        <v>796.51308591429199</v>
      </c>
    </row>
    <row r="136" spans="2:4" x14ac:dyDescent="0.2">
      <c r="B136">
        <f t="shared" si="5"/>
        <v>143</v>
      </c>
      <c r="C136">
        <f t="shared" si="4"/>
        <v>416.15</v>
      </c>
      <c r="D136">
        <f t="shared" si="3"/>
        <v>797.0013664702592</v>
      </c>
    </row>
    <row r="137" spans="2:4" x14ac:dyDescent="0.2">
      <c r="B137">
        <f t="shared" si="5"/>
        <v>144</v>
      </c>
      <c r="C137">
        <f t="shared" si="4"/>
        <v>417.15</v>
      </c>
      <c r="D137">
        <f t="shared" si="3"/>
        <v>797.48712281464975</v>
      </c>
    </row>
    <row r="138" spans="2:4" x14ac:dyDescent="0.2">
      <c r="B138">
        <f t="shared" si="5"/>
        <v>145</v>
      </c>
      <c r="C138">
        <f t="shared" si="4"/>
        <v>418.15</v>
      </c>
      <c r="D138">
        <f t="shared" si="3"/>
        <v>797.9703790534104</v>
      </c>
    </row>
    <row r="139" spans="2:4" x14ac:dyDescent="0.2">
      <c r="B139">
        <f t="shared" si="5"/>
        <v>146</v>
      </c>
      <c r="C139">
        <f t="shared" si="4"/>
        <v>419.15</v>
      </c>
      <c r="D139">
        <f t="shared" si="3"/>
        <v>798.45115900538008</v>
      </c>
    </row>
    <row r="140" spans="2:4" x14ac:dyDescent="0.2">
      <c r="B140">
        <f t="shared" si="5"/>
        <v>147</v>
      </c>
      <c r="C140">
        <f t="shared" si="4"/>
        <v>420.15</v>
      </c>
      <c r="D140">
        <f t="shared" si="3"/>
        <v>798.9294862063872</v>
      </c>
    </row>
    <row r="141" spans="2:4" x14ac:dyDescent="0.2">
      <c r="B141">
        <f t="shared" si="5"/>
        <v>148</v>
      </c>
      <c r="C141">
        <f t="shared" si="4"/>
        <v>421.15</v>
      </c>
      <c r="D141">
        <f t="shared" ref="D141:D204" si="6">($F$3 + $F$4*(C141/1000) + $F$5*(C141/1000)^2 + $F$6*(C141/1000)^3 + $F$7/((C141/1000)^2))/$I$4*1000</f>
        <v>799.40538391327448</v>
      </c>
    </row>
    <row r="142" spans="2:4" x14ac:dyDescent="0.2">
      <c r="B142">
        <f t="shared" si="5"/>
        <v>149</v>
      </c>
      <c r="C142">
        <f t="shared" ref="C142:C205" si="7" xml:space="preserve"> 273.15+B142</f>
        <v>422.15</v>
      </c>
      <c r="D142">
        <f t="shared" si="6"/>
        <v>799.8788751078614</v>
      </c>
    </row>
    <row r="143" spans="2:4" x14ac:dyDescent="0.2">
      <c r="B143">
        <f t="shared" ref="B143:B206" si="8">B142+1</f>
        <v>150</v>
      </c>
      <c r="C143">
        <f t="shared" si="7"/>
        <v>423.15</v>
      </c>
      <c r="D143">
        <f t="shared" si="6"/>
        <v>800.34998250083811</v>
      </c>
    </row>
    <row r="144" spans="2:4" x14ac:dyDescent="0.2">
      <c r="B144">
        <f t="shared" si="8"/>
        <v>151</v>
      </c>
      <c r="C144">
        <f t="shared" si="7"/>
        <v>424.15</v>
      </c>
      <c r="D144">
        <f t="shared" si="6"/>
        <v>800.81872853559662</v>
      </c>
    </row>
    <row r="145" spans="2:4" x14ac:dyDescent="0.2">
      <c r="B145">
        <f t="shared" si="8"/>
        <v>152</v>
      </c>
      <c r="C145">
        <f t="shared" si="7"/>
        <v>425.15</v>
      </c>
      <c r="D145">
        <f t="shared" si="6"/>
        <v>801.28513539199866</v>
      </c>
    </row>
    <row r="146" spans="2:4" x14ac:dyDescent="0.2">
      <c r="B146">
        <f t="shared" si="8"/>
        <v>153</v>
      </c>
      <c r="C146">
        <f t="shared" si="7"/>
        <v>426.15</v>
      </c>
      <c r="D146">
        <f t="shared" si="6"/>
        <v>801.74922499008221</v>
      </c>
    </row>
    <row r="147" spans="2:4" x14ac:dyDescent="0.2">
      <c r="B147">
        <f t="shared" si="8"/>
        <v>154</v>
      </c>
      <c r="C147">
        <f t="shared" si="7"/>
        <v>427.15</v>
      </c>
      <c r="D147">
        <f t="shared" si="6"/>
        <v>802.21101899370535</v>
      </c>
    </row>
    <row r="148" spans="2:4" x14ac:dyDescent="0.2">
      <c r="B148">
        <f t="shared" si="8"/>
        <v>155</v>
      </c>
      <c r="C148">
        <f t="shared" si="7"/>
        <v>428.15</v>
      </c>
      <c r="D148">
        <f t="shared" si="6"/>
        <v>802.67053881413392</v>
      </c>
    </row>
    <row r="149" spans="2:4" x14ac:dyDescent="0.2">
      <c r="B149">
        <f t="shared" si="8"/>
        <v>156</v>
      </c>
      <c r="C149">
        <f t="shared" si="7"/>
        <v>429.15</v>
      </c>
      <c r="D149">
        <f t="shared" si="6"/>
        <v>803.12780561356806</v>
      </c>
    </row>
    <row r="150" spans="2:4" x14ac:dyDescent="0.2">
      <c r="B150">
        <f t="shared" si="8"/>
        <v>157</v>
      </c>
      <c r="C150">
        <f t="shared" si="7"/>
        <v>430.15</v>
      </c>
      <c r="D150">
        <f t="shared" si="6"/>
        <v>803.58284030861159</v>
      </c>
    </row>
    <row r="151" spans="2:4" x14ac:dyDescent="0.2">
      <c r="B151">
        <f t="shared" si="8"/>
        <v>158</v>
      </c>
      <c r="C151">
        <f t="shared" si="7"/>
        <v>431.15</v>
      </c>
      <c r="D151">
        <f t="shared" si="6"/>
        <v>804.03566357368777</v>
      </c>
    </row>
    <row r="152" spans="2:4" x14ac:dyDescent="0.2">
      <c r="B152">
        <f t="shared" si="8"/>
        <v>159</v>
      </c>
      <c r="C152">
        <f t="shared" si="7"/>
        <v>432.15</v>
      </c>
      <c r="D152">
        <f t="shared" si="6"/>
        <v>804.48629584439573</v>
      </c>
    </row>
    <row r="153" spans="2:4" x14ac:dyDescent="0.2">
      <c r="B153">
        <f t="shared" si="8"/>
        <v>160</v>
      </c>
      <c r="C153">
        <f t="shared" si="7"/>
        <v>433.15</v>
      </c>
      <c r="D153">
        <f t="shared" si="6"/>
        <v>804.93475732081561</v>
      </c>
    </row>
    <row r="154" spans="2:4" x14ac:dyDescent="0.2">
      <c r="B154">
        <f t="shared" si="8"/>
        <v>161</v>
      </c>
      <c r="C154">
        <f t="shared" si="7"/>
        <v>434.15</v>
      </c>
      <c r="D154">
        <f t="shared" si="6"/>
        <v>805.38106797076114</v>
      </c>
    </row>
    <row r="155" spans="2:4" x14ac:dyDescent="0.2">
      <c r="B155">
        <f t="shared" si="8"/>
        <v>162</v>
      </c>
      <c r="C155">
        <f t="shared" si="7"/>
        <v>435.15</v>
      </c>
      <c r="D155">
        <f t="shared" si="6"/>
        <v>805.8252475329756</v>
      </c>
    </row>
    <row r="156" spans="2:4" x14ac:dyDescent="0.2">
      <c r="B156">
        <f t="shared" si="8"/>
        <v>163</v>
      </c>
      <c r="C156">
        <f t="shared" si="7"/>
        <v>436.15</v>
      </c>
      <c r="D156">
        <f t="shared" si="6"/>
        <v>806.26731552028252</v>
      </c>
    </row>
    <row r="157" spans="2:4" x14ac:dyDescent="0.2">
      <c r="B157">
        <f t="shared" si="8"/>
        <v>164</v>
      </c>
      <c r="C157">
        <f t="shared" si="7"/>
        <v>437.15</v>
      </c>
      <c r="D157">
        <f t="shared" si="6"/>
        <v>806.70729122268085</v>
      </c>
    </row>
    <row r="158" spans="2:4" x14ac:dyDescent="0.2">
      <c r="B158">
        <f t="shared" si="8"/>
        <v>165</v>
      </c>
      <c r="C158">
        <f t="shared" si="7"/>
        <v>438.15</v>
      </c>
      <c r="D158">
        <f t="shared" si="6"/>
        <v>807.14519371039319</v>
      </c>
    </row>
    <row r="159" spans="2:4" x14ac:dyDescent="0.2">
      <c r="B159">
        <f t="shared" si="8"/>
        <v>166</v>
      </c>
      <c r="C159">
        <f t="shared" si="7"/>
        <v>439.15</v>
      </c>
      <c r="D159">
        <f t="shared" si="6"/>
        <v>807.58104183686612</v>
      </c>
    </row>
    <row r="160" spans="2:4" x14ac:dyDescent="0.2">
      <c r="B160">
        <f t="shared" si="8"/>
        <v>167</v>
      </c>
      <c r="C160">
        <f t="shared" si="7"/>
        <v>440.15</v>
      </c>
      <c r="D160">
        <f t="shared" si="6"/>
        <v>808.01485424172085</v>
      </c>
    </row>
    <row r="161" spans="2:4" x14ac:dyDescent="0.2">
      <c r="B161">
        <f t="shared" si="8"/>
        <v>168</v>
      </c>
      <c r="C161">
        <f t="shared" si="7"/>
        <v>441.15</v>
      </c>
      <c r="D161">
        <f t="shared" si="6"/>
        <v>808.44664935365847</v>
      </c>
    </row>
    <row r="162" spans="2:4" x14ac:dyDescent="0.2">
      <c r="B162">
        <f t="shared" si="8"/>
        <v>169</v>
      </c>
      <c r="C162">
        <f t="shared" si="7"/>
        <v>442.15</v>
      </c>
      <c r="D162">
        <f t="shared" si="6"/>
        <v>808.8764453933187</v>
      </c>
    </row>
    <row r="163" spans="2:4" x14ac:dyDescent="0.2">
      <c r="B163">
        <f t="shared" si="8"/>
        <v>170</v>
      </c>
      <c r="C163">
        <f t="shared" si="7"/>
        <v>443.15</v>
      </c>
      <c r="D163">
        <f t="shared" si="6"/>
        <v>809.30426037609413</v>
      </c>
    </row>
    <row r="164" spans="2:4" x14ac:dyDescent="0.2">
      <c r="B164">
        <f t="shared" si="8"/>
        <v>171</v>
      </c>
      <c r="C164">
        <f t="shared" si="7"/>
        <v>444.15</v>
      </c>
      <c r="D164">
        <f t="shared" si="6"/>
        <v>809.73011211489961</v>
      </c>
    </row>
    <row r="165" spans="2:4" x14ac:dyDescent="0.2">
      <c r="B165">
        <f t="shared" si="8"/>
        <v>172</v>
      </c>
      <c r="C165">
        <f t="shared" si="7"/>
        <v>445.15</v>
      </c>
      <c r="D165">
        <f t="shared" si="6"/>
        <v>810.154018222898</v>
      </c>
    </row>
    <row r="166" spans="2:4" x14ac:dyDescent="0.2">
      <c r="B166">
        <f t="shared" si="8"/>
        <v>173</v>
      </c>
      <c r="C166">
        <f t="shared" si="7"/>
        <v>446.15</v>
      </c>
      <c r="D166">
        <f t="shared" si="6"/>
        <v>810.575996116184</v>
      </c>
    </row>
    <row r="167" spans="2:4" x14ac:dyDescent="0.2">
      <c r="B167">
        <f t="shared" si="8"/>
        <v>174</v>
      </c>
      <c r="C167">
        <f t="shared" si="7"/>
        <v>447.15</v>
      </c>
      <c r="D167">
        <f t="shared" si="6"/>
        <v>810.99606301642507</v>
      </c>
    </row>
    <row r="168" spans="2:4" x14ac:dyDescent="0.2">
      <c r="B168">
        <f t="shared" si="8"/>
        <v>175</v>
      </c>
      <c r="C168">
        <f t="shared" si="7"/>
        <v>448.15</v>
      </c>
      <c r="D168">
        <f t="shared" si="6"/>
        <v>811.4142359534618</v>
      </c>
    </row>
    <row r="169" spans="2:4" x14ac:dyDescent="0.2">
      <c r="B169">
        <f t="shared" si="8"/>
        <v>176</v>
      </c>
      <c r="C169">
        <f t="shared" si="7"/>
        <v>449.15</v>
      </c>
      <c r="D169">
        <f t="shared" si="6"/>
        <v>811.83053176786734</v>
      </c>
    </row>
    <row r="170" spans="2:4" x14ac:dyDescent="0.2">
      <c r="B170">
        <f t="shared" si="8"/>
        <v>177</v>
      </c>
      <c r="C170">
        <f t="shared" si="7"/>
        <v>450.15</v>
      </c>
      <c r="D170">
        <f t="shared" si="6"/>
        <v>812.24496711346808</v>
      </c>
    </row>
    <row r="171" spans="2:4" x14ac:dyDescent="0.2">
      <c r="B171">
        <f t="shared" si="8"/>
        <v>178</v>
      </c>
      <c r="C171">
        <f t="shared" si="7"/>
        <v>451.15</v>
      </c>
      <c r="D171">
        <f t="shared" si="6"/>
        <v>812.65755845982358</v>
      </c>
    </row>
    <row r="172" spans="2:4" x14ac:dyDescent="0.2">
      <c r="B172">
        <f t="shared" si="8"/>
        <v>179</v>
      </c>
      <c r="C172">
        <f t="shared" si="7"/>
        <v>452.15</v>
      </c>
      <c r="D172">
        <f t="shared" si="6"/>
        <v>813.06832209466916</v>
      </c>
    </row>
    <row r="173" spans="2:4" x14ac:dyDescent="0.2">
      <c r="B173">
        <f t="shared" si="8"/>
        <v>180</v>
      </c>
      <c r="C173">
        <f t="shared" si="7"/>
        <v>453.15</v>
      </c>
      <c r="D173">
        <f t="shared" si="6"/>
        <v>813.47727412632196</v>
      </c>
    </row>
    <row r="174" spans="2:4" x14ac:dyDescent="0.2">
      <c r="B174">
        <f t="shared" si="8"/>
        <v>181</v>
      </c>
      <c r="C174">
        <f t="shared" si="7"/>
        <v>454.15</v>
      </c>
      <c r="D174">
        <f t="shared" si="6"/>
        <v>813.88443048604654</v>
      </c>
    </row>
    <row r="175" spans="2:4" x14ac:dyDescent="0.2">
      <c r="B175">
        <f t="shared" si="8"/>
        <v>182</v>
      </c>
      <c r="C175">
        <f t="shared" si="7"/>
        <v>455.15</v>
      </c>
      <c r="D175">
        <f t="shared" si="6"/>
        <v>814.28980693038807</v>
      </c>
    </row>
    <row r="176" spans="2:4" x14ac:dyDescent="0.2">
      <c r="B176">
        <f t="shared" si="8"/>
        <v>183</v>
      </c>
      <c r="C176">
        <f t="shared" si="7"/>
        <v>456.15</v>
      </c>
      <c r="D176">
        <f t="shared" si="6"/>
        <v>814.69341904346766</v>
      </c>
    </row>
    <row r="177" spans="2:4" x14ac:dyDescent="0.2">
      <c r="B177">
        <f t="shared" si="8"/>
        <v>184</v>
      </c>
      <c r="C177">
        <f t="shared" si="7"/>
        <v>457.15</v>
      </c>
      <c r="D177">
        <f t="shared" si="6"/>
        <v>815.09528223924247</v>
      </c>
    </row>
    <row r="178" spans="2:4" x14ac:dyDescent="0.2">
      <c r="B178">
        <f t="shared" si="8"/>
        <v>185</v>
      </c>
      <c r="C178">
        <f t="shared" si="7"/>
        <v>458.15</v>
      </c>
      <c r="D178">
        <f t="shared" si="6"/>
        <v>815.49541176373168</v>
      </c>
    </row>
    <row r="179" spans="2:4" x14ac:dyDescent="0.2">
      <c r="B179">
        <f t="shared" si="8"/>
        <v>186</v>
      </c>
      <c r="C179">
        <f t="shared" si="7"/>
        <v>459.15</v>
      </c>
      <c r="D179">
        <f t="shared" si="6"/>
        <v>815.89382269720932</v>
      </c>
    </row>
    <row r="180" spans="2:4" x14ac:dyDescent="0.2">
      <c r="B180">
        <f t="shared" si="8"/>
        <v>187</v>
      </c>
      <c r="C180">
        <f t="shared" si="7"/>
        <v>460.15</v>
      </c>
      <c r="D180">
        <f t="shared" si="6"/>
        <v>816.29052995636289</v>
      </c>
    </row>
    <row r="181" spans="2:4" x14ac:dyDescent="0.2">
      <c r="B181">
        <f t="shared" si="8"/>
        <v>188</v>
      </c>
      <c r="C181">
        <f t="shared" si="7"/>
        <v>461.15</v>
      </c>
      <c r="D181">
        <f t="shared" si="6"/>
        <v>816.68554829641846</v>
      </c>
    </row>
    <row r="182" spans="2:4" x14ac:dyDescent="0.2">
      <c r="B182">
        <f t="shared" si="8"/>
        <v>189</v>
      </c>
      <c r="C182">
        <f t="shared" si="7"/>
        <v>462.15</v>
      </c>
      <c r="D182">
        <f t="shared" si="6"/>
        <v>817.07889231323645</v>
      </c>
    </row>
    <row r="183" spans="2:4" x14ac:dyDescent="0.2">
      <c r="B183">
        <f t="shared" si="8"/>
        <v>190</v>
      </c>
      <c r="C183">
        <f t="shared" si="7"/>
        <v>463.15</v>
      </c>
      <c r="D183">
        <f t="shared" si="6"/>
        <v>817.47057644537244</v>
      </c>
    </row>
    <row r="184" spans="2:4" x14ac:dyDescent="0.2">
      <c r="B184">
        <f t="shared" si="8"/>
        <v>191</v>
      </c>
      <c r="C184">
        <f t="shared" si="7"/>
        <v>464.15</v>
      </c>
      <c r="D184">
        <f t="shared" si="6"/>
        <v>817.86061497610899</v>
      </c>
    </row>
    <row r="185" spans="2:4" x14ac:dyDescent="0.2">
      <c r="B185">
        <f t="shared" si="8"/>
        <v>192</v>
      </c>
      <c r="C185">
        <f t="shared" si="7"/>
        <v>465.15</v>
      </c>
      <c r="D185">
        <f t="shared" si="6"/>
        <v>818.24902203545651</v>
      </c>
    </row>
    <row r="186" spans="2:4" x14ac:dyDescent="0.2">
      <c r="B186">
        <f t="shared" si="8"/>
        <v>193</v>
      </c>
      <c r="C186">
        <f t="shared" si="7"/>
        <v>466.15</v>
      </c>
      <c r="D186">
        <f t="shared" si="6"/>
        <v>818.63581160212323</v>
      </c>
    </row>
    <row r="187" spans="2:4" x14ac:dyDescent="0.2">
      <c r="B187">
        <f t="shared" si="8"/>
        <v>194</v>
      </c>
      <c r="C187">
        <f t="shared" si="7"/>
        <v>467.15</v>
      </c>
      <c r="D187">
        <f t="shared" si="6"/>
        <v>819.02099750545767</v>
      </c>
    </row>
    <row r="188" spans="2:4" x14ac:dyDescent="0.2">
      <c r="B188">
        <f t="shared" si="8"/>
        <v>195</v>
      </c>
      <c r="C188">
        <f t="shared" si="7"/>
        <v>468.15</v>
      </c>
      <c r="D188">
        <f t="shared" si="6"/>
        <v>819.40459342735983</v>
      </c>
    </row>
    <row r="189" spans="2:4" x14ac:dyDescent="0.2">
      <c r="B189">
        <f t="shared" si="8"/>
        <v>196</v>
      </c>
      <c r="C189">
        <f t="shared" si="7"/>
        <v>469.15</v>
      </c>
      <c r="D189">
        <f t="shared" si="6"/>
        <v>819.78661290416517</v>
      </c>
    </row>
    <row r="190" spans="2:4" x14ac:dyDescent="0.2">
      <c r="B190">
        <f t="shared" si="8"/>
        <v>197</v>
      </c>
      <c r="C190">
        <f t="shared" si="7"/>
        <v>470.15</v>
      </c>
      <c r="D190">
        <f t="shared" si="6"/>
        <v>820.16706932850036</v>
      </c>
    </row>
    <row r="191" spans="2:4" x14ac:dyDescent="0.2">
      <c r="B191">
        <f t="shared" si="8"/>
        <v>198</v>
      </c>
      <c r="C191">
        <f t="shared" si="7"/>
        <v>471.15</v>
      </c>
      <c r="D191">
        <f t="shared" si="6"/>
        <v>820.5459759511117</v>
      </c>
    </row>
    <row r="192" spans="2:4" x14ac:dyDescent="0.2">
      <c r="B192">
        <f t="shared" si="8"/>
        <v>199</v>
      </c>
      <c r="C192">
        <f t="shared" si="7"/>
        <v>472.15</v>
      </c>
      <c r="D192">
        <f t="shared" si="6"/>
        <v>820.92334588266544</v>
      </c>
    </row>
    <row r="193" spans="2:4" x14ac:dyDescent="0.2">
      <c r="B193">
        <f t="shared" si="8"/>
        <v>200</v>
      </c>
      <c r="C193">
        <f t="shared" si="7"/>
        <v>473.15</v>
      </c>
      <c r="D193">
        <f t="shared" si="6"/>
        <v>821.29919209552315</v>
      </c>
    </row>
    <row r="194" spans="2:4" x14ac:dyDescent="0.2">
      <c r="B194">
        <f t="shared" si="8"/>
        <v>201</v>
      </c>
      <c r="C194">
        <f t="shared" si="7"/>
        <v>474.15</v>
      </c>
      <c r="D194">
        <f t="shared" si="6"/>
        <v>821.67352742548962</v>
      </c>
    </row>
    <row r="195" spans="2:4" x14ac:dyDescent="0.2">
      <c r="B195">
        <f t="shared" si="8"/>
        <v>202</v>
      </c>
      <c r="C195">
        <f t="shared" si="7"/>
        <v>475.15</v>
      </c>
      <c r="D195">
        <f t="shared" si="6"/>
        <v>822.04636457353513</v>
      </c>
    </row>
    <row r="196" spans="2:4" x14ac:dyDescent="0.2">
      <c r="B196">
        <f t="shared" si="8"/>
        <v>203</v>
      </c>
      <c r="C196">
        <f t="shared" si="7"/>
        <v>476.15</v>
      </c>
      <c r="D196">
        <f t="shared" si="6"/>
        <v>822.41771610749299</v>
      </c>
    </row>
    <row r="197" spans="2:4" x14ac:dyDescent="0.2">
      <c r="B197">
        <f t="shared" si="8"/>
        <v>204</v>
      </c>
      <c r="C197">
        <f t="shared" si="7"/>
        <v>477.15</v>
      </c>
      <c r="D197">
        <f t="shared" si="6"/>
        <v>822.78759446373249</v>
      </c>
    </row>
    <row r="198" spans="2:4" x14ac:dyDescent="0.2">
      <c r="B198">
        <f t="shared" si="8"/>
        <v>205</v>
      </c>
      <c r="C198">
        <f t="shared" si="7"/>
        <v>478.15</v>
      </c>
      <c r="D198">
        <f t="shared" si="6"/>
        <v>823.15601194880583</v>
      </c>
    </row>
    <row r="199" spans="2:4" x14ac:dyDescent="0.2">
      <c r="B199">
        <f t="shared" si="8"/>
        <v>206</v>
      </c>
      <c r="C199">
        <f t="shared" si="7"/>
        <v>479.15</v>
      </c>
      <c r="D199">
        <f t="shared" si="6"/>
        <v>823.5229807410725</v>
      </c>
    </row>
    <row r="200" spans="2:4" x14ac:dyDescent="0.2">
      <c r="B200">
        <f t="shared" si="8"/>
        <v>207</v>
      </c>
      <c r="C200">
        <f t="shared" si="7"/>
        <v>480.15</v>
      </c>
      <c r="D200">
        <f t="shared" si="6"/>
        <v>823.88851289229933</v>
      </c>
    </row>
    <row r="201" spans="2:4" x14ac:dyDescent="0.2">
      <c r="B201">
        <f t="shared" si="8"/>
        <v>208</v>
      </c>
      <c r="C201">
        <f t="shared" si="7"/>
        <v>481.15</v>
      </c>
      <c r="D201">
        <f t="shared" si="6"/>
        <v>824.25262032923843</v>
      </c>
    </row>
    <row r="202" spans="2:4" x14ac:dyDescent="0.2">
      <c r="B202">
        <f t="shared" si="8"/>
        <v>209</v>
      </c>
      <c r="C202">
        <f t="shared" si="7"/>
        <v>482.15</v>
      </c>
      <c r="D202">
        <f t="shared" si="6"/>
        <v>824.61531485517935</v>
      </c>
    </row>
    <row r="203" spans="2:4" x14ac:dyDescent="0.2">
      <c r="B203">
        <f t="shared" si="8"/>
        <v>210</v>
      </c>
      <c r="C203">
        <f t="shared" si="7"/>
        <v>483.15</v>
      </c>
      <c r="D203">
        <f t="shared" si="6"/>
        <v>824.97660815148265</v>
      </c>
    </row>
    <row r="204" spans="2:4" x14ac:dyDescent="0.2">
      <c r="B204">
        <f t="shared" si="8"/>
        <v>211</v>
      </c>
      <c r="C204">
        <f t="shared" si="7"/>
        <v>484.15</v>
      </c>
      <c r="D204">
        <f t="shared" si="6"/>
        <v>825.33651177908848</v>
      </c>
    </row>
    <row r="205" spans="2:4" x14ac:dyDescent="0.2">
      <c r="B205">
        <f t="shared" si="8"/>
        <v>212</v>
      </c>
      <c r="C205">
        <f t="shared" si="7"/>
        <v>485.15</v>
      </c>
      <c r="D205">
        <f t="shared" ref="D205:D268" si="9">($F$3 + $F$4*(C205/1000) + $F$5*(C205/1000)^2 + $F$6*(C205/1000)^3 + $F$7/((C205/1000)^2))/$I$4*1000</f>
        <v>825.69503718000442</v>
      </c>
    </row>
    <row r="206" spans="2:4" x14ac:dyDescent="0.2">
      <c r="B206">
        <f t="shared" si="8"/>
        <v>213</v>
      </c>
      <c r="C206">
        <f t="shared" ref="C206:C269" si="10" xml:space="preserve"> 273.15+B206</f>
        <v>486.15</v>
      </c>
      <c r="D206">
        <f t="shared" si="9"/>
        <v>826.05219567877157</v>
      </c>
    </row>
    <row r="207" spans="2:4" x14ac:dyDescent="0.2">
      <c r="B207">
        <f t="shared" ref="B207:B270" si="11">B206+1</f>
        <v>214</v>
      </c>
      <c r="C207">
        <f t="shared" si="10"/>
        <v>487.15</v>
      </c>
      <c r="D207">
        <f t="shared" si="9"/>
        <v>826.40799848391021</v>
      </c>
    </row>
    <row r="208" spans="2:4" x14ac:dyDescent="0.2">
      <c r="B208">
        <f t="shared" si="11"/>
        <v>215</v>
      </c>
      <c r="C208">
        <f t="shared" si="10"/>
        <v>488.15</v>
      </c>
      <c r="D208">
        <f t="shared" si="9"/>
        <v>826.76245668934462</v>
      </c>
    </row>
    <row r="209" spans="2:4" x14ac:dyDescent="0.2">
      <c r="B209">
        <f t="shared" si="11"/>
        <v>216</v>
      </c>
      <c r="C209">
        <f t="shared" si="10"/>
        <v>489.15</v>
      </c>
      <c r="D209">
        <f t="shared" si="9"/>
        <v>827.11558127580656</v>
      </c>
    </row>
    <row r="210" spans="2:4" x14ac:dyDescent="0.2">
      <c r="B210">
        <f t="shared" si="11"/>
        <v>217</v>
      </c>
      <c r="C210">
        <f t="shared" si="10"/>
        <v>490.15</v>
      </c>
      <c r="D210">
        <f t="shared" si="9"/>
        <v>827.46738311221986</v>
      </c>
    </row>
    <row r="211" spans="2:4" x14ac:dyDescent="0.2">
      <c r="B211">
        <f t="shared" si="11"/>
        <v>218</v>
      </c>
      <c r="C211">
        <f t="shared" si="10"/>
        <v>491.15</v>
      </c>
      <c r="D211">
        <f t="shared" si="9"/>
        <v>827.81787295706533</v>
      </c>
    </row>
    <row r="212" spans="2:4" x14ac:dyDescent="0.2">
      <c r="B212">
        <f t="shared" si="11"/>
        <v>219</v>
      </c>
      <c r="C212">
        <f t="shared" si="10"/>
        <v>492.15</v>
      </c>
      <c r="D212">
        <f t="shared" si="9"/>
        <v>828.16706145972489</v>
      </c>
    </row>
    <row r="213" spans="2:4" x14ac:dyDescent="0.2">
      <c r="B213">
        <f t="shared" si="11"/>
        <v>220</v>
      </c>
      <c r="C213">
        <f t="shared" si="10"/>
        <v>493.15</v>
      </c>
      <c r="D213">
        <f t="shared" si="9"/>
        <v>828.51495916180841</v>
      </c>
    </row>
    <row r="214" spans="2:4" x14ac:dyDescent="0.2">
      <c r="B214">
        <f t="shared" si="11"/>
        <v>221</v>
      </c>
      <c r="C214">
        <f t="shared" si="10"/>
        <v>494.15</v>
      </c>
      <c r="D214">
        <f t="shared" si="9"/>
        <v>828.86157649846041</v>
      </c>
    </row>
    <row r="215" spans="2:4" x14ac:dyDescent="0.2">
      <c r="B215">
        <f t="shared" si="11"/>
        <v>222</v>
      </c>
      <c r="C215">
        <f t="shared" si="10"/>
        <v>495.15</v>
      </c>
      <c r="D215">
        <f t="shared" si="9"/>
        <v>829.20692379964942</v>
      </c>
    </row>
    <row r="216" spans="2:4" x14ac:dyDescent="0.2">
      <c r="B216">
        <f t="shared" si="11"/>
        <v>223</v>
      </c>
      <c r="C216">
        <f t="shared" si="10"/>
        <v>496.15</v>
      </c>
      <c r="D216">
        <f t="shared" si="9"/>
        <v>829.55101129143804</v>
      </c>
    </row>
    <row r="217" spans="2:4" x14ac:dyDescent="0.2">
      <c r="B217">
        <f t="shared" si="11"/>
        <v>224</v>
      </c>
      <c r="C217">
        <f t="shared" si="10"/>
        <v>497.15</v>
      </c>
      <c r="D217">
        <f t="shared" si="9"/>
        <v>829.89384909723651</v>
      </c>
    </row>
    <row r="218" spans="2:4" x14ac:dyDescent="0.2">
      <c r="B218">
        <f t="shared" si="11"/>
        <v>225</v>
      </c>
      <c r="C218">
        <f t="shared" si="10"/>
        <v>498.15</v>
      </c>
      <c r="D218">
        <f t="shared" si="9"/>
        <v>830.23544723903615</v>
      </c>
    </row>
    <row r="219" spans="2:4" x14ac:dyDescent="0.2">
      <c r="B219">
        <f t="shared" si="11"/>
        <v>226</v>
      </c>
      <c r="C219">
        <f t="shared" si="10"/>
        <v>499.15</v>
      </c>
      <c r="D219">
        <f t="shared" si="9"/>
        <v>830.57581563862971</v>
      </c>
    </row>
    <row r="220" spans="2:4" x14ac:dyDescent="0.2">
      <c r="B220">
        <f t="shared" si="11"/>
        <v>227</v>
      </c>
      <c r="C220">
        <f t="shared" si="10"/>
        <v>500.15</v>
      </c>
      <c r="D220">
        <f t="shared" si="9"/>
        <v>830.91496411880985</v>
      </c>
    </row>
    <row r="221" spans="2:4" x14ac:dyDescent="0.2">
      <c r="B221">
        <f t="shared" si="11"/>
        <v>228</v>
      </c>
      <c r="C221">
        <f t="shared" si="10"/>
        <v>501.15</v>
      </c>
      <c r="D221">
        <f t="shared" si="9"/>
        <v>831.2529024045549</v>
      </c>
    </row>
    <row r="222" spans="2:4" x14ac:dyDescent="0.2">
      <c r="B222">
        <f t="shared" si="11"/>
        <v>229</v>
      </c>
      <c r="C222">
        <f t="shared" si="10"/>
        <v>502.15</v>
      </c>
      <c r="D222">
        <f t="shared" si="9"/>
        <v>831.58964012419528</v>
      </c>
    </row>
    <row r="223" spans="2:4" x14ac:dyDescent="0.2">
      <c r="B223">
        <f t="shared" si="11"/>
        <v>230</v>
      </c>
      <c r="C223">
        <f t="shared" si="10"/>
        <v>503.15</v>
      </c>
      <c r="D223">
        <f t="shared" si="9"/>
        <v>831.92518681056606</v>
      </c>
    </row>
    <row r="224" spans="2:4" x14ac:dyDescent="0.2">
      <c r="B224">
        <f t="shared" si="11"/>
        <v>231</v>
      </c>
      <c r="C224">
        <f t="shared" si="10"/>
        <v>504.15</v>
      </c>
      <c r="D224">
        <f t="shared" si="9"/>
        <v>832.25955190214097</v>
      </c>
    </row>
    <row r="225" spans="2:4" x14ac:dyDescent="0.2">
      <c r="B225">
        <f t="shared" si="11"/>
        <v>232</v>
      </c>
      <c r="C225">
        <f t="shared" si="10"/>
        <v>505.15</v>
      </c>
      <c r="D225">
        <f t="shared" si="9"/>
        <v>832.59274474415304</v>
      </c>
    </row>
    <row r="226" spans="2:4" x14ac:dyDescent="0.2">
      <c r="B226">
        <f t="shared" si="11"/>
        <v>233</v>
      </c>
      <c r="C226">
        <f t="shared" si="10"/>
        <v>506.15</v>
      </c>
      <c r="D226">
        <f t="shared" si="9"/>
        <v>832.92477458969859</v>
      </c>
    </row>
    <row r="227" spans="2:4" x14ac:dyDescent="0.2">
      <c r="B227">
        <f t="shared" si="11"/>
        <v>234</v>
      </c>
      <c r="C227">
        <f t="shared" si="10"/>
        <v>507.15</v>
      </c>
      <c r="D227">
        <f t="shared" si="9"/>
        <v>833.25565060082647</v>
      </c>
    </row>
    <row r="228" spans="2:4" x14ac:dyDescent="0.2">
      <c r="B228">
        <f t="shared" si="11"/>
        <v>235</v>
      </c>
      <c r="C228">
        <f t="shared" si="10"/>
        <v>508.15</v>
      </c>
      <c r="D228">
        <f t="shared" si="9"/>
        <v>833.58538184961071</v>
      </c>
    </row>
    <row r="229" spans="2:4" x14ac:dyDescent="0.2">
      <c r="B229">
        <f t="shared" si="11"/>
        <v>236</v>
      </c>
      <c r="C229">
        <f t="shared" si="10"/>
        <v>509.15</v>
      </c>
      <c r="D229">
        <f t="shared" si="9"/>
        <v>833.91397731921211</v>
      </c>
    </row>
    <row r="230" spans="2:4" x14ac:dyDescent="0.2">
      <c r="B230">
        <f t="shared" si="11"/>
        <v>237</v>
      </c>
      <c r="C230">
        <f t="shared" si="10"/>
        <v>510.15</v>
      </c>
      <c r="D230">
        <f t="shared" si="9"/>
        <v>834.24144590492062</v>
      </c>
    </row>
    <row r="231" spans="2:4" x14ac:dyDescent="0.2">
      <c r="B231">
        <f t="shared" si="11"/>
        <v>238</v>
      </c>
      <c r="C231">
        <f t="shared" si="10"/>
        <v>511.15</v>
      </c>
      <c r="D231">
        <f t="shared" si="9"/>
        <v>834.56779641518722</v>
      </c>
    </row>
    <row r="232" spans="2:4" x14ac:dyDescent="0.2">
      <c r="B232">
        <f t="shared" si="11"/>
        <v>239</v>
      </c>
      <c r="C232">
        <f t="shared" si="10"/>
        <v>512.15</v>
      </c>
      <c r="D232">
        <f t="shared" si="9"/>
        <v>834.89303757263974</v>
      </c>
    </row>
    <row r="233" spans="2:4" x14ac:dyDescent="0.2">
      <c r="B233">
        <f t="shared" si="11"/>
        <v>240</v>
      </c>
      <c r="C233">
        <f t="shared" si="10"/>
        <v>513.15</v>
      </c>
      <c r="D233">
        <f t="shared" si="9"/>
        <v>835.21717801508566</v>
      </c>
    </row>
    <row r="234" spans="2:4" x14ac:dyDescent="0.2">
      <c r="B234">
        <f t="shared" si="11"/>
        <v>241</v>
      </c>
      <c r="C234">
        <f t="shared" si="10"/>
        <v>514.15</v>
      </c>
      <c r="D234">
        <f t="shared" si="9"/>
        <v>835.54022629650012</v>
      </c>
    </row>
    <row r="235" spans="2:4" x14ac:dyDescent="0.2">
      <c r="B235">
        <f t="shared" si="11"/>
        <v>242</v>
      </c>
      <c r="C235">
        <f t="shared" si="10"/>
        <v>515.15</v>
      </c>
      <c r="D235">
        <f t="shared" si="9"/>
        <v>835.86219088800294</v>
      </c>
    </row>
    <row r="236" spans="2:4" x14ac:dyDescent="0.2">
      <c r="B236">
        <f t="shared" si="11"/>
        <v>243</v>
      </c>
      <c r="C236">
        <f t="shared" si="10"/>
        <v>516.15</v>
      </c>
      <c r="D236">
        <f t="shared" si="9"/>
        <v>836.18308017881918</v>
      </c>
    </row>
    <row r="237" spans="2:4" x14ac:dyDescent="0.2">
      <c r="B237">
        <f t="shared" si="11"/>
        <v>244</v>
      </c>
      <c r="C237">
        <f t="shared" si="10"/>
        <v>517.15</v>
      </c>
      <c r="D237">
        <f t="shared" si="9"/>
        <v>836.5029024772299</v>
      </c>
    </row>
    <row r="238" spans="2:4" x14ac:dyDescent="0.2">
      <c r="B238">
        <f t="shared" si="11"/>
        <v>245</v>
      </c>
      <c r="C238">
        <f t="shared" si="10"/>
        <v>518.15</v>
      </c>
      <c r="D238">
        <f t="shared" si="9"/>
        <v>836.82166601150698</v>
      </c>
    </row>
    <row r="239" spans="2:4" x14ac:dyDescent="0.2">
      <c r="B239">
        <f t="shared" si="11"/>
        <v>246</v>
      </c>
      <c r="C239">
        <f t="shared" si="10"/>
        <v>519.15</v>
      </c>
      <c r="D239">
        <f t="shared" si="9"/>
        <v>837.13937893083823</v>
      </c>
    </row>
    <row r="240" spans="2:4" x14ac:dyDescent="0.2">
      <c r="B240">
        <f t="shared" si="11"/>
        <v>247</v>
      </c>
      <c r="C240">
        <f t="shared" si="10"/>
        <v>520.15</v>
      </c>
      <c r="D240">
        <f t="shared" si="9"/>
        <v>837.45604930623779</v>
      </c>
    </row>
    <row r="241" spans="2:4" x14ac:dyDescent="0.2">
      <c r="B241">
        <f t="shared" si="11"/>
        <v>248</v>
      </c>
      <c r="C241">
        <f t="shared" si="10"/>
        <v>521.15</v>
      </c>
      <c r="D241">
        <f t="shared" si="9"/>
        <v>837.77168513144613</v>
      </c>
    </row>
    <row r="242" spans="2:4" x14ac:dyDescent="0.2">
      <c r="B242">
        <f t="shared" si="11"/>
        <v>249</v>
      </c>
      <c r="C242">
        <f t="shared" si="10"/>
        <v>522.15</v>
      </c>
      <c r="D242">
        <f t="shared" si="9"/>
        <v>838.08629432381679</v>
      </c>
    </row>
    <row r="243" spans="2:4" x14ac:dyDescent="0.2">
      <c r="B243">
        <f t="shared" si="11"/>
        <v>250</v>
      </c>
      <c r="C243">
        <f t="shared" si="10"/>
        <v>523.15</v>
      </c>
      <c r="D243">
        <f t="shared" si="9"/>
        <v>838.39988472519167</v>
      </c>
    </row>
    <row r="244" spans="2:4" x14ac:dyDescent="0.2">
      <c r="B244">
        <f t="shared" si="11"/>
        <v>251</v>
      </c>
      <c r="C244">
        <f t="shared" si="10"/>
        <v>524.15</v>
      </c>
      <c r="D244">
        <f t="shared" si="9"/>
        <v>838.71246410276376</v>
      </c>
    </row>
    <row r="245" spans="2:4" x14ac:dyDescent="0.2">
      <c r="B245">
        <f t="shared" si="11"/>
        <v>252</v>
      </c>
      <c r="C245">
        <f t="shared" si="10"/>
        <v>525.15</v>
      </c>
      <c r="D245">
        <f t="shared" si="9"/>
        <v>839.02404014993078</v>
      </c>
    </row>
    <row r="246" spans="2:4" x14ac:dyDescent="0.2">
      <c r="B246">
        <f t="shared" si="11"/>
        <v>253</v>
      </c>
      <c r="C246">
        <f t="shared" si="10"/>
        <v>526.15</v>
      </c>
      <c r="D246">
        <f t="shared" si="9"/>
        <v>839.334620487135</v>
      </c>
    </row>
    <row r="247" spans="2:4" x14ac:dyDescent="0.2">
      <c r="B247">
        <f t="shared" si="11"/>
        <v>254</v>
      </c>
      <c r="C247">
        <f t="shared" si="10"/>
        <v>527.15</v>
      </c>
      <c r="D247">
        <f t="shared" si="9"/>
        <v>839.64421266269244</v>
      </c>
    </row>
    <row r="248" spans="2:4" x14ac:dyDescent="0.2">
      <c r="B248">
        <f t="shared" si="11"/>
        <v>255</v>
      </c>
      <c r="C248">
        <f t="shared" si="10"/>
        <v>528.15</v>
      </c>
      <c r="D248">
        <f t="shared" si="9"/>
        <v>839.95282415361214</v>
      </c>
    </row>
    <row r="249" spans="2:4" x14ac:dyDescent="0.2">
      <c r="B249">
        <f t="shared" si="11"/>
        <v>256</v>
      </c>
      <c r="C249">
        <f t="shared" si="10"/>
        <v>529.15</v>
      </c>
      <c r="D249">
        <f t="shared" si="9"/>
        <v>840.26046236640423</v>
      </c>
    </row>
    <row r="250" spans="2:4" x14ac:dyDescent="0.2">
      <c r="B250">
        <f t="shared" si="11"/>
        <v>257</v>
      </c>
      <c r="C250">
        <f t="shared" si="10"/>
        <v>530.15</v>
      </c>
      <c r="D250">
        <f t="shared" si="9"/>
        <v>840.56713463787605</v>
      </c>
    </row>
    <row r="251" spans="2:4" x14ac:dyDescent="0.2">
      <c r="B251">
        <f t="shared" si="11"/>
        <v>258</v>
      </c>
      <c r="C251">
        <f t="shared" si="10"/>
        <v>531.15</v>
      </c>
      <c r="D251">
        <f t="shared" si="9"/>
        <v>840.87284823591983</v>
      </c>
    </row>
    <row r="252" spans="2:4" x14ac:dyDescent="0.2">
      <c r="B252">
        <f t="shared" si="11"/>
        <v>259</v>
      </c>
      <c r="C252">
        <f t="shared" si="10"/>
        <v>532.15</v>
      </c>
      <c r="D252">
        <f t="shared" si="9"/>
        <v>841.17761036028753</v>
      </c>
    </row>
    <row r="253" spans="2:4" x14ac:dyDescent="0.2">
      <c r="B253">
        <f t="shared" si="11"/>
        <v>260</v>
      </c>
      <c r="C253">
        <f t="shared" si="10"/>
        <v>533.15</v>
      </c>
      <c r="D253">
        <f t="shared" si="9"/>
        <v>841.4814281433587</v>
      </c>
    </row>
    <row r="254" spans="2:4" x14ac:dyDescent="0.2">
      <c r="B254">
        <f t="shared" si="11"/>
        <v>261</v>
      </c>
      <c r="C254">
        <f t="shared" si="10"/>
        <v>534.15</v>
      </c>
      <c r="D254">
        <f t="shared" si="9"/>
        <v>841.78430865089581</v>
      </c>
    </row>
    <row r="255" spans="2:4" x14ac:dyDescent="0.2">
      <c r="B255">
        <f t="shared" si="11"/>
        <v>262</v>
      </c>
      <c r="C255">
        <f t="shared" si="10"/>
        <v>535.15</v>
      </c>
      <c r="D255">
        <f t="shared" si="9"/>
        <v>842.08625888278971</v>
      </c>
    </row>
    <row r="256" spans="2:4" x14ac:dyDescent="0.2">
      <c r="B256">
        <f t="shared" si="11"/>
        <v>263</v>
      </c>
      <c r="C256">
        <f t="shared" si="10"/>
        <v>536.15</v>
      </c>
      <c r="D256">
        <f t="shared" si="9"/>
        <v>842.38728577379766</v>
      </c>
    </row>
    <row r="257" spans="2:4" x14ac:dyDescent="0.2">
      <c r="B257">
        <f t="shared" si="11"/>
        <v>264</v>
      </c>
      <c r="C257">
        <f t="shared" si="10"/>
        <v>537.15</v>
      </c>
      <c r="D257">
        <f t="shared" si="9"/>
        <v>842.68739619426856</v>
      </c>
    </row>
    <row r="258" spans="2:4" x14ac:dyDescent="0.2">
      <c r="B258">
        <f t="shared" si="11"/>
        <v>265</v>
      </c>
      <c r="C258">
        <f t="shared" si="10"/>
        <v>538.15</v>
      </c>
      <c r="D258">
        <f t="shared" si="9"/>
        <v>842.98659695086178</v>
      </c>
    </row>
    <row r="259" spans="2:4" x14ac:dyDescent="0.2">
      <c r="B259">
        <f t="shared" si="11"/>
        <v>266</v>
      </c>
      <c r="C259">
        <f t="shared" si="10"/>
        <v>539.15</v>
      </c>
      <c r="D259">
        <f t="shared" si="9"/>
        <v>843.28489478725385</v>
      </c>
    </row>
    <row r="260" spans="2:4" x14ac:dyDescent="0.2">
      <c r="B260">
        <f t="shared" si="11"/>
        <v>267</v>
      </c>
      <c r="C260">
        <f t="shared" si="10"/>
        <v>540.15</v>
      </c>
      <c r="D260">
        <f t="shared" si="9"/>
        <v>843.58229638483908</v>
      </c>
    </row>
    <row r="261" spans="2:4" x14ac:dyDescent="0.2">
      <c r="B261">
        <f t="shared" si="11"/>
        <v>268</v>
      </c>
      <c r="C261">
        <f t="shared" si="10"/>
        <v>541.15</v>
      </c>
      <c r="D261">
        <f t="shared" si="9"/>
        <v>843.87880836341799</v>
      </c>
    </row>
    <row r="262" spans="2:4" x14ac:dyDescent="0.2">
      <c r="B262">
        <f t="shared" si="11"/>
        <v>269</v>
      </c>
      <c r="C262">
        <f t="shared" si="10"/>
        <v>542.15</v>
      </c>
      <c r="D262">
        <f t="shared" si="9"/>
        <v>844.1744372818797</v>
      </c>
    </row>
    <row r="263" spans="2:4" x14ac:dyDescent="0.2">
      <c r="B263">
        <f t="shared" si="11"/>
        <v>270</v>
      </c>
      <c r="C263">
        <f t="shared" si="10"/>
        <v>543.15</v>
      </c>
      <c r="D263">
        <f t="shared" si="9"/>
        <v>844.46918963887254</v>
      </c>
    </row>
    <row r="264" spans="2:4" x14ac:dyDescent="0.2">
      <c r="B264">
        <f t="shared" si="11"/>
        <v>271</v>
      </c>
      <c r="C264">
        <f t="shared" si="10"/>
        <v>544.15</v>
      </c>
      <c r="D264">
        <f t="shared" si="9"/>
        <v>844.76307187346902</v>
      </c>
    </row>
    <row r="265" spans="2:4" x14ac:dyDescent="0.2">
      <c r="B265">
        <f t="shared" si="11"/>
        <v>272</v>
      </c>
      <c r="C265">
        <f t="shared" si="10"/>
        <v>545.15</v>
      </c>
      <c r="D265">
        <f t="shared" si="9"/>
        <v>845.05609036582086</v>
      </c>
    </row>
    <row r="266" spans="2:4" x14ac:dyDescent="0.2">
      <c r="B266">
        <f t="shared" si="11"/>
        <v>273</v>
      </c>
      <c r="C266">
        <f t="shared" si="10"/>
        <v>546.15</v>
      </c>
      <c r="D266">
        <f t="shared" si="9"/>
        <v>845.34825143780461</v>
      </c>
    </row>
    <row r="267" spans="2:4" x14ac:dyDescent="0.2">
      <c r="B267">
        <f t="shared" si="11"/>
        <v>274</v>
      </c>
      <c r="C267">
        <f t="shared" si="10"/>
        <v>547.15</v>
      </c>
      <c r="D267">
        <f t="shared" si="9"/>
        <v>845.63956135366163</v>
      </c>
    </row>
    <row r="268" spans="2:4" x14ac:dyDescent="0.2">
      <c r="B268">
        <f t="shared" si="11"/>
        <v>275</v>
      </c>
      <c r="C268">
        <f t="shared" si="10"/>
        <v>548.15</v>
      </c>
      <c r="D268">
        <f t="shared" si="9"/>
        <v>845.93002632062689</v>
      </c>
    </row>
    <row r="269" spans="2:4" x14ac:dyDescent="0.2">
      <c r="B269">
        <f t="shared" si="11"/>
        <v>276</v>
      </c>
      <c r="C269">
        <f t="shared" si="10"/>
        <v>549.15</v>
      </c>
      <c r="D269">
        <f t="shared" ref="D269:D332" si="12">($F$3 + $F$4*(C269/1000) + $F$5*(C269/1000)^2 + $F$6*(C269/1000)^3 + $F$7/((C269/1000)^2))/$I$4*1000</f>
        <v>846.21965248955246</v>
      </c>
    </row>
    <row r="270" spans="2:4" x14ac:dyDescent="0.2">
      <c r="B270">
        <f t="shared" si="11"/>
        <v>277</v>
      </c>
      <c r="C270">
        <f t="shared" ref="C270:C333" si="13" xml:space="preserve"> 273.15+B270</f>
        <v>550.15</v>
      </c>
      <c r="D270">
        <f t="shared" si="12"/>
        <v>846.50844595552076</v>
      </c>
    </row>
    <row r="271" spans="2:4" x14ac:dyDescent="0.2">
      <c r="B271">
        <f t="shared" ref="B271:B334" si="14">B270+1</f>
        <v>278</v>
      </c>
      <c r="C271">
        <f t="shared" si="13"/>
        <v>551.15</v>
      </c>
      <c r="D271">
        <f t="shared" si="12"/>
        <v>846.79641275845222</v>
      </c>
    </row>
    <row r="272" spans="2:4" x14ac:dyDescent="0.2">
      <c r="B272">
        <f t="shared" si="14"/>
        <v>279</v>
      </c>
      <c r="C272">
        <f t="shared" si="13"/>
        <v>552.15</v>
      </c>
      <c r="D272">
        <f t="shared" si="12"/>
        <v>847.08355888370409</v>
      </c>
    </row>
    <row r="273" spans="2:4" x14ac:dyDescent="0.2">
      <c r="B273">
        <f t="shared" si="14"/>
        <v>280</v>
      </c>
      <c r="C273">
        <f t="shared" si="13"/>
        <v>553.15</v>
      </c>
      <c r="D273">
        <f t="shared" si="12"/>
        <v>847.36989026266008</v>
      </c>
    </row>
    <row r="274" spans="2:4" x14ac:dyDescent="0.2">
      <c r="B274">
        <f t="shared" si="14"/>
        <v>281</v>
      </c>
      <c r="C274">
        <f t="shared" si="13"/>
        <v>554.15</v>
      </c>
      <c r="D274">
        <f t="shared" si="12"/>
        <v>847.65541277331658</v>
      </c>
    </row>
    <row r="275" spans="2:4" x14ac:dyDescent="0.2">
      <c r="B275">
        <f t="shared" si="14"/>
        <v>282</v>
      </c>
      <c r="C275">
        <f t="shared" si="13"/>
        <v>555.15</v>
      </c>
      <c r="D275">
        <f t="shared" si="12"/>
        <v>847.94013224085779</v>
      </c>
    </row>
    <row r="276" spans="2:4" x14ac:dyDescent="0.2">
      <c r="B276">
        <f t="shared" si="14"/>
        <v>283</v>
      </c>
      <c r="C276">
        <f t="shared" si="13"/>
        <v>556.15</v>
      </c>
      <c r="D276">
        <f t="shared" si="12"/>
        <v>848.22405443822493</v>
      </c>
    </row>
    <row r="277" spans="2:4" x14ac:dyDescent="0.2">
      <c r="B277">
        <f t="shared" si="14"/>
        <v>284</v>
      </c>
      <c r="C277">
        <f t="shared" si="13"/>
        <v>557.15</v>
      </c>
      <c r="D277">
        <f t="shared" si="12"/>
        <v>848.50718508667865</v>
      </c>
    </row>
    <row r="278" spans="2:4" x14ac:dyDescent="0.2">
      <c r="B278">
        <f t="shared" si="14"/>
        <v>285</v>
      </c>
      <c r="C278">
        <f t="shared" si="13"/>
        <v>558.15</v>
      </c>
      <c r="D278">
        <f t="shared" si="12"/>
        <v>848.78952985635442</v>
      </c>
    </row>
    <row r="279" spans="2:4" x14ac:dyDescent="0.2">
      <c r="B279">
        <f t="shared" si="14"/>
        <v>286</v>
      </c>
      <c r="C279">
        <f t="shared" si="13"/>
        <v>559.15</v>
      </c>
      <c r="D279">
        <f t="shared" si="12"/>
        <v>849.07109436681003</v>
      </c>
    </row>
    <row r="280" spans="2:4" x14ac:dyDescent="0.2">
      <c r="B280">
        <f t="shared" si="14"/>
        <v>287</v>
      </c>
      <c r="C280">
        <f t="shared" si="13"/>
        <v>560.15</v>
      </c>
      <c r="D280">
        <f t="shared" si="12"/>
        <v>849.35188418756741</v>
      </c>
    </row>
    <row r="281" spans="2:4" x14ac:dyDescent="0.2">
      <c r="B281">
        <f t="shared" si="14"/>
        <v>288</v>
      </c>
      <c r="C281">
        <f t="shared" si="13"/>
        <v>561.15</v>
      </c>
      <c r="D281">
        <f t="shared" si="12"/>
        <v>849.63190483864628</v>
      </c>
    </row>
    <row r="282" spans="2:4" x14ac:dyDescent="0.2">
      <c r="B282">
        <f t="shared" si="14"/>
        <v>289</v>
      </c>
      <c r="C282">
        <f t="shared" si="13"/>
        <v>562.15</v>
      </c>
      <c r="D282">
        <f t="shared" si="12"/>
        <v>849.91116179109326</v>
      </c>
    </row>
    <row r="283" spans="2:4" x14ac:dyDescent="0.2">
      <c r="B283">
        <f t="shared" si="14"/>
        <v>290</v>
      </c>
      <c r="C283">
        <f t="shared" si="13"/>
        <v>563.15</v>
      </c>
      <c r="D283">
        <f t="shared" si="12"/>
        <v>850.18966046750245</v>
      </c>
    </row>
    <row r="284" spans="2:4" x14ac:dyDescent="0.2">
      <c r="B284">
        <f t="shared" si="14"/>
        <v>291</v>
      </c>
      <c r="C284">
        <f t="shared" si="13"/>
        <v>564.15</v>
      </c>
      <c r="D284">
        <f t="shared" si="12"/>
        <v>850.46740624253005</v>
      </c>
    </row>
    <row r="285" spans="2:4" x14ac:dyDescent="0.2">
      <c r="B285">
        <f t="shared" si="14"/>
        <v>292</v>
      </c>
      <c r="C285">
        <f t="shared" si="13"/>
        <v>565.15</v>
      </c>
      <c r="D285">
        <f t="shared" si="12"/>
        <v>850.74440444340291</v>
      </c>
    </row>
    <row r="286" spans="2:4" x14ac:dyDescent="0.2">
      <c r="B286">
        <f t="shared" si="14"/>
        <v>293</v>
      </c>
      <c r="C286">
        <f t="shared" si="13"/>
        <v>566.15</v>
      </c>
      <c r="D286">
        <f t="shared" si="12"/>
        <v>851.02066035042242</v>
      </c>
    </row>
    <row r="287" spans="2:4" x14ac:dyDescent="0.2">
      <c r="B287">
        <f t="shared" si="14"/>
        <v>294</v>
      </c>
      <c r="C287">
        <f t="shared" si="13"/>
        <v>567.15</v>
      </c>
      <c r="D287">
        <f t="shared" si="12"/>
        <v>851.29617919745738</v>
      </c>
    </row>
    <row r="288" spans="2:4" x14ac:dyDescent="0.2">
      <c r="B288">
        <f t="shared" si="14"/>
        <v>295</v>
      </c>
      <c r="C288">
        <f t="shared" si="13"/>
        <v>568.15</v>
      </c>
      <c r="D288">
        <f t="shared" si="12"/>
        <v>851.57096617243656</v>
      </c>
    </row>
    <row r="289" spans="2:4" x14ac:dyDescent="0.2">
      <c r="B289">
        <f t="shared" si="14"/>
        <v>296</v>
      </c>
      <c r="C289">
        <f t="shared" si="13"/>
        <v>569.15</v>
      </c>
      <c r="D289">
        <f t="shared" si="12"/>
        <v>851.8450264178316</v>
      </c>
    </row>
    <row r="290" spans="2:4" x14ac:dyDescent="0.2">
      <c r="B290">
        <f t="shared" si="14"/>
        <v>297</v>
      </c>
      <c r="C290">
        <f t="shared" si="13"/>
        <v>570.15</v>
      </c>
      <c r="D290">
        <f t="shared" si="12"/>
        <v>852.11836503113511</v>
      </c>
    </row>
    <row r="291" spans="2:4" x14ac:dyDescent="0.2">
      <c r="B291">
        <f t="shared" si="14"/>
        <v>298</v>
      </c>
      <c r="C291">
        <f t="shared" si="13"/>
        <v>571.15</v>
      </c>
      <c r="D291">
        <f t="shared" si="12"/>
        <v>852.39098706533184</v>
      </c>
    </row>
    <row r="292" spans="2:4" x14ac:dyDescent="0.2">
      <c r="B292">
        <f t="shared" si="14"/>
        <v>299</v>
      </c>
      <c r="C292">
        <f t="shared" si="13"/>
        <v>572.15</v>
      </c>
      <c r="D292">
        <f t="shared" si="12"/>
        <v>852.66289752936734</v>
      </c>
    </row>
    <row r="293" spans="2:4" x14ac:dyDescent="0.2">
      <c r="B293">
        <f t="shared" si="14"/>
        <v>300</v>
      </c>
      <c r="C293">
        <f t="shared" si="13"/>
        <v>573.15</v>
      </c>
      <c r="D293">
        <f t="shared" si="12"/>
        <v>852.93410138860543</v>
      </c>
    </row>
    <row r="294" spans="2:4" x14ac:dyDescent="0.2">
      <c r="B294">
        <f t="shared" si="14"/>
        <v>301</v>
      </c>
      <c r="C294">
        <f t="shared" si="13"/>
        <v>574.15</v>
      </c>
      <c r="D294">
        <f t="shared" si="12"/>
        <v>853.20460356528633</v>
      </c>
    </row>
    <row r="295" spans="2:4" x14ac:dyDescent="0.2">
      <c r="B295">
        <f t="shared" si="14"/>
        <v>302</v>
      </c>
      <c r="C295">
        <f t="shared" si="13"/>
        <v>575.15</v>
      </c>
      <c r="D295">
        <f t="shared" si="12"/>
        <v>853.47440893897362</v>
      </c>
    </row>
    <row r="296" spans="2:4" x14ac:dyDescent="0.2">
      <c r="B296">
        <f t="shared" si="14"/>
        <v>303</v>
      </c>
      <c r="C296">
        <f t="shared" si="13"/>
        <v>576.15</v>
      </c>
      <c r="D296">
        <f t="shared" si="12"/>
        <v>853.74352234700007</v>
      </c>
    </row>
    <row r="297" spans="2:4" x14ac:dyDescent="0.2">
      <c r="B297">
        <f t="shared" si="14"/>
        <v>304</v>
      </c>
      <c r="C297">
        <f t="shared" si="13"/>
        <v>577.15</v>
      </c>
      <c r="D297">
        <f t="shared" si="12"/>
        <v>854.01194858490521</v>
      </c>
    </row>
    <row r="298" spans="2:4" x14ac:dyDescent="0.2">
      <c r="B298">
        <f t="shared" si="14"/>
        <v>305</v>
      </c>
      <c r="C298">
        <f t="shared" si="13"/>
        <v>578.15</v>
      </c>
      <c r="D298">
        <f t="shared" si="12"/>
        <v>854.27969240686923</v>
      </c>
    </row>
    <row r="299" spans="2:4" x14ac:dyDescent="0.2">
      <c r="B299">
        <f t="shared" si="14"/>
        <v>306</v>
      </c>
      <c r="C299">
        <f t="shared" si="13"/>
        <v>579.15</v>
      </c>
      <c r="D299">
        <f t="shared" si="12"/>
        <v>854.54675852614093</v>
      </c>
    </row>
    <row r="300" spans="2:4" x14ac:dyDescent="0.2">
      <c r="B300">
        <f t="shared" si="14"/>
        <v>307</v>
      </c>
      <c r="C300">
        <f t="shared" si="13"/>
        <v>580.15</v>
      </c>
      <c r="D300">
        <f t="shared" si="12"/>
        <v>854.81315161546047</v>
      </c>
    </row>
    <row r="301" spans="2:4" x14ac:dyDescent="0.2">
      <c r="B301">
        <f t="shared" si="14"/>
        <v>308</v>
      </c>
      <c r="C301">
        <f t="shared" si="13"/>
        <v>581.15</v>
      </c>
      <c r="D301">
        <f t="shared" si="12"/>
        <v>855.07887630747791</v>
      </c>
    </row>
    <row r="302" spans="2:4" x14ac:dyDescent="0.2">
      <c r="B302">
        <f t="shared" si="14"/>
        <v>309</v>
      </c>
      <c r="C302">
        <f t="shared" si="13"/>
        <v>582.15</v>
      </c>
      <c r="D302">
        <f t="shared" si="12"/>
        <v>855.34393719516481</v>
      </c>
    </row>
    <row r="303" spans="2:4" x14ac:dyDescent="0.2">
      <c r="B303">
        <f t="shared" si="14"/>
        <v>310</v>
      </c>
      <c r="C303">
        <f t="shared" si="13"/>
        <v>583.15</v>
      </c>
      <c r="D303">
        <f t="shared" si="12"/>
        <v>855.60833883222369</v>
      </c>
    </row>
    <row r="304" spans="2:4" x14ac:dyDescent="0.2">
      <c r="B304">
        <f t="shared" si="14"/>
        <v>311</v>
      </c>
      <c r="C304">
        <f t="shared" si="13"/>
        <v>584.15</v>
      </c>
      <c r="D304">
        <f t="shared" si="12"/>
        <v>855.8720857334896</v>
      </c>
    </row>
    <row r="305" spans="2:4" x14ac:dyDescent="0.2">
      <c r="B305">
        <f t="shared" si="14"/>
        <v>312</v>
      </c>
      <c r="C305">
        <f t="shared" si="13"/>
        <v>585.15</v>
      </c>
      <c r="D305">
        <f t="shared" si="12"/>
        <v>856.13518237532969</v>
      </c>
    </row>
    <row r="306" spans="2:4" x14ac:dyDescent="0.2">
      <c r="B306">
        <f t="shared" si="14"/>
        <v>313</v>
      </c>
      <c r="C306">
        <f t="shared" si="13"/>
        <v>586.15</v>
      </c>
      <c r="D306">
        <f t="shared" si="12"/>
        <v>856.3976331960348</v>
      </c>
    </row>
    <row r="307" spans="2:4" x14ac:dyDescent="0.2">
      <c r="B307">
        <f t="shared" si="14"/>
        <v>314</v>
      </c>
      <c r="C307">
        <f t="shared" si="13"/>
        <v>587.15</v>
      </c>
      <c r="D307">
        <f t="shared" si="12"/>
        <v>856.65944259621028</v>
      </c>
    </row>
    <row r="308" spans="2:4" x14ac:dyDescent="0.2">
      <c r="B308">
        <f t="shared" si="14"/>
        <v>315</v>
      </c>
      <c r="C308">
        <f t="shared" si="13"/>
        <v>588.15</v>
      </c>
      <c r="D308">
        <f t="shared" si="12"/>
        <v>856.92061493915878</v>
      </c>
    </row>
    <row r="309" spans="2:4" x14ac:dyDescent="0.2">
      <c r="B309">
        <f t="shared" si="14"/>
        <v>316</v>
      </c>
      <c r="C309">
        <f t="shared" si="13"/>
        <v>589.15</v>
      </c>
      <c r="D309">
        <f t="shared" si="12"/>
        <v>857.18115455126019</v>
      </c>
    </row>
    <row r="310" spans="2:4" x14ac:dyDescent="0.2">
      <c r="B310">
        <f t="shared" si="14"/>
        <v>317</v>
      </c>
      <c r="C310">
        <f t="shared" si="13"/>
        <v>590.15</v>
      </c>
      <c r="D310">
        <f t="shared" si="12"/>
        <v>857.44106572234705</v>
      </c>
    </row>
    <row r="311" spans="2:4" x14ac:dyDescent="0.2">
      <c r="B311">
        <f t="shared" si="14"/>
        <v>318</v>
      </c>
      <c r="C311">
        <f t="shared" si="13"/>
        <v>591.15</v>
      </c>
      <c r="D311">
        <f t="shared" si="12"/>
        <v>857.70035270607411</v>
      </c>
    </row>
    <row r="312" spans="2:4" x14ac:dyDescent="0.2">
      <c r="B312">
        <f t="shared" si="14"/>
        <v>319</v>
      </c>
      <c r="C312">
        <f t="shared" si="13"/>
        <v>592.15</v>
      </c>
      <c r="D312">
        <f t="shared" si="12"/>
        <v>857.95901972028628</v>
      </c>
    </row>
    <row r="313" spans="2:4" x14ac:dyDescent="0.2">
      <c r="B313">
        <f t="shared" si="14"/>
        <v>320</v>
      </c>
      <c r="C313">
        <f t="shared" si="13"/>
        <v>593.15</v>
      </c>
      <c r="D313">
        <f t="shared" si="12"/>
        <v>858.21707094737872</v>
      </c>
    </row>
    <row r="314" spans="2:4" x14ac:dyDescent="0.2">
      <c r="B314">
        <f t="shared" si="14"/>
        <v>321</v>
      </c>
      <c r="C314">
        <f t="shared" si="13"/>
        <v>594.15</v>
      </c>
      <c r="D314">
        <f t="shared" si="12"/>
        <v>858.47451053465602</v>
      </c>
    </row>
    <row r="315" spans="2:4" x14ac:dyDescent="0.2">
      <c r="B315">
        <f t="shared" si="14"/>
        <v>322</v>
      </c>
      <c r="C315">
        <f t="shared" si="13"/>
        <v>595.15</v>
      </c>
      <c r="D315">
        <f t="shared" si="12"/>
        <v>858.73134259468486</v>
      </c>
    </row>
    <row r="316" spans="2:4" x14ac:dyDescent="0.2">
      <c r="B316">
        <f t="shared" si="14"/>
        <v>323</v>
      </c>
      <c r="C316">
        <f t="shared" si="13"/>
        <v>596.15</v>
      </c>
      <c r="D316">
        <f t="shared" si="12"/>
        <v>858.98757120564358</v>
      </c>
    </row>
    <row r="317" spans="2:4" x14ac:dyDescent="0.2">
      <c r="B317">
        <f t="shared" si="14"/>
        <v>324</v>
      </c>
      <c r="C317">
        <f t="shared" si="13"/>
        <v>597.15</v>
      </c>
      <c r="D317">
        <f t="shared" si="12"/>
        <v>859.24320041166732</v>
      </c>
    </row>
    <row r="318" spans="2:4" x14ac:dyDescent="0.2">
      <c r="B318">
        <f t="shared" si="14"/>
        <v>325</v>
      </c>
      <c r="C318">
        <f t="shared" si="13"/>
        <v>598.15</v>
      </c>
      <c r="D318">
        <f t="shared" si="12"/>
        <v>859.49823422318957</v>
      </c>
    </row>
    <row r="319" spans="2:4" x14ac:dyDescent="0.2">
      <c r="B319">
        <f t="shared" si="14"/>
        <v>326</v>
      </c>
      <c r="C319">
        <f t="shared" si="13"/>
        <v>599.15</v>
      </c>
      <c r="D319">
        <f t="shared" si="12"/>
        <v>859.75267661727844</v>
      </c>
    </row>
    <row r="320" spans="2:4" x14ac:dyDescent="0.2">
      <c r="B320">
        <f t="shared" si="14"/>
        <v>327</v>
      </c>
      <c r="C320">
        <f t="shared" si="13"/>
        <v>600.15</v>
      </c>
      <c r="D320">
        <f t="shared" si="12"/>
        <v>860.00653153797145</v>
      </c>
    </row>
    <row r="321" spans="2:4" x14ac:dyDescent="0.2">
      <c r="B321">
        <f t="shared" si="14"/>
        <v>328</v>
      </c>
      <c r="C321">
        <f t="shared" si="13"/>
        <v>601.15</v>
      </c>
      <c r="D321">
        <f t="shared" si="12"/>
        <v>860.25980289660333</v>
      </c>
    </row>
    <row r="322" spans="2:4" x14ac:dyDescent="0.2">
      <c r="B322">
        <f t="shared" si="14"/>
        <v>329</v>
      </c>
      <c r="C322">
        <f t="shared" si="13"/>
        <v>602.15</v>
      </c>
      <c r="D322">
        <f t="shared" si="12"/>
        <v>860.51249457213282</v>
      </c>
    </row>
    <row r="323" spans="2:4" x14ac:dyDescent="0.2">
      <c r="B323">
        <f t="shared" si="14"/>
        <v>330</v>
      </c>
      <c r="C323">
        <f t="shared" si="13"/>
        <v>603.15</v>
      </c>
      <c r="D323">
        <f t="shared" si="12"/>
        <v>860.76461041146388</v>
      </c>
    </row>
    <row r="324" spans="2:4" x14ac:dyDescent="0.2">
      <c r="B324">
        <f t="shared" si="14"/>
        <v>331</v>
      </c>
      <c r="C324">
        <f t="shared" si="13"/>
        <v>604.15</v>
      </c>
      <c r="D324">
        <f t="shared" si="12"/>
        <v>861.01615422976408</v>
      </c>
    </row>
    <row r="325" spans="2:4" x14ac:dyDescent="0.2">
      <c r="B325">
        <f t="shared" si="14"/>
        <v>332</v>
      </c>
      <c r="C325">
        <f t="shared" si="13"/>
        <v>605.15</v>
      </c>
      <c r="D325">
        <f t="shared" si="12"/>
        <v>861.26712981077821</v>
      </c>
    </row>
    <row r="326" spans="2:4" x14ac:dyDescent="0.2">
      <c r="B326">
        <f t="shared" si="14"/>
        <v>333</v>
      </c>
      <c r="C326">
        <f t="shared" si="13"/>
        <v>606.15</v>
      </c>
      <c r="D326">
        <f t="shared" si="12"/>
        <v>861.51754090714064</v>
      </c>
    </row>
    <row r="327" spans="2:4" x14ac:dyDescent="0.2">
      <c r="B327">
        <f t="shared" si="14"/>
        <v>334</v>
      </c>
      <c r="C327">
        <f t="shared" si="13"/>
        <v>607.15</v>
      </c>
      <c r="D327">
        <f t="shared" si="12"/>
        <v>861.76739124068069</v>
      </c>
    </row>
    <row r="328" spans="2:4" x14ac:dyDescent="0.2">
      <c r="B328">
        <f t="shared" si="14"/>
        <v>335</v>
      </c>
      <c r="C328">
        <f t="shared" si="13"/>
        <v>608.15</v>
      </c>
      <c r="D328">
        <f t="shared" si="12"/>
        <v>862.01668450272791</v>
      </c>
    </row>
    <row r="329" spans="2:4" x14ac:dyDescent="0.2">
      <c r="B329">
        <f t="shared" si="14"/>
        <v>336</v>
      </c>
      <c r="C329">
        <f t="shared" si="13"/>
        <v>609.15</v>
      </c>
      <c r="D329">
        <f t="shared" si="12"/>
        <v>862.26542435441081</v>
      </c>
    </row>
    <row r="330" spans="2:4" x14ac:dyDescent="0.2">
      <c r="B330">
        <f t="shared" si="14"/>
        <v>337</v>
      </c>
      <c r="C330">
        <f t="shared" si="13"/>
        <v>610.15</v>
      </c>
      <c r="D330">
        <f t="shared" si="12"/>
        <v>862.51361442695452</v>
      </c>
    </row>
    <row r="331" spans="2:4" x14ac:dyDescent="0.2">
      <c r="B331">
        <f t="shared" si="14"/>
        <v>338</v>
      </c>
      <c r="C331">
        <f t="shared" si="13"/>
        <v>611.15</v>
      </c>
      <c r="D331">
        <f t="shared" si="12"/>
        <v>862.7612583219742</v>
      </c>
    </row>
    <row r="332" spans="2:4" x14ac:dyDescent="0.2">
      <c r="B332">
        <f t="shared" si="14"/>
        <v>339</v>
      </c>
      <c r="C332">
        <f t="shared" si="13"/>
        <v>612.15</v>
      </c>
      <c r="D332">
        <f t="shared" si="12"/>
        <v>863.00835961176472</v>
      </c>
    </row>
    <row r="333" spans="2:4" x14ac:dyDescent="0.2">
      <c r="B333">
        <f t="shared" si="14"/>
        <v>340</v>
      </c>
      <c r="C333">
        <f t="shared" si="13"/>
        <v>613.15</v>
      </c>
      <c r="D333">
        <f t="shared" ref="D333:D396" si="15">($F$3 + $F$4*(C333/1000) + $F$5*(C333/1000)^2 + $F$6*(C333/1000)^3 + $F$7/((C333/1000)^2))/$I$4*1000</f>
        <v>863.25492183958659</v>
      </c>
    </row>
    <row r="334" spans="2:4" x14ac:dyDescent="0.2">
      <c r="B334">
        <f t="shared" si="14"/>
        <v>341</v>
      </c>
      <c r="C334">
        <f t="shared" ref="C334:C397" si="16" xml:space="preserve"> 273.15+B334</f>
        <v>614.15</v>
      </c>
      <c r="D334">
        <f t="shared" si="15"/>
        <v>863.50094851995107</v>
      </c>
    </row>
    <row r="335" spans="2:4" x14ac:dyDescent="0.2">
      <c r="B335">
        <f t="shared" ref="B335:B398" si="17">B334+1</f>
        <v>342</v>
      </c>
      <c r="C335">
        <f t="shared" si="16"/>
        <v>615.15</v>
      </c>
      <c r="D335">
        <f t="shared" si="15"/>
        <v>863.74644313889905</v>
      </c>
    </row>
    <row r="336" spans="2:4" x14ac:dyDescent="0.2">
      <c r="B336">
        <f t="shared" si="17"/>
        <v>343</v>
      </c>
      <c r="C336">
        <f t="shared" si="16"/>
        <v>616.15</v>
      </c>
      <c r="D336">
        <f t="shared" si="15"/>
        <v>863.99140915427847</v>
      </c>
    </row>
    <row r="337" spans="2:4" x14ac:dyDescent="0.2">
      <c r="B337">
        <f t="shared" si="17"/>
        <v>344</v>
      </c>
      <c r="C337">
        <f t="shared" si="16"/>
        <v>617.15</v>
      </c>
      <c r="D337">
        <f t="shared" si="15"/>
        <v>864.23584999601781</v>
      </c>
    </row>
    <row r="338" spans="2:4" x14ac:dyDescent="0.2">
      <c r="B338">
        <f t="shared" si="17"/>
        <v>345</v>
      </c>
      <c r="C338">
        <f t="shared" si="16"/>
        <v>618.15</v>
      </c>
      <c r="D338">
        <f t="shared" si="15"/>
        <v>864.47976906639815</v>
      </c>
    </row>
    <row r="339" spans="2:4" x14ac:dyDescent="0.2">
      <c r="B339">
        <f t="shared" si="17"/>
        <v>346</v>
      </c>
      <c r="C339">
        <f t="shared" si="16"/>
        <v>619.15</v>
      </c>
      <c r="D339">
        <f t="shared" si="15"/>
        <v>864.72316974031867</v>
      </c>
    </row>
    <row r="340" spans="2:4" x14ac:dyDescent="0.2">
      <c r="B340">
        <f t="shared" si="17"/>
        <v>347</v>
      </c>
      <c r="C340">
        <f t="shared" si="16"/>
        <v>620.15</v>
      </c>
      <c r="D340">
        <f t="shared" si="15"/>
        <v>864.96605536556365</v>
      </c>
    </row>
    <row r="341" spans="2:4" x14ac:dyDescent="0.2">
      <c r="B341">
        <f t="shared" si="17"/>
        <v>348</v>
      </c>
      <c r="C341">
        <f t="shared" si="16"/>
        <v>621.15</v>
      </c>
      <c r="D341">
        <f t="shared" si="15"/>
        <v>865.20842926306295</v>
      </c>
    </row>
    <row r="342" spans="2:4" x14ac:dyDescent="0.2">
      <c r="B342">
        <f t="shared" si="17"/>
        <v>349</v>
      </c>
      <c r="C342">
        <f t="shared" si="16"/>
        <v>622.15</v>
      </c>
      <c r="D342">
        <f t="shared" si="15"/>
        <v>865.45029472715078</v>
      </c>
    </row>
    <row r="343" spans="2:4" x14ac:dyDescent="0.2">
      <c r="B343">
        <f t="shared" si="17"/>
        <v>350</v>
      </c>
      <c r="C343">
        <f t="shared" si="16"/>
        <v>623.15</v>
      </c>
      <c r="D343">
        <f t="shared" si="15"/>
        <v>865.69165502582155</v>
      </c>
    </row>
    <row r="344" spans="2:4" x14ac:dyDescent="0.2">
      <c r="B344">
        <f t="shared" si="17"/>
        <v>351</v>
      </c>
      <c r="C344">
        <f t="shared" si="16"/>
        <v>624.15</v>
      </c>
      <c r="D344">
        <f t="shared" si="15"/>
        <v>865.93251340098402</v>
      </c>
    </row>
    <row r="345" spans="2:4" x14ac:dyDescent="0.2">
      <c r="B345">
        <f t="shared" si="17"/>
        <v>352</v>
      </c>
      <c r="C345">
        <f t="shared" si="16"/>
        <v>625.15</v>
      </c>
      <c r="D345">
        <f t="shared" si="15"/>
        <v>866.17287306870969</v>
      </c>
    </row>
    <row r="346" spans="2:4" x14ac:dyDescent="0.2">
      <c r="B346">
        <f t="shared" si="17"/>
        <v>353</v>
      </c>
      <c r="C346">
        <f t="shared" si="16"/>
        <v>626.15</v>
      </c>
      <c r="D346">
        <f t="shared" si="15"/>
        <v>866.41273721948119</v>
      </c>
    </row>
    <row r="347" spans="2:4" x14ac:dyDescent="0.2">
      <c r="B347">
        <f t="shared" si="17"/>
        <v>354</v>
      </c>
      <c r="C347">
        <f t="shared" si="16"/>
        <v>627.15</v>
      </c>
      <c r="D347">
        <f t="shared" si="15"/>
        <v>866.65210901843727</v>
      </c>
    </row>
    <row r="348" spans="2:4" x14ac:dyDescent="0.2">
      <c r="B348">
        <f t="shared" si="17"/>
        <v>355</v>
      </c>
      <c r="C348">
        <f t="shared" si="16"/>
        <v>628.15</v>
      </c>
      <c r="D348">
        <f t="shared" si="15"/>
        <v>866.89099160561329</v>
      </c>
    </row>
    <row r="349" spans="2:4" x14ac:dyDescent="0.2">
      <c r="B349">
        <f t="shared" si="17"/>
        <v>356</v>
      </c>
      <c r="C349">
        <f t="shared" si="16"/>
        <v>629.15</v>
      </c>
      <c r="D349">
        <f t="shared" si="15"/>
        <v>867.1293880961822</v>
      </c>
    </row>
    <row r="350" spans="2:4" x14ac:dyDescent="0.2">
      <c r="B350">
        <f t="shared" si="17"/>
        <v>357</v>
      </c>
      <c r="C350">
        <f t="shared" si="16"/>
        <v>630.15</v>
      </c>
      <c r="D350">
        <f t="shared" si="15"/>
        <v>867.36730158068974</v>
      </c>
    </row>
    <row r="351" spans="2:4" x14ac:dyDescent="0.2">
      <c r="B351">
        <f t="shared" si="17"/>
        <v>358</v>
      </c>
      <c r="C351">
        <f t="shared" si="16"/>
        <v>631.15</v>
      </c>
      <c r="D351">
        <f t="shared" si="15"/>
        <v>867.60473512528881</v>
      </c>
    </row>
    <row r="352" spans="2:4" x14ac:dyDescent="0.2">
      <c r="B352">
        <f t="shared" si="17"/>
        <v>359</v>
      </c>
      <c r="C352">
        <f t="shared" si="16"/>
        <v>632.15</v>
      </c>
      <c r="D352">
        <f t="shared" si="15"/>
        <v>867.841691771971</v>
      </c>
    </row>
    <row r="353" spans="2:4" x14ac:dyDescent="0.2">
      <c r="B353">
        <f t="shared" si="17"/>
        <v>360</v>
      </c>
      <c r="C353">
        <f t="shared" si="16"/>
        <v>633.15</v>
      </c>
      <c r="D353">
        <f t="shared" si="15"/>
        <v>868.07817453879511</v>
      </c>
    </row>
    <row r="354" spans="2:4" x14ac:dyDescent="0.2">
      <c r="B354">
        <f t="shared" si="17"/>
        <v>361</v>
      </c>
      <c r="C354">
        <f t="shared" si="16"/>
        <v>634.15</v>
      </c>
      <c r="D354">
        <f t="shared" si="15"/>
        <v>868.3141864201134</v>
      </c>
    </row>
    <row r="355" spans="2:4" x14ac:dyDescent="0.2">
      <c r="B355">
        <f t="shared" si="17"/>
        <v>362</v>
      </c>
      <c r="C355">
        <f t="shared" si="16"/>
        <v>635.15</v>
      </c>
      <c r="D355">
        <f t="shared" si="15"/>
        <v>868.54973038679566</v>
      </c>
    </row>
    <row r="356" spans="2:4" x14ac:dyDescent="0.2">
      <c r="B356">
        <f t="shared" si="17"/>
        <v>363</v>
      </c>
      <c r="C356">
        <f t="shared" si="16"/>
        <v>636.15</v>
      </c>
      <c r="D356">
        <f t="shared" si="15"/>
        <v>868.78480938645009</v>
      </c>
    </row>
    <row r="357" spans="2:4" x14ac:dyDescent="0.2">
      <c r="B357">
        <f t="shared" si="17"/>
        <v>364</v>
      </c>
      <c r="C357">
        <f t="shared" si="16"/>
        <v>637.15</v>
      </c>
      <c r="D357">
        <f t="shared" si="15"/>
        <v>869.01942634364286</v>
      </c>
    </row>
    <row r="358" spans="2:4" x14ac:dyDescent="0.2">
      <c r="B358">
        <f t="shared" si="17"/>
        <v>365</v>
      </c>
      <c r="C358">
        <f t="shared" si="16"/>
        <v>638.15</v>
      </c>
      <c r="D358">
        <f t="shared" si="15"/>
        <v>869.25358416011318</v>
      </c>
    </row>
    <row r="359" spans="2:4" x14ac:dyDescent="0.2">
      <c r="B359">
        <f t="shared" si="17"/>
        <v>366</v>
      </c>
      <c r="C359">
        <f t="shared" si="16"/>
        <v>639.15</v>
      </c>
      <c r="D359">
        <f t="shared" si="15"/>
        <v>869.48728571498941</v>
      </c>
    </row>
    <row r="360" spans="2:4" x14ac:dyDescent="0.2">
      <c r="B360">
        <f t="shared" si="17"/>
        <v>367</v>
      </c>
      <c r="C360">
        <f t="shared" si="16"/>
        <v>640.15</v>
      </c>
      <c r="D360">
        <f t="shared" si="15"/>
        <v>869.72053386499942</v>
      </c>
    </row>
    <row r="361" spans="2:4" x14ac:dyDescent="0.2">
      <c r="B361">
        <f t="shared" si="17"/>
        <v>368</v>
      </c>
      <c r="C361">
        <f t="shared" si="16"/>
        <v>641.15</v>
      </c>
      <c r="D361">
        <f t="shared" si="15"/>
        <v>869.95333144467997</v>
      </c>
    </row>
    <row r="362" spans="2:4" x14ac:dyDescent="0.2">
      <c r="B362">
        <f t="shared" si="17"/>
        <v>369</v>
      </c>
      <c r="C362">
        <f t="shared" si="16"/>
        <v>642.15</v>
      </c>
      <c r="D362">
        <f t="shared" si="15"/>
        <v>870.18568126658511</v>
      </c>
    </row>
    <row r="363" spans="2:4" x14ac:dyDescent="0.2">
      <c r="B363">
        <f t="shared" si="17"/>
        <v>370</v>
      </c>
      <c r="C363">
        <f t="shared" si="16"/>
        <v>643.15</v>
      </c>
      <c r="D363">
        <f t="shared" si="15"/>
        <v>870.41758612148976</v>
      </c>
    </row>
    <row r="364" spans="2:4" x14ac:dyDescent="0.2">
      <c r="B364">
        <f t="shared" si="17"/>
        <v>371</v>
      </c>
      <c r="C364">
        <f t="shared" si="16"/>
        <v>644.15</v>
      </c>
      <c r="D364">
        <f t="shared" si="15"/>
        <v>870.64904877859306</v>
      </c>
    </row>
    <row r="365" spans="2:4" x14ac:dyDescent="0.2">
      <c r="B365">
        <f t="shared" si="17"/>
        <v>372</v>
      </c>
      <c r="C365">
        <f t="shared" si="16"/>
        <v>645.15</v>
      </c>
      <c r="D365">
        <f t="shared" si="15"/>
        <v>870.88007198571893</v>
      </c>
    </row>
    <row r="366" spans="2:4" x14ac:dyDescent="0.2">
      <c r="B366">
        <f t="shared" si="17"/>
        <v>373</v>
      </c>
      <c r="C366">
        <f t="shared" si="16"/>
        <v>646.15</v>
      </c>
      <c r="D366">
        <f t="shared" si="15"/>
        <v>871.11065846951431</v>
      </c>
    </row>
    <row r="367" spans="2:4" x14ac:dyDescent="0.2">
      <c r="B367">
        <f t="shared" si="17"/>
        <v>374</v>
      </c>
      <c r="C367">
        <f t="shared" si="16"/>
        <v>647.15</v>
      </c>
      <c r="D367">
        <f t="shared" si="15"/>
        <v>871.34081093564521</v>
      </c>
    </row>
    <row r="368" spans="2:4" x14ac:dyDescent="0.2">
      <c r="B368">
        <f t="shared" si="17"/>
        <v>375</v>
      </c>
      <c r="C368">
        <f t="shared" si="16"/>
        <v>648.15</v>
      </c>
      <c r="D368">
        <f t="shared" si="15"/>
        <v>871.57053206899081</v>
      </c>
    </row>
    <row r="369" spans="2:4" x14ac:dyDescent="0.2">
      <c r="B369">
        <f t="shared" si="17"/>
        <v>376</v>
      </c>
      <c r="C369">
        <f t="shared" si="16"/>
        <v>649.15</v>
      </c>
      <c r="D369">
        <f t="shared" si="15"/>
        <v>871.7998245338357</v>
      </c>
    </row>
    <row r="370" spans="2:4" x14ac:dyDescent="0.2">
      <c r="B370">
        <f t="shared" si="17"/>
        <v>377</v>
      </c>
      <c r="C370">
        <f t="shared" si="16"/>
        <v>650.15</v>
      </c>
      <c r="D370">
        <f t="shared" si="15"/>
        <v>872.02869097405926</v>
      </c>
    </row>
    <row r="371" spans="2:4" x14ac:dyDescent="0.2">
      <c r="B371">
        <f t="shared" si="17"/>
        <v>378</v>
      </c>
      <c r="C371">
        <f t="shared" si="16"/>
        <v>651.15</v>
      </c>
      <c r="D371">
        <f t="shared" si="15"/>
        <v>872.25713401332473</v>
      </c>
    </row>
    <row r="372" spans="2:4" x14ac:dyDescent="0.2">
      <c r="B372">
        <f t="shared" si="17"/>
        <v>379</v>
      </c>
      <c r="C372">
        <f t="shared" si="16"/>
        <v>652.15</v>
      </c>
      <c r="D372">
        <f t="shared" si="15"/>
        <v>872.48515625526272</v>
      </c>
    </row>
    <row r="373" spans="2:4" x14ac:dyDescent="0.2">
      <c r="B373">
        <f t="shared" si="17"/>
        <v>380</v>
      </c>
      <c r="C373">
        <f t="shared" si="16"/>
        <v>653.15</v>
      </c>
      <c r="D373">
        <f t="shared" si="15"/>
        <v>872.71276028365799</v>
      </c>
    </row>
    <row r="374" spans="2:4" x14ac:dyDescent="0.2">
      <c r="B374">
        <f t="shared" si="17"/>
        <v>381</v>
      </c>
      <c r="C374">
        <f t="shared" si="16"/>
        <v>654.15</v>
      </c>
      <c r="D374">
        <f t="shared" si="15"/>
        <v>872.93994866262938</v>
      </c>
    </row>
    <row r="375" spans="2:4" x14ac:dyDescent="0.2">
      <c r="B375">
        <f t="shared" si="17"/>
        <v>382</v>
      </c>
      <c r="C375">
        <f t="shared" si="16"/>
        <v>655.15</v>
      </c>
      <c r="D375">
        <f t="shared" si="15"/>
        <v>873.1667239368104</v>
      </c>
    </row>
    <row r="376" spans="2:4" x14ac:dyDescent="0.2">
      <c r="B376">
        <f t="shared" si="17"/>
        <v>383</v>
      </c>
      <c r="C376">
        <f t="shared" si="16"/>
        <v>656.15</v>
      </c>
      <c r="D376">
        <f t="shared" si="15"/>
        <v>873.39308863152746</v>
      </c>
    </row>
    <row r="377" spans="2:4" x14ac:dyDescent="0.2">
      <c r="B377">
        <f t="shared" si="17"/>
        <v>384</v>
      </c>
      <c r="C377">
        <f t="shared" si="16"/>
        <v>657.15</v>
      </c>
      <c r="D377">
        <f t="shared" si="15"/>
        <v>873.61904525297484</v>
      </c>
    </row>
    <row r="378" spans="2:4" x14ac:dyDescent="0.2">
      <c r="B378">
        <f t="shared" si="17"/>
        <v>385</v>
      </c>
      <c r="C378">
        <f t="shared" si="16"/>
        <v>658.15</v>
      </c>
      <c r="D378">
        <f t="shared" si="15"/>
        <v>873.8445962883909</v>
      </c>
    </row>
    <row r="379" spans="2:4" x14ac:dyDescent="0.2">
      <c r="B379">
        <f t="shared" si="17"/>
        <v>386</v>
      </c>
      <c r="C379">
        <f t="shared" si="16"/>
        <v>659.15</v>
      </c>
      <c r="D379">
        <f t="shared" si="15"/>
        <v>874.0697442062293</v>
      </c>
    </row>
    <row r="380" spans="2:4" x14ac:dyDescent="0.2">
      <c r="B380">
        <f t="shared" si="17"/>
        <v>387</v>
      </c>
      <c r="C380">
        <f t="shared" si="16"/>
        <v>660.15</v>
      </c>
      <c r="D380">
        <f t="shared" si="15"/>
        <v>874.29449145632952</v>
      </c>
    </row>
    <row r="381" spans="2:4" x14ac:dyDescent="0.2">
      <c r="B381">
        <f t="shared" si="17"/>
        <v>388</v>
      </c>
      <c r="C381">
        <f t="shared" si="16"/>
        <v>661.15</v>
      </c>
      <c r="D381">
        <f t="shared" si="15"/>
        <v>874.51884047008593</v>
      </c>
    </row>
    <row r="382" spans="2:4" x14ac:dyDescent="0.2">
      <c r="B382">
        <f t="shared" si="17"/>
        <v>389</v>
      </c>
      <c r="C382">
        <f t="shared" si="16"/>
        <v>662.15</v>
      </c>
      <c r="D382">
        <f t="shared" si="15"/>
        <v>874.74279366061535</v>
      </c>
    </row>
    <row r="383" spans="2:4" x14ac:dyDescent="0.2">
      <c r="B383">
        <f t="shared" si="17"/>
        <v>390</v>
      </c>
      <c r="C383">
        <f t="shared" si="16"/>
        <v>663.15</v>
      </c>
      <c r="D383">
        <f t="shared" si="15"/>
        <v>874.9663534229212</v>
      </c>
    </row>
    <row r="384" spans="2:4" x14ac:dyDescent="0.2">
      <c r="B384">
        <f t="shared" si="17"/>
        <v>391</v>
      </c>
      <c r="C384">
        <f t="shared" si="16"/>
        <v>664.15</v>
      </c>
      <c r="D384">
        <f t="shared" si="15"/>
        <v>875.1895221340576</v>
      </c>
    </row>
    <row r="385" spans="2:4" x14ac:dyDescent="0.2">
      <c r="B385">
        <f t="shared" si="17"/>
        <v>392</v>
      </c>
      <c r="C385">
        <f t="shared" si="16"/>
        <v>665.15</v>
      </c>
      <c r="D385">
        <f t="shared" si="15"/>
        <v>875.41230215329097</v>
      </c>
    </row>
    <row r="386" spans="2:4" x14ac:dyDescent="0.2">
      <c r="B386">
        <f t="shared" si="17"/>
        <v>393</v>
      </c>
      <c r="C386">
        <f t="shared" si="16"/>
        <v>666.15</v>
      </c>
      <c r="D386">
        <f t="shared" si="15"/>
        <v>875.63469582226139</v>
      </c>
    </row>
    <row r="387" spans="2:4" x14ac:dyDescent="0.2">
      <c r="B387">
        <f t="shared" si="17"/>
        <v>394</v>
      </c>
      <c r="C387">
        <f t="shared" si="16"/>
        <v>667.15</v>
      </c>
      <c r="D387">
        <f t="shared" si="15"/>
        <v>875.85670546513825</v>
      </c>
    </row>
    <row r="388" spans="2:4" x14ac:dyDescent="0.2">
      <c r="B388">
        <f t="shared" si="17"/>
        <v>395</v>
      </c>
      <c r="C388">
        <f t="shared" si="16"/>
        <v>668.15</v>
      </c>
      <c r="D388">
        <f t="shared" si="15"/>
        <v>876.07833338878004</v>
      </c>
    </row>
    <row r="389" spans="2:4" x14ac:dyDescent="0.2">
      <c r="B389">
        <f t="shared" si="17"/>
        <v>396</v>
      </c>
      <c r="C389">
        <f t="shared" si="16"/>
        <v>669.15</v>
      </c>
      <c r="D389">
        <f t="shared" si="15"/>
        <v>876.29958188288754</v>
      </c>
    </row>
    <row r="390" spans="2:4" x14ac:dyDescent="0.2">
      <c r="B390">
        <f t="shared" si="17"/>
        <v>397</v>
      </c>
      <c r="C390">
        <f t="shared" si="16"/>
        <v>670.15</v>
      </c>
      <c r="D390">
        <f t="shared" si="15"/>
        <v>876.52045322015761</v>
      </c>
    </row>
    <row r="391" spans="2:4" x14ac:dyDescent="0.2">
      <c r="B391">
        <f t="shared" si="17"/>
        <v>398</v>
      </c>
      <c r="C391">
        <f t="shared" si="16"/>
        <v>671.15</v>
      </c>
      <c r="D391">
        <f t="shared" si="15"/>
        <v>876.74094965643565</v>
      </c>
    </row>
    <row r="392" spans="2:4" x14ac:dyDescent="0.2">
      <c r="B392">
        <f t="shared" si="17"/>
        <v>399</v>
      </c>
      <c r="C392">
        <f t="shared" si="16"/>
        <v>672.15</v>
      </c>
      <c r="D392">
        <f t="shared" si="15"/>
        <v>876.96107343086567</v>
      </c>
    </row>
    <row r="393" spans="2:4" x14ac:dyDescent="0.2">
      <c r="B393">
        <f t="shared" si="17"/>
        <v>400</v>
      </c>
      <c r="C393">
        <f t="shared" si="16"/>
        <v>673.15</v>
      </c>
      <c r="D393">
        <f t="shared" si="15"/>
        <v>877.18082676603865</v>
      </c>
    </row>
    <row r="394" spans="2:4" x14ac:dyDescent="0.2">
      <c r="B394">
        <f t="shared" si="17"/>
        <v>401</v>
      </c>
      <c r="C394">
        <f t="shared" si="16"/>
        <v>674.15</v>
      </c>
      <c r="D394">
        <f t="shared" si="15"/>
        <v>877.40021186814067</v>
      </c>
    </row>
    <row r="395" spans="2:4" x14ac:dyDescent="0.2">
      <c r="B395">
        <f t="shared" si="17"/>
        <v>402</v>
      </c>
      <c r="C395">
        <f t="shared" si="16"/>
        <v>675.15</v>
      </c>
      <c r="D395">
        <f t="shared" si="15"/>
        <v>877.61923092709731</v>
      </c>
    </row>
    <row r="396" spans="2:4" x14ac:dyDescent="0.2">
      <c r="B396">
        <f t="shared" si="17"/>
        <v>403</v>
      </c>
      <c r="C396">
        <f t="shared" si="16"/>
        <v>676.15</v>
      </c>
      <c r="D396">
        <f t="shared" si="15"/>
        <v>877.83788611671889</v>
      </c>
    </row>
    <row r="397" spans="2:4" x14ac:dyDescent="0.2">
      <c r="B397">
        <f t="shared" si="17"/>
        <v>404</v>
      </c>
      <c r="C397">
        <f t="shared" si="16"/>
        <v>677.15</v>
      </c>
      <c r="D397">
        <f t="shared" ref="D397:D460" si="18">($F$3 + $F$4*(C397/1000) + $F$5*(C397/1000)^2 + $F$6*(C397/1000)^3 + $F$7/((C397/1000)^2))/$I$4*1000</f>
        <v>878.05617959484277</v>
      </c>
    </row>
    <row r="398" spans="2:4" x14ac:dyDescent="0.2">
      <c r="B398">
        <f t="shared" si="17"/>
        <v>405</v>
      </c>
      <c r="C398">
        <f t="shared" ref="C398:C461" si="19" xml:space="preserve"> 273.15+B398</f>
        <v>678.15</v>
      </c>
      <c r="D398">
        <f t="shared" si="18"/>
        <v>878.27411350347472</v>
      </c>
    </row>
    <row r="399" spans="2:4" x14ac:dyDescent="0.2">
      <c r="B399">
        <f t="shared" ref="B399:B462" si="20">B398+1</f>
        <v>406</v>
      </c>
      <c r="C399">
        <f t="shared" si="19"/>
        <v>679.15</v>
      </c>
      <c r="D399">
        <f t="shared" si="18"/>
        <v>878.4916899689282</v>
      </c>
    </row>
    <row r="400" spans="2:4" x14ac:dyDescent="0.2">
      <c r="B400">
        <f t="shared" si="20"/>
        <v>407</v>
      </c>
      <c r="C400">
        <f t="shared" si="19"/>
        <v>680.15</v>
      </c>
      <c r="D400">
        <f t="shared" si="18"/>
        <v>878.70891110196351</v>
      </c>
    </row>
    <row r="401" spans="2:4" x14ac:dyDescent="0.2">
      <c r="B401">
        <f t="shared" si="20"/>
        <v>408</v>
      </c>
      <c r="C401">
        <f t="shared" si="19"/>
        <v>681.15</v>
      </c>
      <c r="D401">
        <f t="shared" si="18"/>
        <v>878.92577899792366</v>
      </c>
    </row>
    <row r="402" spans="2:4" x14ac:dyDescent="0.2">
      <c r="B402">
        <f t="shared" si="20"/>
        <v>409</v>
      </c>
      <c r="C402">
        <f t="shared" si="19"/>
        <v>682.15</v>
      </c>
      <c r="D402">
        <f t="shared" si="18"/>
        <v>879.14229573687146</v>
      </c>
    </row>
    <row r="403" spans="2:4" x14ac:dyDescent="0.2">
      <c r="B403">
        <f t="shared" si="20"/>
        <v>410</v>
      </c>
      <c r="C403">
        <f t="shared" si="19"/>
        <v>683.15</v>
      </c>
      <c r="D403">
        <f t="shared" si="18"/>
        <v>879.35846338372107</v>
      </c>
    </row>
    <row r="404" spans="2:4" x14ac:dyDescent="0.2">
      <c r="B404">
        <f t="shared" si="20"/>
        <v>411</v>
      </c>
      <c r="C404">
        <f t="shared" si="19"/>
        <v>684.15</v>
      </c>
      <c r="D404">
        <f t="shared" si="18"/>
        <v>879.57428398837351</v>
      </c>
    </row>
    <row r="405" spans="2:4" x14ac:dyDescent="0.2">
      <c r="B405">
        <f t="shared" si="20"/>
        <v>412</v>
      </c>
      <c r="C405">
        <f t="shared" si="19"/>
        <v>685.15</v>
      </c>
      <c r="D405">
        <f t="shared" si="18"/>
        <v>879.78975958584658</v>
      </c>
    </row>
    <row r="406" spans="2:4" x14ac:dyDescent="0.2">
      <c r="B406">
        <f t="shared" si="20"/>
        <v>413</v>
      </c>
      <c r="C406">
        <f t="shared" si="19"/>
        <v>686.15</v>
      </c>
      <c r="D406">
        <f t="shared" si="18"/>
        <v>880.00489219640485</v>
      </c>
    </row>
    <row r="407" spans="2:4" x14ac:dyDescent="0.2">
      <c r="B407">
        <f t="shared" si="20"/>
        <v>414</v>
      </c>
      <c r="C407">
        <f t="shared" si="19"/>
        <v>687.15</v>
      </c>
      <c r="D407">
        <f t="shared" si="18"/>
        <v>880.21968382568889</v>
      </c>
    </row>
    <row r="408" spans="2:4" x14ac:dyDescent="0.2">
      <c r="B408">
        <f t="shared" si="20"/>
        <v>415</v>
      </c>
      <c r="C408">
        <f t="shared" si="19"/>
        <v>688.15</v>
      </c>
      <c r="D408">
        <f t="shared" si="18"/>
        <v>880.4341364648426</v>
      </c>
    </row>
    <row r="409" spans="2:4" x14ac:dyDescent="0.2">
      <c r="B409">
        <f t="shared" si="20"/>
        <v>416</v>
      </c>
      <c r="C409">
        <f t="shared" si="19"/>
        <v>689.15</v>
      </c>
      <c r="D409">
        <f t="shared" si="18"/>
        <v>880.64825209063918</v>
      </c>
    </row>
    <row r="410" spans="2:4" x14ac:dyDescent="0.2">
      <c r="B410">
        <f t="shared" si="20"/>
        <v>417</v>
      </c>
      <c r="C410">
        <f t="shared" si="19"/>
        <v>690.15</v>
      </c>
      <c r="D410">
        <f t="shared" si="18"/>
        <v>880.86203266560551</v>
      </c>
    </row>
    <row r="411" spans="2:4" x14ac:dyDescent="0.2">
      <c r="B411">
        <f t="shared" si="20"/>
        <v>418</v>
      </c>
      <c r="C411">
        <f t="shared" si="19"/>
        <v>691.15</v>
      </c>
      <c r="D411">
        <f t="shared" si="18"/>
        <v>881.07548013814699</v>
      </c>
    </row>
    <row r="412" spans="2:4" x14ac:dyDescent="0.2">
      <c r="B412">
        <f t="shared" si="20"/>
        <v>419</v>
      </c>
      <c r="C412">
        <f t="shared" si="19"/>
        <v>692.15</v>
      </c>
      <c r="D412">
        <f t="shared" si="18"/>
        <v>881.28859644266856</v>
      </c>
    </row>
    <row r="413" spans="2:4" x14ac:dyDescent="0.2">
      <c r="B413">
        <f t="shared" si="20"/>
        <v>420</v>
      </c>
      <c r="C413">
        <f t="shared" si="19"/>
        <v>693.15</v>
      </c>
      <c r="D413">
        <f t="shared" si="18"/>
        <v>881.50138349969677</v>
      </c>
    </row>
    <row r="414" spans="2:4" x14ac:dyDescent="0.2">
      <c r="B414">
        <f t="shared" si="20"/>
        <v>421</v>
      </c>
      <c r="C414">
        <f t="shared" si="19"/>
        <v>694.15</v>
      </c>
      <c r="D414">
        <f t="shared" si="18"/>
        <v>881.71384321599874</v>
      </c>
    </row>
    <row r="415" spans="2:4" x14ac:dyDescent="0.2">
      <c r="B415">
        <f t="shared" si="20"/>
        <v>422</v>
      </c>
      <c r="C415">
        <f t="shared" si="19"/>
        <v>695.15</v>
      </c>
      <c r="D415">
        <f t="shared" si="18"/>
        <v>881.92597748470189</v>
      </c>
    </row>
    <row r="416" spans="2:4" x14ac:dyDescent="0.2">
      <c r="B416">
        <f t="shared" si="20"/>
        <v>423</v>
      </c>
      <c r="C416">
        <f t="shared" si="19"/>
        <v>696.15</v>
      </c>
      <c r="D416">
        <f t="shared" si="18"/>
        <v>882.13778818541061</v>
      </c>
    </row>
    <row r="417" spans="2:4" x14ac:dyDescent="0.2">
      <c r="B417">
        <f t="shared" si="20"/>
        <v>424</v>
      </c>
      <c r="C417">
        <f t="shared" si="19"/>
        <v>697.15</v>
      </c>
      <c r="D417">
        <f t="shared" si="18"/>
        <v>882.34927718432266</v>
      </c>
    </row>
    <row r="418" spans="2:4" x14ac:dyDescent="0.2">
      <c r="B418">
        <f t="shared" si="20"/>
        <v>425</v>
      </c>
      <c r="C418">
        <f t="shared" si="19"/>
        <v>698.15</v>
      </c>
      <c r="D418">
        <f t="shared" si="18"/>
        <v>882.56044633434487</v>
      </c>
    </row>
    <row r="419" spans="2:4" x14ac:dyDescent="0.2">
      <c r="B419">
        <f t="shared" si="20"/>
        <v>426</v>
      </c>
      <c r="C419">
        <f t="shared" si="19"/>
        <v>699.15</v>
      </c>
      <c r="D419">
        <f t="shared" si="18"/>
        <v>882.77129747520576</v>
      </c>
    </row>
    <row r="420" spans="2:4" x14ac:dyDescent="0.2">
      <c r="B420">
        <f t="shared" si="20"/>
        <v>427</v>
      </c>
      <c r="C420">
        <f t="shared" si="19"/>
        <v>700.15</v>
      </c>
      <c r="D420">
        <f t="shared" si="18"/>
        <v>882.98183243357062</v>
      </c>
    </row>
    <row r="421" spans="2:4" x14ac:dyDescent="0.2">
      <c r="B421">
        <f t="shared" si="20"/>
        <v>428</v>
      </c>
      <c r="C421">
        <f t="shared" si="19"/>
        <v>701.15</v>
      </c>
      <c r="D421">
        <f t="shared" si="18"/>
        <v>883.19205302315117</v>
      </c>
    </row>
    <row r="422" spans="2:4" x14ac:dyDescent="0.2">
      <c r="B422">
        <f t="shared" si="20"/>
        <v>429</v>
      </c>
      <c r="C422">
        <f t="shared" si="19"/>
        <v>702.15</v>
      </c>
      <c r="D422">
        <f t="shared" si="18"/>
        <v>883.40196104481697</v>
      </c>
    </row>
    <row r="423" spans="2:4" x14ac:dyDescent="0.2">
      <c r="B423">
        <f t="shared" si="20"/>
        <v>430</v>
      </c>
      <c r="C423">
        <f t="shared" si="19"/>
        <v>703.15</v>
      </c>
      <c r="D423">
        <f t="shared" si="18"/>
        <v>883.61155828670508</v>
      </c>
    </row>
    <row r="424" spans="2:4" x14ac:dyDescent="0.2">
      <c r="B424">
        <f t="shared" si="20"/>
        <v>431</v>
      </c>
      <c r="C424">
        <f t="shared" si="19"/>
        <v>704.15</v>
      </c>
      <c r="D424">
        <f t="shared" si="18"/>
        <v>883.82084652432809</v>
      </c>
    </row>
    <row r="425" spans="2:4" x14ac:dyDescent="0.2">
      <c r="B425">
        <f t="shared" si="20"/>
        <v>432</v>
      </c>
      <c r="C425">
        <f t="shared" si="19"/>
        <v>705.15</v>
      </c>
      <c r="D425">
        <f t="shared" si="18"/>
        <v>884.02982752068215</v>
      </c>
    </row>
    <row r="426" spans="2:4" x14ac:dyDescent="0.2">
      <c r="B426">
        <f t="shared" si="20"/>
        <v>433</v>
      </c>
      <c r="C426">
        <f t="shared" si="19"/>
        <v>706.15</v>
      </c>
      <c r="D426">
        <f t="shared" si="18"/>
        <v>884.23850302635185</v>
      </c>
    </row>
    <row r="427" spans="2:4" x14ac:dyDescent="0.2">
      <c r="B427">
        <f t="shared" si="20"/>
        <v>434</v>
      </c>
      <c r="C427">
        <f t="shared" si="19"/>
        <v>707.15</v>
      </c>
      <c r="D427">
        <f t="shared" si="18"/>
        <v>884.44687477961747</v>
      </c>
    </row>
    <row r="428" spans="2:4" x14ac:dyDescent="0.2">
      <c r="B428">
        <f t="shared" si="20"/>
        <v>435</v>
      </c>
      <c r="C428">
        <f t="shared" si="19"/>
        <v>708.15</v>
      </c>
      <c r="D428">
        <f t="shared" si="18"/>
        <v>884.65494450655706</v>
      </c>
    </row>
    <row r="429" spans="2:4" x14ac:dyDescent="0.2">
      <c r="B429">
        <f t="shared" si="20"/>
        <v>436</v>
      </c>
      <c r="C429">
        <f t="shared" si="19"/>
        <v>709.15</v>
      </c>
      <c r="D429">
        <f t="shared" si="18"/>
        <v>884.862713921151</v>
      </c>
    </row>
    <row r="430" spans="2:4" x14ac:dyDescent="0.2">
      <c r="B430">
        <f t="shared" si="20"/>
        <v>437</v>
      </c>
      <c r="C430">
        <f t="shared" si="19"/>
        <v>710.15</v>
      </c>
      <c r="D430">
        <f t="shared" si="18"/>
        <v>885.0701847253838</v>
      </c>
    </row>
    <row r="431" spans="2:4" x14ac:dyDescent="0.2">
      <c r="B431">
        <f t="shared" si="20"/>
        <v>438</v>
      </c>
      <c r="C431">
        <f t="shared" si="19"/>
        <v>711.15</v>
      </c>
      <c r="D431">
        <f t="shared" si="18"/>
        <v>885.27735860934513</v>
      </c>
    </row>
    <row r="432" spans="2:4" x14ac:dyDescent="0.2">
      <c r="B432">
        <f t="shared" si="20"/>
        <v>439</v>
      </c>
      <c r="C432">
        <f t="shared" si="19"/>
        <v>712.15</v>
      </c>
      <c r="D432">
        <f t="shared" si="18"/>
        <v>885.48423725133</v>
      </c>
    </row>
    <row r="433" spans="2:4" x14ac:dyDescent="0.2">
      <c r="B433">
        <f t="shared" si="20"/>
        <v>440</v>
      </c>
      <c r="C433">
        <f t="shared" si="19"/>
        <v>713.15</v>
      </c>
      <c r="D433">
        <f t="shared" si="18"/>
        <v>885.69082231793789</v>
      </c>
    </row>
    <row r="434" spans="2:4" x14ac:dyDescent="0.2">
      <c r="B434">
        <f t="shared" si="20"/>
        <v>441</v>
      </c>
      <c r="C434">
        <f t="shared" si="19"/>
        <v>714.15</v>
      </c>
      <c r="D434">
        <f t="shared" si="18"/>
        <v>885.89711546417095</v>
      </c>
    </row>
    <row r="435" spans="2:4" x14ac:dyDescent="0.2">
      <c r="B435">
        <f t="shared" si="20"/>
        <v>442</v>
      </c>
      <c r="C435">
        <f t="shared" si="19"/>
        <v>715.15</v>
      </c>
      <c r="D435">
        <f t="shared" si="18"/>
        <v>886.10311833353148</v>
      </c>
    </row>
    <row r="436" spans="2:4" x14ac:dyDescent="0.2">
      <c r="B436">
        <f t="shared" si="20"/>
        <v>443</v>
      </c>
      <c r="C436">
        <f t="shared" si="19"/>
        <v>716.15</v>
      </c>
      <c r="D436">
        <f t="shared" si="18"/>
        <v>886.30883255811762</v>
      </c>
    </row>
    <row r="437" spans="2:4" x14ac:dyDescent="0.2">
      <c r="B437">
        <f t="shared" si="20"/>
        <v>444</v>
      </c>
      <c r="C437">
        <f t="shared" si="19"/>
        <v>717.15</v>
      </c>
      <c r="D437">
        <f t="shared" si="18"/>
        <v>886.51425975871985</v>
      </c>
    </row>
    <row r="438" spans="2:4" x14ac:dyDescent="0.2">
      <c r="B438">
        <f t="shared" si="20"/>
        <v>445</v>
      </c>
      <c r="C438">
        <f t="shared" si="19"/>
        <v>718.15</v>
      </c>
      <c r="D438">
        <f t="shared" si="18"/>
        <v>886.71940154491324</v>
      </c>
    </row>
    <row r="439" spans="2:4" x14ac:dyDescent="0.2">
      <c r="B439">
        <f t="shared" si="20"/>
        <v>446</v>
      </c>
      <c r="C439">
        <f t="shared" si="19"/>
        <v>719.15</v>
      </c>
      <c r="D439">
        <f t="shared" si="18"/>
        <v>886.92425951515349</v>
      </c>
    </row>
    <row r="440" spans="2:4" x14ac:dyDescent="0.2">
      <c r="B440">
        <f t="shared" si="20"/>
        <v>447</v>
      </c>
      <c r="C440">
        <f t="shared" si="19"/>
        <v>720.15</v>
      </c>
      <c r="D440">
        <f t="shared" si="18"/>
        <v>887.12883525686834</v>
      </c>
    </row>
    <row r="441" spans="2:4" x14ac:dyDescent="0.2">
      <c r="B441">
        <f t="shared" si="20"/>
        <v>448</v>
      </c>
      <c r="C441">
        <f t="shared" si="19"/>
        <v>721.15</v>
      </c>
      <c r="D441">
        <f t="shared" si="18"/>
        <v>887.33313034654861</v>
      </c>
    </row>
    <row r="442" spans="2:4" x14ac:dyDescent="0.2">
      <c r="B442">
        <f t="shared" si="20"/>
        <v>449</v>
      </c>
      <c r="C442">
        <f t="shared" si="19"/>
        <v>722.15</v>
      </c>
      <c r="D442">
        <f t="shared" si="18"/>
        <v>887.5371463498401</v>
      </c>
    </row>
    <row r="443" spans="2:4" x14ac:dyDescent="0.2">
      <c r="B443">
        <f t="shared" si="20"/>
        <v>450</v>
      </c>
      <c r="C443">
        <f t="shared" si="19"/>
        <v>723.15</v>
      </c>
      <c r="D443">
        <f t="shared" si="18"/>
        <v>887.7408848216329</v>
      </c>
    </row>
    <row r="444" spans="2:4" x14ac:dyDescent="0.2">
      <c r="B444">
        <f t="shared" si="20"/>
        <v>451</v>
      </c>
      <c r="C444">
        <f t="shared" si="19"/>
        <v>724.15</v>
      </c>
      <c r="D444">
        <f t="shared" si="18"/>
        <v>887.94434730615092</v>
      </c>
    </row>
    <row r="445" spans="2:4" x14ac:dyDescent="0.2">
      <c r="B445">
        <f t="shared" si="20"/>
        <v>452</v>
      </c>
      <c r="C445">
        <f t="shared" si="19"/>
        <v>725.15</v>
      </c>
      <c r="D445">
        <f t="shared" si="18"/>
        <v>888.14753533703947</v>
      </c>
    </row>
    <row r="446" spans="2:4" x14ac:dyDescent="0.2">
      <c r="B446">
        <f t="shared" si="20"/>
        <v>453</v>
      </c>
      <c r="C446">
        <f t="shared" si="19"/>
        <v>726.15</v>
      </c>
      <c r="D446">
        <f t="shared" si="18"/>
        <v>888.35045043745299</v>
      </c>
    </row>
    <row r="447" spans="2:4" x14ac:dyDescent="0.2">
      <c r="B447">
        <f t="shared" si="20"/>
        <v>454</v>
      </c>
      <c r="C447">
        <f t="shared" si="19"/>
        <v>727.15</v>
      </c>
      <c r="D447">
        <f t="shared" si="18"/>
        <v>888.55309412014151</v>
      </c>
    </row>
    <row r="448" spans="2:4" x14ac:dyDescent="0.2">
      <c r="B448">
        <f t="shared" si="20"/>
        <v>455</v>
      </c>
      <c r="C448">
        <f t="shared" si="19"/>
        <v>728.15</v>
      </c>
      <c r="D448">
        <f t="shared" si="18"/>
        <v>888.75546788753661</v>
      </c>
    </row>
    <row r="449" spans="2:4" x14ac:dyDescent="0.2">
      <c r="B449">
        <f t="shared" si="20"/>
        <v>456</v>
      </c>
      <c r="C449">
        <f t="shared" si="19"/>
        <v>729.15</v>
      </c>
      <c r="D449">
        <f t="shared" si="18"/>
        <v>888.95757323183523</v>
      </c>
    </row>
    <row r="450" spans="2:4" x14ac:dyDescent="0.2">
      <c r="B450">
        <f t="shared" si="20"/>
        <v>457</v>
      </c>
      <c r="C450">
        <f t="shared" si="19"/>
        <v>730.15</v>
      </c>
      <c r="D450">
        <f t="shared" si="18"/>
        <v>889.15941163508535</v>
      </c>
    </row>
    <row r="451" spans="2:4" x14ac:dyDescent="0.2">
      <c r="B451">
        <f t="shared" si="20"/>
        <v>458</v>
      </c>
      <c r="C451">
        <f t="shared" si="19"/>
        <v>731.15</v>
      </c>
      <c r="D451">
        <f t="shared" si="18"/>
        <v>889.36098456926754</v>
      </c>
    </row>
    <row r="452" spans="2:4" x14ac:dyDescent="0.2">
      <c r="B452">
        <f t="shared" si="20"/>
        <v>459</v>
      </c>
      <c r="C452">
        <f t="shared" si="19"/>
        <v>732.15</v>
      </c>
      <c r="D452">
        <f t="shared" si="18"/>
        <v>889.56229349637874</v>
      </c>
    </row>
    <row r="453" spans="2:4" x14ac:dyDescent="0.2">
      <c r="B453">
        <f t="shared" si="20"/>
        <v>460</v>
      </c>
      <c r="C453">
        <f t="shared" si="19"/>
        <v>733.15</v>
      </c>
      <c r="D453">
        <f t="shared" si="18"/>
        <v>889.76333986851296</v>
      </c>
    </row>
    <row r="454" spans="2:4" x14ac:dyDescent="0.2">
      <c r="B454">
        <f t="shared" si="20"/>
        <v>461</v>
      </c>
      <c r="C454">
        <f t="shared" si="19"/>
        <v>734.15</v>
      </c>
      <c r="D454">
        <f t="shared" si="18"/>
        <v>889.96412512794313</v>
      </c>
    </row>
    <row r="455" spans="2:4" x14ac:dyDescent="0.2">
      <c r="B455">
        <f t="shared" si="20"/>
        <v>462</v>
      </c>
      <c r="C455">
        <f t="shared" si="19"/>
        <v>735.15</v>
      </c>
      <c r="D455">
        <f t="shared" si="18"/>
        <v>890.16465070719937</v>
      </c>
    </row>
    <row r="456" spans="2:4" x14ac:dyDescent="0.2">
      <c r="B456">
        <f t="shared" si="20"/>
        <v>463</v>
      </c>
      <c r="C456">
        <f t="shared" si="19"/>
        <v>736.15</v>
      </c>
      <c r="D456">
        <f t="shared" si="18"/>
        <v>890.36491802915123</v>
      </c>
    </row>
    <row r="457" spans="2:4" x14ac:dyDescent="0.2">
      <c r="B457">
        <f t="shared" si="20"/>
        <v>464</v>
      </c>
      <c r="C457">
        <f t="shared" si="19"/>
        <v>737.15</v>
      </c>
      <c r="D457">
        <f t="shared" si="18"/>
        <v>890.56492850708355</v>
      </c>
    </row>
    <row r="458" spans="2:4" x14ac:dyDescent="0.2">
      <c r="B458">
        <f t="shared" si="20"/>
        <v>465</v>
      </c>
      <c r="C458">
        <f t="shared" si="19"/>
        <v>738.15</v>
      </c>
      <c r="D458">
        <f t="shared" si="18"/>
        <v>890.76468354477583</v>
      </c>
    </row>
    <row r="459" spans="2:4" x14ac:dyDescent="0.2">
      <c r="B459">
        <f t="shared" si="20"/>
        <v>466</v>
      </c>
      <c r="C459">
        <f t="shared" si="19"/>
        <v>739.15</v>
      </c>
      <c r="D459">
        <f t="shared" si="18"/>
        <v>890.96418453657861</v>
      </c>
    </row>
    <row r="460" spans="2:4" x14ac:dyDescent="0.2">
      <c r="B460">
        <f t="shared" si="20"/>
        <v>467</v>
      </c>
      <c r="C460">
        <f t="shared" si="19"/>
        <v>740.15</v>
      </c>
      <c r="D460">
        <f t="shared" si="18"/>
        <v>891.16343286749054</v>
      </c>
    </row>
    <row r="461" spans="2:4" x14ac:dyDescent="0.2">
      <c r="B461">
        <f t="shared" si="20"/>
        <v>468</v>
      </c>
      <c r="C461">
        <f t="shared" si="19"/>
        <v>741.15</v>
      </c>
      <c r="D461">
        <f t="shared" ref="D461:D524" si="21">($F$3 + $F$4*(C461/1000) + $F$5*(C461/1000)^2 + $F$6*(C461/1000)^3 + $F$7/((C461/1000)^2))/$I$4*1000</f>
        <v>891.36242991323297</v>
      </c>
    </row>
    <row r="462" spans="2:4" x14ac:dyDescent="0.2">
      <c r="B462">
        <f t="shared" si="20"/>
        <v>469</v>
      </c>
      <c r="C462">
        <f t="shared" ref="C462:C525" si="22" xml:space="preserve"> 273.15+B462</f>
        <v>742.15</v>
      </c>
      <c r="D462">
        <f t="shared" si="21"/>
        <v>891.56117704032647</v>
      </c>
    </row>
    <row r="463" spans="2:4" x14ac:dyDescent="0.2">
      <c r="B463">
        <f t="shared" ref="B463:B526" si="23">B462+1</f>
        <v>470</v>
      </c>
      <c r="C463">
        <f t="shared" si="22"/>
        <v>743.15</v>
      </c>
      <c r="D463">
        <f t="shared" si="21"/>
        <v>891.7596756061638</v>
      </c>
    </row>
    <row r="464" spans="2:4" x14ac:dyDescent="0.2">
      <c r="B464">
        <f t="shared" si="23"/>
        <v>471</v>
      </c>
      <c r="C464">
        <f t="shared" si="22"/>
        <v>744.15</v>
      </c>
      <c r="D464">
        <f t="shared" si="21"/>
        <v>891.95792695908324</v>
      </c>
    </row>
    <row r="465" spans="2:4" x14ac:dyDescent="0.2">
      <c r="B465">
        <f t="shared" si="23"/>
        <v>472</v>
      </c>
      <c r="C465">
        <f t="shared" si="22"/>
        <v>745.15</v>
      </c>
      <c r="D465">
        <f t="shared" si="21"/>
        <v>892.1559324384433</v>
      </c>
    </row>
    <row r="466" spans="2:4" x14ac:dyDescent="0.2">
      <c r="B466">
        <f t="shared" si="23"/>
        <v>473</v>
      </c>
      <c r="C466">
        <f t="shared" si="22"/>
        <v>746.15</v>
      </c>
      <c r="D466">
        <f t="shared" si="21"/>
        <v>892.35369337469228</v>
      </c>
    </row>
    <row r="467" spans="2:4" x14ac:dyDescent="0.2">
      <c r="B467">
        <f t="shared" si="23"/>
        <v>474</v>
      </c>
      <c r="C467">
        <f t="shared" si="22"/>
        <v>747.15</v>
      </c>
      <c r="D467">
        <f t="shared" si="21"/>
        <v>892.55121108944218</v>
      </c>
    </row>
    <row r="468" spans="2:4" x14ac:dyDescent="0.2">
      <c r="B468">
        <f t="shared" si="23"/>
        <v>475</v>
      </c>
      <c r="C468">
        <f t="shared" si="22"/>
        <v>748.15</v>
      </c>
      <c r="D468">
        <f t="shared" si="21"/>
        <v>892.74848689553767</v>
      </c>
    </row>
    <row r="469" spans="2:4" x14ac:dyDescent="0.2">
      <c r="B469">
        <f t="shared" si="23"/>
        <v>476</v>
      </c>
      <c r="C469">
        <f t="shared" si="22"/>
        <v>749.15</v>
      </c>
      <c r="D469">
        <f t="shared" si="21"/>
        <v>892.94552209712754</v>
      </c>
    </row>
    <row r="470" spans="2:4" x14ac:dyDescent="0.2">
      <c r="B470">
        <f t="shared" si="23"/>
        <v>477</v>
      </c>
      <c r="C470">
        <f t="shared" si="22"/>
        <v>750.15</v>
      </c>
      <c r="D470">
        <f t="shared" si="21"/>
        <v>893.14231798973401</v>
      </c>
    </row>
    <row r="471" spans="2:4" x14ac:dyDescent="0.2">
      <c r="B471">
        <f t="shared" si="23"/>
        <v>478</v>
      </c>
      <c r="C471">
        <f t="shared" si="22"/>
        <v>751.15</v>
      </c>
      <c r="D471">
        <f t="shared" si="21"/>
        <v>893.33887586032006</v>
      </c>
    </row>
    <row r="472" spans="2:4" x14ac:dyDescent="0.2">
      <c r="B472">
        <f t="shared" si="23"/>
        <v>479</v>
      </c>
      <c r="C472">
        <f t="shared" si="22"/>
        <v>752.15</v>
      </c>
      <c r="D472">
        <f t="shared" si="21"/>
        <v>893.53519698736034</v>
      </c>
    </row>
    <row r="473" spans="2:4" x14ac:dyDescent="0.2">
      <c r="B473">
        <f t="shared" si="23"/>
        <v>480</v>
      </c>
      <c r="C473">
        <f t="shared" si="22"/>
        <v>753.15</v>
      </c>
      <c r="D473">
        <f t="shared" si="21"/>
        <v>893.73128264090622</v>
      </c>
    </row>
    <row r="474" spans="2:4" x14ac:dyDescent="0.2">
      <c r="B474">
        <f t="shared" si="23"/>
        <v>481</v>
      </c>
      <c r="C474">
        <f t="shared" si="22"/>
        <v>754.15</v>
      </c>
      <c r="D474">
        <f t="shared" si="21"/>
        <v>893.92713408265479</v>
      </c>
    </row>
    <row r="475" spans="2:4" x14ac:dyDescent="0.2">
      <c r="B475">
        <f t="shared" si="23"/>
        <v>482</v>
      </c>
      <c r="C475">
        <f t="shared" si="22"/>
        <v>755.15</v>
      </c>
      <c r="D475">
        <f t="shared" si="21"/>
        <v>894.12275256601299</v>
      </c>
    </row>
    <row r="476" spans="2:4" x14ac:dyDescent="0.2">
      <c r="B476">
        <f t="shared" si="23"/>
        <v>483</v>
      </c>
      <c r="C476">
        <f t="shared" si="22"/>
        <v>756.15</v>
      </c>
      <c r="D476">
        <f t="shared" si="21"/>
        <v>894.31813933616627</v>
      </c>
    </row>
    <row r="477" spans="2:4" x14ac:dyDescent="0.2">
      <c r="B477">
        <f t="shared" si="23"/>
        <v>484</v>
      </c>
      <c r="C477">
        <f t="shared" si="22"/>
        <v>757.15</v>
      </c>
      <c r="D477">
        <f t="shared" si="21"/>
        <v>894.51329563014053</v>
      </c>
    </row>
    <row r="478" spans="2:4" x14ac:dyDescent="0.2">
      <c r="B478">
        <f t="shared" si="23"/>
        <v>485</v>
      </c>
      <c r="C478">
        <f t="shared" si="22"/>
        <v>758.15</v>
      </c>
      <c r="D478">
        <f t="shared" si="21"/>
        <v>894.7082226768689</v>
      </c>
    </row>
    <row r="479" spans="2:4" x14ac:dyDescent="0.2">
      <c r="B479">
        <f t="shared" si="23"/>
        <v>486</v>
      </c>
      <c r="C479">
        <f t="shared" si="22"/>
        <v>759.15</v>
      </c>
      <c r="D479">
        <f t="shared" si="21"/>
        <v>894.90292169725478</v>
      </c>
    </row>
    <row r="480" spans="2:4" x14ac:dyDescent="0.2">
      <c r="B480">
        <f t="shared" si="23"/>
        <v>487</v>
      </c>
      <c r="C480">
        <f t="shared" si="22"/>
        <v>760.15</v>
      </c>
      <c r="D480">
        <f t="shared" si="21"/>
        <v>895.09739390423533</v>
      </c>
    </row>
    <row r="481" spans="2:4" x14ac:dyDescent="0.2">
      <c r="B481">
        <f t="shared" si="23"/>
        <v>488</v>
      </c>
      <c r="C481">
        <f t="shared" si="22"/>
        <v>761.15</v>
      </c>
      <c r="D481">
        <f t="shared" si="21"/>
        <v>895.29164050284442</v>
      </c>
    </row>
    <row r="482" spans="2:4" x14ac:dyDescent="0.2">
      <c r="B482">
        <f t="shared" si="23"/>
        <v>489</v>
      </c>
      <c r="C482">
        <f t="shared" si="22"/>
        <v>762.15</v>
      </c>
      <c r="D482">
        <f t="shared" si="21"/>
        <v>895.48566269027424</v>
      </c>
    </row>
    <row r="483" spans="2:4" x14ac:dyDescent="0.2">
      <c r="B483">
        <f t="shared" si="23"/>
        <v>490</v>
      </c>
      <c r="C483">
        <f t="shared" si="22"/>
        <v>763.15</v>
      </c>
      <c r="D483">
        <f t="shared" si="21"/>
        <v>895.67946165593708</v>
      </c>
    </row>
    <row r="484" spans="2:4" x14ac:dyDescent="0.2">
      <c r="B484">
        <f t="shared" si="23"/>
        <v>491</v>
      </c>
      <c r="C484">
        <f t="shared" si="22"/>
        <v>764.15</v>
      </c>
      <c r="D484">
        <f t="shared" si="21"/>
        <v>895.87303858152734</v>
      </c>
    </row>
    <row r="485" spans="2:4" x14ac:dyDescent="0.2">
      <c r="B485">
        <f t="shared" si="23"/>
        <v>492</v>
      </c>
      <c r="C485">
        <f t="shared" si="22"/>
        <v>765.15</v>
      </c>
      <c r="D485">
        <f t="shared" si="21"/>
        <v>896.06639464108059</v>
      </c>
    </row>
    <row r="486" spans="2:4" x14ac:dyDescent="0.2">
      <c r="B486">
        <f t="shared" si="23"/>
        <v>493</v>
      </c>
      <c r="C486">
        <f t="shared" si="22"/>
        <v>766.15</v>
      </c>
      <c r="D486">
        <f t="shared" si="21"/>
        <v>896.25953100103447</v>
      </c>
    </row>
    <row r="487" spans="2:4" x14ac:dyDescent="0.2">
      <c r="B487">
        <f t="shared" si="23"/>
        <v>494</v>
      </c>
      <c r="C487">
        <f t="shared" si="22"/>
        <v>767.15</v>
      </c>
      <c r="D487">
        <f t="shared" si="21"/>
        <v>896.45244882028771</v>
      </c>
    </row>
    <row r="488" spans="2:4" x14ac:dyDescent="0.2">
      <c r="B488">
        <f t="shared" si="23"/>
        <v>495</v>
      </c>
      <c r="C488">
        <f t="shared" si="22"/>
        <v>768.15</v>
      </c>
      <c r="D488">
        <f t="shared" si="21"/>
        <v>896.6451492502589</v>
      </c>
    </row>
    <row r="489" spans="2:4" x14ac:dyDescent="0.2">
      <c r="B489">
        <f t="shared" si="23"/>
        <v>496</v>
      </c>
      <c r="C489">
        <f t="shared" si="22"/>
        <v>769.15</v>
      </c>
      <c r="D489">
        <f t="shared" si="21"/>
        <v>896.83763343494491</v>
      </c>
    </row>
    <row r="490" spans="2:4" x14ac:dyDescent="0.2">
      <c r="B490">
        <f t="shared" si="23"/>
        <v>497</v>
      </c>
      <c r="C490">
        <f t="shared" si="22"/>
        <v>770.15</v>
      </c>
      <c r="D490">
        <f t="shared" si="21"/>
        <v>897.02990251097901</v>
      </c>
    </row>
    <row r="491" spans="2:4" x14ac:dyDescent="0.2">
      <c r="B491">
        <f t="shared" si="23"/>
        <v>498</v>
      </c>
      <c r="C491">
        <f t="shared" si="22"/>
        <v>771.15</v>
      </c>
      <c r="D491">
        <f t="shared" si="21"/>
        <v>897.22195760768761</v>
      </c>
    </row>
    <row r="492" spans="2:4" x14ac:dyDescent="0.2">
      <c r="B492">
        <f t="shared" si="23"/>
        <v>499</v>
      </c>
      <c r="C492">
        <f t="shared" si="22"/>
        <v>772.15</v>
      </c>
      <c r="D492">
        <f t="shared" si="21"/>
        <v>897.41379984714717</v>
      </c>
    </row>
    <row r="493" spans="2:4" x14ac:dyDescent="0.2">
      <c r="B493">
        <f t="shared" si="23"/>
        <v>500</v>
      </c>
      <c r="C493">
        <f t="shared" si="22"/>
        <v>773.15</v>
      </c>
      <c r="D493">
        <f t="shared" si="21"/>
        <v>897.60543034424052</v>
      </c>
    </row>
    <row r="494" spans="2:4" x14ac:dyDescent="0.2">
      <c r="B494">
        <f t="shared" si="23"/>
        <v>501</v>
      </c>
      <c r="C494">
        <f t="shared" si="22"/>
        <v>774.15</v>
      </c>
      <c r="D494">
        <f t="shared" si="21"/>
        <v>897.79685020671252</v>
      </c>
    </row>
    <row r="495" spans="2:4" x14ac:dyDescent="0.2">
      <c r="B495">
        <f t="shared" si="23"/>
        <v>502</v>
      </c>
      <c r="C495">
        <f t="shared" si="22"/>
        <v>775.15</v>
      </c>
      <c r="D495">
        <f t="shared" si="21"/>
        <v>897.98806053522515</v>
      </c>
    </row>
    <row r="496" spans="2:4" x14ac:dyDescent="0.2">
      <c r="B496">
        <f t="shared" si="23"/>
        <v>503</v>
      </c>
      <c r="C496">
        <f t="shared" si="22"/>
        <v>776.15</v>
      </c>
      <c r="D496">
        <f t="shared" si="21"/>
        <v>898.17906242341257</v>
      </c>
    </row>
    <row r="497" spans="2:4" x14ac:dyDescent="0.2">
      <c r="B497">
        <f t="shared" si="23"/>
        <v>504</v>
      </c>
      <c r="C497">
        <f t="shared" si="22"/>
        <v>777.15</v>
      </c>
      <c r="D497">
        <f t="shared" si="21"/>
        <v>898.36985695793521</v>
      </c>
    </row>
    <row r="498" spans="2:4" x14ac:dyDescent="0.2">
      <c r="B498">
        <f t="shared" si="23"/>
        <v>505</v>
      </c>
      <c r="C498">
        <f t="shared" si="22"/>
        <v>778.15</v>
      </c>
      <c r="D498">
        <f t="shared" si="21"/>
        <v>898.56044521853312</v>
      </c>
    </row>
    <row r="499" spans="2:4" x14ac:dyDescent="0.2">
      <c r="B499">
        <f t="shared" si="23"/>
        <v>506</v>
      </c>
      <c r="C499">
        <f t="shared" si="22"/>
        <v>779.15</v>
      </c>
      <c r="D499">
        <f t="shared" si="21"/>
        <v>898.75082827807944</v>
      </c>
    </row>
    <row r="500" spans="2:4" x14ac:dyDescent="0.2">
      <c r="B500">
        <f t="shared" si="23"/>
        <v>507</v>
      </c>
      <c r="C500">
        <f t="shared" si="22"/>
        <v>780.15</v>
      </c>
      <c r="D500">
        <f t="shared" si="21"/>
        <v>898.94100720263361</v>
      </c>
    </row>
    <row r="501" spans="2:4" x14ac:dyDescent="0.2">
      <c r="B501">
        <f t="shared" si="23"/>
        <v>508</v>
      </c>
      <c r="C501">
        <f t="shared" si="22"/>
        <v>781.15</v>
      </c>
      <c r="D501">
        <f t="shared" si="21"/>
        <v>899.13098305149356</v>
      </c>
    </row>
    <row r="502" spans="2:4" x14ac:dyDescent="0.2">
      <c r="B502">
        <f t="shared" si="23"/>
        <v>509</v>
      </c>
      <c r="C502">
        <f t="shared" si="22"/>
        <v>782.15</v>
      </c>
      <c r="D502">
        <f t="shared" si="21"/>
        <v>899.32075687724637</v>
      </c>
    </row>
    <row r="503" spans="2:4" x14ac:dyDescent="0.2">
      <c r="B503">
        <f t="shared" si="23"/>
        <v>510</v>
      </c>
      <c r="C503">
        <f t="shared" si="22"/>
        <v>783.15</v>
      </c>
      <c r="D503">
        <f t="shared" si="21"/>
        <v>899.51032972582163</v>
      </c>
    </row>
    <row r="504" spans="2:4" x14ac:dyDescent="0.2">
      <c r="B504">
        <f t="shared" si="23"/>
        <v>511</v>
      </c>
      <c r="C504">
        <f t="shared" si="22"/>
        <v>784.15</v>
      </c>
      <c r="D504">
        <f t="shared" si="21"/>
        <v>899.69970263654068</v>
      </c>
    </row>
    <row r="505" spans="2:4" x14ac:dyDescent="0.2">
      <c r="B505">
        <f t="shared" si="23"/>
        <v>512</v>
      </c>
      <c r="C505">
        <f t="shared" si="22"/>
        <v>785.15</v>
      </c>
      <c r="D505">
        <f t="shared" si="21"/>
        <v>899.88887664216827</v>
      </c>
    </row>
    <row r="506" spans="2:4" x14ac:dyDescent="0.2">
      <c r="B506">
        <f t="shared" si="23"/>
        <v>513</v>
      </c>
      <c r="C506">
        <f t="shared" si="22"/>
        <v>786.15</v>
      </c>
      <c r="D506">
        <f t="shared" si="21"/>
        <v>900.07785276896118</v>
      </c>
    </row>
    <row r="507" spans="2:4" x14ac:dyDescent="0.2">
      <c r="B507">
        <f t="shared" si="23"/>
        <v>514</v>
      </c>
      <c r="C507">
        <f t="shared" si="22"/>
        <v>787.15</v>
      </c>
      <c r="D507">
        <f t="shared" si="21"/>
        <v>900.26663203671956</v>
      </c>
    </row>
    <row r="508" spans="2:4" x14ac:dyDescent="0.2">
      <c r="B508">
        <f t="shared" si="23"/>
        <v>515</v>
      </c>
      <c r="C508">
        <f t="shared" si="22"/>
        <v>788.15</v>
      </c>
      <c r="D508">
        <f t="shared" si="21"/>
        <v>900.45521545883412</v>
      </c>
    </row>
    <row r="509" spans="2:4" x14ac:dyDescent="0.2">
      <c r="B509">
        <f t="shared" si="23"/>
        <v>516</v>
      </c>
      <c r="C509">
        <f t="shared" si="22"/>
        <v>789.15</v>
      </c>
      <c r="D509">
        <f t="shared" si="21"/>
        <v>900.64360404233707</v>
      </c>
    </row>
    <row r="510" spans="2:4" x14ac:dyDescent="0.2">
      <c r="B510">
        <f t="shared" si="23"/>
        <v>517</v>
      </c>
      <c r="C510">
        <f t="shared" si="22"/>
        <v>790.15</v>
      </c>
      <c r="D510">
        <f t="shared" si="21"/>
        <v>900.83179878794783</v>
      </c>
    </row>
    <row r="511" spans="2:4" x14ac:dyDescent="0.2">
      <c r="B511">
        <f t="shared" si="23"/>
        <v>518</v>
      </c>
      <c r="C511">
        <f t="shared" si="22"/>
        <v>791.15</v>
      </c>
      <c r="D511">
        <f t="shared" si="21"/>
        <v>901.01980069012336</v>
      </c>
    </row>
    <row r="512" spans="2:4" x14ac:dyDescent="0.2">
      <c r="B512">
        <f t="shared" si="23"/>
        <v>519</v>
      </c>
      <c r="C512">
        <f t="shared" si="22"/>
        <v>792.15</v>
      </c>
      <c r="D512">
        <f t="shared" si="21"/>
        <v>901.20761073710355</v>
      </c>
    </row>
    <row r="513" spans="2:4" x14ac:dyDescent="0.2">
      <c r="B513">
        <f t="shared" si="23"/>
        <v>520</v>
      </c>
      <c r="C513">
        <f t="shared" si="22"/>
        <v>793.15</v>
      </c>
      <c r="D513">
        <f t="shared" si="21"/>
        <v>901.39522991095953</v>
      </c>
    </row>
    <row r="514" spans="2:4" x14ac:dyDescent="0.2">
      <c r="B514">
        <f t="shared" si="23"/>
        <v>521</v>
      </c>
      <c r="C514">
        <f t="shared" si="22"/>
        <v>794.15</v>
      </c>
      <c r="D514">
        <f t="shared" si="21"/>
        <v>901.58265918763914</v>
      </c>
    </row>
    <row r="515" spans="2:4" x14ac:dyDescent="0.2">
      <c r="B515">
        <f t="shared" si="23"/>
        <v>522</v>
      </c>
      <c r="C515">
        <f t="shared" si="22"/>
        <v>795.15</v>
      </c>
      <c r="D515">
        <f t="shared" si="21"/>
        <v>901.76989953701457</v>
      </c>
    </row>
    <row r="516" spans="2:4" x14ac:dyDescent="0.2">
      <c r="B516">
        <f t="shared" si="23"/>
        <v>523</v>
      </c>
      <c r="C516">
        <f t="shared" si="22"/>
        <v>796.15</v>
      </c>
      <c r="D516">
        <f t="shared" si="21"/>
        <v>901.95695192292681</v>
      </c>
    </row>
    <row r="517" spans="2:4" x14ac:dyDescent="0.2">
      <c r="B517">
        <f t="shared" si="23"/>
        <v>524</v>
      </c>
      <c r="C517">
        <f t="shared" si="22"/>
        <v>797.15</v>
      </c>
      <c r="D517">
        <f t="shared" si="21"/>
        <v>902.14381730323123</v>
      </c>
    </row>
    <row r="518" spans="2:4" x14ac:dyDescent="0.2">
      <c r="B518">
        <f t="shared" si="23"/>
        <v>525</v>
      </c>
      <c r="C518">
        <f t="shared" si="22"/>
        <v>798.15</v>
      </c>
      <c r="D518">
        <f t="shared" si="21"/>
        <v>902.33049662984376</v>
      </c>
    </row>
    <row r="519" spans="2:4" x14ac:dyDescent="0.2">
      <c r="B519">
        <f t="shared" si="23"/>
        <v>526</v>
      </c>
      <c r="C519">
        <f t="shared" si="22"/>
        <v>799.15</v>
      </c>
      <c r="D519">
        <f t="shared" si="21"/>
        <v>902.51699084878362</v>
      </c>
    </row>
    <row r="520" spans="2:4" x14ac:dyDescent="0.2">
      <c r="B520">
        <f t="shared" si="23"/>
        <v>527</v>
      </c>
      <c r="C520">
        <f t="shared" si="22"/>
        <v>800.15</v>
      </c>
      <c r="D520">
        <f t="shared" si="21"/>
        <v>902.70330090021844</v>
      </c>
    </row>
    <row r="521" spans="2:4" x14ac:dyDescent="0.2">
      <c r="B521">
        <f t="shared" si="23"/>
        <v>528</v>
      </c>
      <c r="C521">
        <f t="shared" si="22"/>
        <v>801.15</v>
      </c>
      <c r="D521">
        <f t="shared" si="21"/>
        <v>902.8894277185085</v>
      </c>
    </row>
    <row r="522" spans="2:4" x14ac:dyDescent="0.2">
      <c r="B522">
        <f t="shared" si="23"/>
        <v>529</v>
      </c>
      <c r="C522">
        <f t="shared" si="22"/>
        <v>802.15</v>
      </c>
      <c r="D522">
        <f t="shared" si="21"/>
        <v>903.07537223224938</v>
      </c>
    </row>
    <row r="523" spans="2:4" x14ac:dyDescent="0.2">
      <c r="B523">
        <f t="shared" si="23"/>
        <v>530</v>
      </c>
      <c r="C523">
        <f t="shared" si="22"/>
        <v>803.15</v>
      </c>
      <c r="D523">
        <f t="shared" si="21"/>
        <v>903.26113536431535</v>
      </c>
    </row>
    <row r="524" spans="2:4" x14ac:dyDescent="0.2">
      <c r="B524">
        <f t="shared" si="23"/>
        <v>531</v>
      </c>
      <c r="C524">
        <f t="shared" si="22"/>
        <v>804.15</v>
      </c>
      <c r="D524">
        <f t="shared" si="21"/>
        <v>903.44671803190181</v>
      </c>
    </row>
    <row r="525" spans="2:4" x14ac:dyDescent="0.2">
      <c r="B525">
        <f t="shared" si="23"/>
        <v>532</v>
      </c>
      <c r="C525">
        <f t="shared" si="22"/>
        <v>805.15</v>
      </c>
      <c r="D525">
        <f t="shared" ref="D525:D588" si="24">($F$3 + $F$4*(C525/1000) + $F$5*(C525/1000)^2 + $F$6*(C525/1000)^3 + $F$7/((C525/1000)^2))/$I$4*1000</f>
        <v>903.6321211465679</v>
      </c>
    </row>
    <row r="526" spans="2:4" x14ac:dyDescent="0.2">
      <c r="B526">
        <f t="shared" si="23"/>
        <v>533</v>
      </c>
      <c r="C526">
        <f t="shared" ref="C526:C589" si="25" xml:space="preserve"> 273.15+B526</f>
        <v>806.15</v>
      </c>
      <c r="D526">
        <f t="shared" si="24"/>
        <v>903.81734561427811</v>
      </c>
    </row>
    <row r="527" spans="2:4" x14ac:dyDescent="0.2">
      <c r="B527">
        <f t="shared" ref="B527:B590" si="26">B526+1</f>
        <v>534</v>
      </c>
      <c r="C527">
        <f t="shared" si="25"/>
        <v>807.15</v>
      </c>
      <c r="D527">
        <f t="shared" si="24"/>
        <v>904.00239233544391</v>
      </c>
    </row>
    <row r="528" spans="2:4" x14ac:dyDescent="0.2">
      <c r="B528">
        <f t="shared" si="26"/>
        <v>535</v>
      </c>
      <c r="C528">
        <f t="shared" si="25"/>
        <v>808.15</v>
      </c>
      <c r="D528">
        <f t="shared" si="24"/>
        <v>904.18726220496535</v>
      </c>
    </row>
    <row r="529" spans="2:4" x14ac:dyDescent="0.2">
      <c r="B529">
        <f t="shared" si="26"/>
        <v>536</v>
      </c>
      <c r="C529">
        <f t="shared" si="25"/>
        <v>809.15</v>
      </c>
      <c r="D529">
        <f t="shared" si="24"/>
        <v>904.37195611227139</v>
      </c>
    </row>
    <row r="530" spans="2:4" x14ac:dyDescent="0.2">
      <c r="B530">
        <f t="shared" si="26"/>
        <v>537</v>
      </c>
      <c r="C530">
        <f t="shared" si="25"/>
        <v>810.15</v>
      </c>
      <c r="D530">
        <f t="shared" si="24"/>
        <v>904.55647494136053</v>
      </c>
    </row>
    <row r="531" spans="2:4" x14ac:dyDescent="0.2">
      <c r="B531">
        <f t="shared" si="26"/>
        <v>538</v>
      </c>
      <c r="C531">
        <f t="shared" si="25"/>
        <v>811.15</v>
      </c>
      <c r="D531">
        <f t="shared" si="24"/>
        <v>904.74081957084081</v>
      </c>
    </row>
    <row r="532" spans="2:4" x14ac:dyDescent="0.2">
      <c r="B532">
        <f t="shared" si="26"/>
        <v>539</v>
      </c>
      <c r="C532">
        <f t="shared" si="25"/>
        <v>812.15</v>
      </c>
      <c r="D532">
        <f t="shared" si="24"/>
        <v>904.92499087397061</v>
      </c>
    </row>
    <row r="533" spans="2:4" x14ac:dyDescent="0.2">
      <c r="B533">
        <f t="shared" si="26"/>
        <v>540</v>
      </c>
      <c r="C533">
        <f t="shared" si="25"/>
        <v>813.15</v>
      </c>
      <c r="D533">
        <f t="shared" si="24"/>
        <v>905.10898971869608</v>
      </c>
    </row>
    <row r="534" spans="2:4" x14ac:dyDescent="0.2">
      <c r="B534">
        <f t="shared" si="26"/>
        <v>541</v>
      </c>
      <c r="C534">
        <f t="shared" si="25"/>
        <v>814.15</v>
      </c>
      <c r="D534">
        <f t="shared" si="24"/>
        <v>905.29281696769283</v>
      </c>
    </row>
    <row r="535" spans="2:4" x14ac:dyDescent="0.2">
      <c r="B535">
        <f t="shared" si="26"/>
        <v>542</v>
      </c>
      <c r="C535">
        <f t="shared" si="25"/>
        <v>815.15</v>
      </c>
      <c r="D535">
        <f t="shared" si="24"/>
        <v>905.476473478402</v>
      </c>
    </row>
    <row r="536" spans="2:4" x14ac:dyDescent="0.2">
      <c r="B536">
        <f t="shared" si="26"/>
        <v>543</v>
      </c>
      <c r="C536">
        <f t="shared" si="25"/>
        <v>816.15</v>
      </c>
      <c r="D536">
        <f t="shared" si="24"/>
        <v>905.6599601030714</v>
      </c>
    </row>
    <row r="537" spans="2:4" x14ac:dyDescent="0.2">
      <c r="B537">
        <f t="shared" si="26"/>
        <v>544</v>
      </c>
      <c r="C537">
        <f t="shared" si="25"/>
        <v>817.15</v>
      </c>
      <c r="D537">
        <f t="shared" si="24"/>
        <v>905.84327768879086</v>
      </c>
    </row>
    <row r="538" spans="2:4" x14ac:dyDescent="0.2">
      <c r="B538">
        <f t="shared" si="26"/>
        <v>545</v>
      </c>
      <c r="C538">
        <f t="shared" si="25"/>
        <v>818.15</v>
      </c>
      <c r="D538">
        <f t="shared" si="24"/>
        <v>906.02642707753273</v>
      </c>
    </row>
    <row r="539" spans="2:4" x14ac:dyDescent="0.2">
      <c r="B539">
        <f t="shared" si="26"/>
        <v>546</v>
      </c>
      <c r="C539">
        <f t="shared" si="25"/>
        <v>819.15</v>
      </c>
      <c r="D539">
        <f t="shared" si="24"/>
        <v>906.20940910618754</v>
      </c>
    </row>
    <row r="540" spans="2:4" x14ac:dyDescent="0.2">
      <c r="B540">
        <f t="shared" si="26"/>
        <v>547</v>
      </c>
      <c r="C540">
        <f t="shared" si="25"/>
        <v>820.15</v>
      </c>
      <c r="D540">
        <f t="shared" si="24"/>
        <v>906.39222460660142</v>
      </c>
    </row>
    <row r="541" spans="2:4" x14ac:dyDescent="0.2">
      <c r="B541">
        <f t="shared" si="26"/>
        <v>548</v>
      </c>
      <c r="C541">
        <f t="shared" si="25"/>
        <v>821.15</v>
      </c>
      <c r="D541">
        <f t="shared" si="24"/>
        <v>906.57487440561385</v>
      </c>
    </row>
    <row r="542" spans="2:4" x14ac:dyDescent="0.2">
      <c r="B542">
        <f t="shared" si="26"/>
        <v>549</v>
      </c>
      <c r="C542">
        <f t="shared" si="25"/>
        <v>822.15</v>
      </c>
      <c r="D542">
        <f t="shared" si="24"/>
        <v>906.75735932509281</v>
      </c>
    </row>
    <row r="543" spans="2:4" x14ac:dyDescent="0.2">
      <c r="B543">
        <f t="shared" si="26"/>
        <v>550</v>
      </c>
      <c r="C543">
        <f t="shared" si="25"/>
        <v>823.15</v>
      </c>
      <c r="D543">
        <f t="shared" si="24"/>
        <v>906.93968018197222</v>
      </c>
    </row>
    <row r="544" spans="2:4" x14ac:dyDescent="0.2">
      <c r="B544">
        <f t="shared" si="26"/>
        <v>551</v>
      </c>
      <c r="C544">
        <f t="shared" si="25"/>
        <v>824.15</v>
      </c>
      <c r="D544">
        <f t="shared" si="24"/>
        <v>907.12183778828728</v>
      </c>
    </row>
    <row r="545" spans="2:4" x14ac:dyDescent="0.2">
      <c r="B545">
        <f t="shared" si="26"/>
        <v>552</v>
      </c>
      <c r="C545">
        <f t="shared" si="25"/>
        <v>825.15</v>
      </c>
      <c r="D545">
        <f t="shared" si="24"/>
        <v>907.30383295120998</v>
      </c>
    </row>
    <row r="546" spans="2:4" x14ac:dyDescent="0.2">
      <c r="B546">
        <f t="shared" si="26"/>
        <v>553</v>
      </c>
      <c r="C546">
        <f t="shared" si="25"/>
        <v>826.15</v>
      </c>
      <c r="D546">
        <f t="shared" si="24"/>
        <v>907.48566647308439</v>
      </c>
    </row>
    <row r="547" spans="2:4" x14ac:dyDescent="0.2">
      <c r="B547">
        <f t="shared" si="26"/>
        <v>554</v>
      </c>
      <c r="C547">
        <f t="shared" si="25"/>
        <v>827.15</v>
      </c>
      <c r="D547">
        <f t="shared" si="24"/>
        <v>907.66733915146222</v>
      </c>
    </row>
    <row r="548" spans="2:4" x14ac:dyDescent="0.2">
      <c r="B548">
        <f t="shared" si="26"/>
        <v>555</v>
      </c>
      <c r="C548">
        <f t="shared" si="25"/>
        <v>828.15</v>
      </c>
      <c r="D548">
        <f t="shared" si="24"/>
        <v>907.84885177913691</v>
      </c>
    </row>
    <row r="549" spans="2:4" x14ac:dyDescent="0.2">
      <c r="B549">
        <f t="shared" si="26"/>
        <v>556</v>
      </c>
      <c r="C549">
        <f t="shared" si="25"/>
        <v>829.15</v>
      </c>
      <c r="D549">
        <f t="shared" si="24"/>
        <v>908.03020514417813</v>
      </c>
    </row>
    <row r="550" spans="2:4" x14ac:dyDescent="0.2">
      <c r="B550">
        <f t="shared" si="26"/>
        <v>557</v>
      </c>
      <c r="C550">
        <f t="shared" si="25"/>
        <v>830.15</v>
      </c>
      <c r="D550">
        <f t="shared" si="24"/>
        <v>908.21140002996606</v>
      </c>
    </row>
    <row r="551" spans="2:4" x14ac:dyDescent="0.2">
      <c r="B551">
        <f t="shared" si="26"/>
        <v>558</v>
      </c>
      <c r="C551">
        <f t="shared" si="25"/>
        <v>831.15</v>
      </c>
      <c r="D551">
        <f t="shared" si="24"/>
        <v>908.39243721522519</v>
      </c>
    </row>
    <row r="552" spans="2:4" x14ac:dyDescent="0.2">
      <c r="B552">
        <f t="shared" si="26"/>
        <v>559</v>
      </c>
      <c r="C552">
        <f t="shared" si="25"/>
        <v>832.15</v>
      </c>
      <c r="D552">
        <f t="shared" si="24"/>
        <v>908.57331747405829</v>
      </c>
    </row>
    <row r="553" spans="2:4" x14ac:dyDescent="0.2">
      <c r="B553">
        <f t="shared" si="26"/>
        <v>560</v>
      </c>
      <c r="C553">
        <f t="shared" si="25"/>
        <v>833.15</v>
      </c>
      <c r="D553">
        <f t="shared" si="24"/>
        <v>908.75404157597825</v>
      </c>
    </row>
    <row r="554" spans="2:4" x14ac:dyDescent="0.2">
      <c r="B554">
        <f t="shared" si="26"/>
        <v>561</v>
      </c>
      <c r="C554">
        <f t="shared" si="25"/>
        <v>834.15</v>
      </c>
      <c r="D554">
        <f t="shared" si="24"/>
        <v>908.93461028594322</v>
      </c>
    </row>
    <row r="555" spans="2:4" x14ac:dyDescent="0.2">
      <c r="B555">
        <f t="shared" si="26"/>
        <v>562</v>
      </c>
      <c r="C555">
        <f t="shared" si="25"/>
        <v>835.15</v>
      </c>
      <c r="D555">
        <f t="shared" si="24"/>
        <v>909.1150243643873</v>
      </c>
    </row>
    <row r="556" spans="2:4" x14ac:dyDescent="0.2">
      <c r="B556">
        <f t="shared" si="26"/>
        <v>563</v>
      </c>
      <c r="C556">
        <f t="shared" si="25"/>
        <v>836.15</v>
      </c>
      <c r="D556">
        <f t="shared" si="24"/>
        <v>909.29528456725416</v>
      </c>
    </row>
    <row r="557" spans="2:4" x14ac:dyDescent="0.2">
      <c r="B557">
        <f t="shared" si="26"/>
        <v>564</v>
      </c>
      <c r="C557">
        <f t="shared" si="25"/>
        <v>837.15</v>
      </c>
      <c r="D557">
        <f t="shared" si="24"/>
        <v>909.47539164602881</v>
      </c>
    </row>
    <row r="558" spans="2:4" x14ac:dyDescent="0.2">
      <c r="B558">
        <f t="shared" si="26"/>
        <v>565</v>
      </c>
      <c r="C558">
        <f t="shared" si="25"/>
        <v>838.15</v>
      </c>
      <c r="D558">
        <f t="shared" si="24"/>
        <v>909.65534634776964</v>
      </c>
    </row>
    <row r="559" spans="2:4" x14ac:dyDescent="0.2">
      <c r="B559">
        <f t="shared" si="26"/>
        <v>566</v>
      </c>
      <c r="C559">
        <f t="shared" si="25"/>
        <v>839.15</v>
      </c>
      <c r="D559">
        <f t="shared" si="24"/>
        <v>909.83514941513999</v>
      </c>
    </row>
    <row r="560" spans="2:4" x14ac:dyDescent="0.2">
      <c r="B560">
        <f t="shared" si="26"/>
        <v>567</v>
      </c>
      <c r="C560">
        <f t="shared" si="25"/>
        <v>840.15</v>
      </c>
      <c r="D560">
        <f t="shared" si="24"/>
        <v>910.0148015864396</v>
      </c>
    </row>
    <row r="561" spans="2:4" x14ac:dyDescent="0.2">
      <c r="B561">
        <f t="shared" si="26"/>
        <v>568</v>
      </c>
      <c r="C561">
        <f t="shared" si="25"/>
        <v>841.15</v>
      </c>
      <c r="D561">
        <f t="shared" si="24"/>
        <v>910.19430359563512</v>
      </c>
    </row>
    <row r="562" spans="2:4" x14ac:dyDescent="0.2">
      <c r="B562">
        <f t="shared" si="26"/>
        <v>569</v>
      </c>
      <c r="C562">
        <f t="shared" si="25"/>
        <v>842.15</v>
      </c>
      <c r="D562">
        <f t="shared" si="24"/>
        <v>910.37365617239243</v>
      </c>
    </row>
    <row r="563" spans="2:4" x14ac:dyDescent="0.2">
      <c r="B563">
        <f t="shared" si="26"/>
        <v>570</v>
      </c>
      <c r="C563">
        <f t="shared" si="25"/>
        <v>843.15</v>
      </c>
      <c r="D563">
        <f t="shared" si="24"/>
        <v>910.55286004210541</v>
      </c>
    </row>
    <row r="564" spans="2:4" x14ac:dyDescent="0.2">
      <c r="B564">
        <f t="shared" si="26"/>
        <v>571</v>
      </c>
      <c r="C564">
        <f t="shared" si="25"/>
        <v>844.15</v>
      </c>
      <c r="D564">
        <f t="shared" si="24"/>
        <v>910.7319159259273</v>
      </c>
    </row>
    <row r="565" spans="2:4" x14ac:dyDescent="0.2">
      <c r="B565">
        <f t="shared" si="26"/>
        <v>572</v>
      </c>
      <c r="C565">
        <f t="shared" si="25"/>
        <v>845.15</v>
      </c>
      <c r="D565">
        <f t="shared" si="24"/>
        <v>910.91082454080095</v>
      </c>
    </row>
    <row r="566" spans="2:4" x14ac:dyDescent="0.2">
      <c r="B566">
        <f t="shared" si="26"/>
        <v>573</v>
      </c>
      <c r="C566">
        <f t="shared" si="25"/>
        <v>846.15</v>
      </c>
      <c r="D566">
        <f t="shared" si="24"/>
        <v>911.08958659948837</v>
      </c>
    </row>
    <row r="567" spans="2:4" x14ac:dyDescent="0.2">
      <c r="B567">
        <f t="shared" si="26"/>
        <v>574</v>
      </c>
      <c r="C567">
        <f t="shared" si="25"/>
        <v>847.15</v>
      </c>
      <c r="D567">
        <f t="shared" si="24"/>
        <v>911.26820281059997</v>
      </c>
    </row>
    <row r="568" spans="2:4" x14ac:dyDescent="0.2">
      <c r="B568">
        <f t="shared" si="26"/>
        <v>575</v>
      </c>
      <c r="C568">
        <f t="shared" si="25"/>
        <v>848.15</v>
      </c>
      <c r="D568">
        <f t="shared" si="24"/>
        <v>911.44667387862432</v>
      </c>
    </row>
    <row r="569" spans="2:4" x14ac:dyDescent="0.2">
      <c r="B569">
        <f t="shared" si="26"/>
        <v>576</v>
      </c>
      <c r="C569">
        <f t="shared" si="25"/>
        <v>849.15</v>
      </c>
      <c r="D569">
        <f t="shared" si="24"/>
        <v>911.62500050395715</v>
      </c>
    </row>
    <row r="570" spans="2:4" x14ac:dyDescent="0.2">
      <c r="B570">
        <f t="shared" si="26"/>
        <v>577</v>
      </c>
      <c r="C570">
        <f t="shared" si="25"/>
        <v>850.15</v>
      </c>
      <c r="D570">
        <f t="shared" si="24"/>
        <v>911.80318338293046</v>
      </c>
    </row>
    <row r="571" spans="2:4" x14ac:dyDescent="0.2">
      <c r="B571">
        <f t="shared" si="26"/>
        <v>578</v>
      </c>
      <c r="C571">
        <f t="shared" si="25"/>
        <v>851.15</v>
      </c>
      <c r="D571">
        <f t="shared" si="24"/>
        <v>911.98122320784069</v>
      </c>
    </row>
    <row r="572" spans="2:4" x14ac:dyDescent="0.2">
      <c r="B572">
        <f t="shared" si="26"/>
        <v>579</v>
      </c>
      <c r="C572">
        <f t="shared" si="25"/>
        <v>852.15</v>
      </c>
      <c r="D572">
        <f t="shared" si="24"/>
        <v>912.15912066697774</v>
      </c>
    </row>
    <row r="573" spans="2:4" x14ac:dyDescent="0.2">
      <c r="B573">
        <f t="shared" si="26"/>
        <v>580</v>
      </c>
      <c r="C573">
        <f t="shared" si="25"/>
        <v>853.15</v>
      </c>
      <c r="D573">
        <f t="shared" si="24"/>
        <v>912.33687644465226</v>
      </c>
    </row>
    <row r="574" spans="2:4" x14ac:dyDescent="0.2">
      <c r="B574">
        <f t="shared" si="26"/>
        <v>581</v>
      </c>
      <c r="C574">
        <f t="shared" si="25"/>
        <v>854.15</v>
      </c>
      <c r="D574">
        <f t="shared" si="24"/>
        <v>912.51449122122426</v>
      </c>
    </row>
    <row r="575" spans="2:4" x14ac:dyDescent="0.2">
      <c r="B575">
        <f t="shared" si="26"/>
        <v>582</v>
      </c>
      <c r="C575">
        <f t="shared" si="25"/>
        <v>855.15</v>
      </c>
      <c r="D575">
        <f t="shared" si="24"/>
        <v>912.69196567313111</v>
      </c>
    </row>
    <row r="576" spans="2:4" x14ac:dyDescent="0.2">
      <c r="B576">
        <f t="shared" si="26"/>
        <v>583</v>
      </c>
      <c r="C576">
        <f t="shared" si="25"/>
        <v>856.15</v>
      </c>
      <c r="D576">
        <f t="shared" si="24"/>
        <v>912.86930047291355</v>
      </c>
    </row>
    <row r="577" spans="2:4" x14ac:dyDescent="0.2">
      <c r="B577">
        <f t="shared" si="26"/>
        <v>584</v>
      </c>
      <c r="C577">
        <f t="shared" si="25"/>
        <v>857.15</v>
      </c>
      <c r="D577">
        <f t="shared" si="24"/>
        <v>913.04649628924483</v>
      </c>
    </row>
    <row r="578" spans="2:4" x14ac:dyDescent="0.2">
      <c r="B578">
        <f t="shared" si="26"/>
        <v>585</v>
      </c>
      <c r="C578">
        <f t="shared" si="25"/>
        <v>858.15</v>
      </c>
      <c r="D578">
        <f t="shared" si="24"/>
        <v>913.22355378695624</v>
      </c>
    </row>
    <row r="579" spans="2:4" x14ac:dyDescent="0.2">
      <c r="B579">
        <f t="shared" si="26"/>
        <v>586</v>
      </c>
      <c r="C579">
        <f t="shared" si="25"/>
        <v>859.15</v>
      </c>
      <c r="D579">
        <f t="shared" si="24"/>
        <v>913.40047362706537</v>
      </c>
    </row>
    <row r="580" spans="2:4" x14ac:dyDescent="0.2">
      <c r="B580">
        <f t="shared" si="26"/>
        <v>587</v>
      </c>
      <c r="C580">
        <f t="shared" si="25"/>
        <v>860.15</v>
      </c>
      <c r="D580">
        <f t="shared" si="24"/>
        <v>913.57725646680069</v>
      </c>
    </row>
    <row r="581" spans="2:4" x14ac:dyDescent="0.2">
      <c r="B581">
        <f t="shared" si="26"/>
        <v>588</v>
      </c>
      <c r="C581">
        <f t="shared" si="25"/>
        <v>861.15</v>
      </c>
      <c r="D581">
        <f t="shared" si="24"/>
        <v>913.75390295962961</v>
      </c>
    </row>
    <row r="582" spans="2:4" x14ac:dyDescent="0.2">
      <c r="B582">
        <f t="shared" si="26"/>
        <v>589</v>
      </c>
      <c r="C582">
        <f t="shared" si="25"/>
        <v>862.15</v>
      </c>
      <c r="D582">
        <f t="shared" si="24"/>
        <v>913.9304137552848</v>
      </c>
    </row>
    <row r="583" spans="2:4" x14ac:dyDescent="0.2">
      <c r="B583">
        <f t="shared" si="26"/>
        <v>590</v>
      </c>
      <c r="C583">
        <f t="shared" si="25"/>
        <v>863.15</v>
      </c>
      <c r="D583">
        <f t="shared" si="24"/>
        <v>914.10678949978831</v>
      </c>
    </row>
    <row r="584" spans="2:4" x14ac:dyDescent="0.2">
      <c r="B584">
        <f t="shared" si="26"/>
        <v>591</v>
      </c>
      <c r="C584">
        <f t="shared" si="25"/>
        <v>864.15</v>
      </c>
      <c r="D584">
        <f t="shared" si="24"/>
        <v>914.28303083547951</v>
      </c>
    </row>
    <row r="585" spans="2:4" x14ac:dyDescent="0.2">
      <c r="B585">
        <f t="shared" si="26"/>
        <v>592</v>
      </c>
      <c r="C585">
        <f t="shared" si="25"/>
        <v>865.15</v>
      </c>
      <c r="D585">
        <f t="shared" si="24"/>
        <v>914.45913840103856</v>
      </c>
    </row>
    <row r="586" spans="2:4" x14ac:dyDescent="0.2">
      <c r="B586">
        <f t="shared" si="26"/>
        <v>593</v>
      </c>
      <c r="C586">
        <f t="shared" si="25"/>
        <v>866.15</v>
      </c>
      <c r="D586">
        <f t="shared" si="24"/>
        <v>914.63511283151365</v>
      </c>
    </row>
    <row r="587" spans="2:4" x14ac:dyDescent="0.2">
      <c r="B587">
        <f t="shared" si="26"/>
        <v>594</v>
      </c>
      <c r="C587">
        <f t="shared" si="25"/>
        <v>867.15</v>
      </c>
      <c r="D587">
        <f t="shared" si="24"/>
        <v>914.81095475834491</v>
      </c>
    </row>
    <row r="588" spans="2:4" x14ac:dyDescent="0.2">
      <c r="B588">
        <f t="shared" si="26"/>
        <v>595</v>
      </c>
      <c r="C588">
        <f t="shared" si="25"/>
        <v>868.15</v>
      </c>
      <c r="D588">
        <f t="shared" si="24"/>
        <v>914.98666480938925</v>
      </c>
    </row>
    <row r="589" spans="2:4" x14ac:dyDescent="0.2">
      <c r="B589">
        <f t="shared" si="26"/>
        <v>596</v>
      </c>
      <c r="C589">
        <f t="shared" si="25"/>
        <v>869.15</v>
      </c>
      <c r="D589">
        <f t="shared" ref="D589:D652" si="27">($F$3 + $F$4*(C589/1000) + $F$5*(C589/1000)^2 + $F$6*(C589/1000)^3 + $F$7/((C589/1000)^2))/$I$4*1000</f>
        <v>915.16224360894648</v>
      </c>
    </row>
    <row r="590" spans="2:4" x14ac:dyDescent="0.2">
      <c r="B590">
        <f t="shared" si="26"/>
        <v>597</v>
      </c>
      <c r="C590">
        <f t="shared" ref="C590:C629" si="28" xml:space="preserve"> 273.15+B590</f>
        <v>870.15</v>
      </c>
      <c r="D590">
        <f t="shared" si="27"/>
        <v>915.33769177778163</v>
      </c>
    </row>
    <row r="591" spans="2:4" x14ac:dyDescent="0.2">
      <c r="B591">
        <f t="shared" ref="B591:B629" si="29">B590+1</f>
        <v>598</v>
      </c>
      <c r="C591">
        <f t="shared" si="28"/>
        <v>871.15</v>
      </c>
      <c r="D591">
        <f t="shared" si="27"/>
        <v>915.51300993315124</v>
      </c>
    </row>
    <row r="592" spans="2:4" x14ac:dyDescent="0.2">
      <c r="B592">
        <f t="shared" si="29"/>
        <v>599</v>
      </c>
      <c r="C592">
        <f t="shared" si="28"/>
        <v>872.15</v>
      </c>
      <c r="D592">
        <f t="shared" si="27"/>
        <v>915.68819868882633</v>
      </c>
    </row>
    <row r="593" spans="2:4" x14ac:dyDescent="0.2">
      <c r="B593">
        <f t="shared" si="29"/>
        <v>600</v>
      </c>
      <c r="C593">
        <f t="shared" si="28"/>
        <v>873.15</v>
      </c>
      <c r="D593">
        <f t="shared" si="27"/>
        <v>915.86325865511731</v>
      </c>
    </row>
    <row r="594" spans="2:4" x14ac:dyDescent="0.2">
      <c r="B594">
        <f t="shared" si="29"/>
        <v>601</v>
      </c>
      <c r="C594">
        <f t="shared" si="28"/>
        <v>874.15</v>
      </c>
      <c r="D594">
        <f t="shared" si="27"/>
        <v>916.03819043889632</v>
      </c>
    </row>
    <row r="595" spans="2:4" x14ac:dyDescent="0.2">
      <c r="B595">
        <f t="shared" si="29"/>
        <v>602</v>
      </c>
      <c r="C595">
        <f t="shared" si="28"/>
        <v>875.15</v>
      </c>
      <c r="D595">
        <f t="shared" si="27"/>
        <v>916.21299464362255</v>
      </c>
    </row>
    <row r="596" spans="2:4" x14ac:dyDescent="0.2">
      <c r="B596">
        <f t="shared" si="29"/>
        <v>603</v>
      </c>
      <c r="C596">
        <f t="shared" si="28"/>
        <v>876.15</v>
      </c>
      <c r="D596">
        <f t="shared" si="27"/>
        <v>916.38767186936343</v>
      </c>
    </row>
    <row r="597" spans="2:4" x14ac:dyDescent="0.2">
      <c r="B597">
        <f t="shared" si="29"/>
        <v>604</v>
      </c>
      <c r="C597">
        <f t="shared" si="28"/>
        <v>877.15</v>
      </c>
      <c r="D597">
        <f t="shared" si="27"/>
        <v>916.56222271282024</v>
      </c>
    </row>
    <row r="598" spans="2:4" x14ac:dyDescent="0.2">
      <c r="B598">
        <f t="shared" si="29"/>
        <v>605</v>
      </c>
      <c r="C598">
        <f t="shared" si="28"/>
        <v>878.15</v>
      </c>
      <c r="D598">
        <f t="shared" si="27"/>
        <v>916.73664776734938</v>
      </c>
    </row>
    <row r="599" spans="2:4" x14ac:dyDescent="0.2">
      <c r="B599">
        <f t="shared" si="29"/>
        <v>606</v>
      </c>
      <c r="C599">
        <f t="shared" si="28"/>
        <v>879.15</v>
      </c>
      <c r="D599">
        <f t="shared" si="27"/>
        <v>916.91094762298565</v>
      </c>
    </row>
    <row r="600" spans="2:4" x14ac:dyDescent="0.2">
      <c r="B600">
        <f t="shared" si="29"/>
        <v>607</v>
      </c>
      <c r="C600">
        <f t="shared" si="28"/>
        <v>880.15</v>
      </c>
      <c r="D600">
        <f t="shared" si="27"/>
        <v>917.08512286646487</v>
      </c>
    </row>
    <row r="601" spans="2:4" x14ac:dyDescent="0.2">
      <c r="B601">
        <f t="shared" si="29"/>
        <v>608</v>
      </c>
      <c r="C601">
        <f t="shared" si="28"/>
        <v>881.15</v>
      </c>
      <c r="D601">
        <f t="shared" si="27"/>
        <v>917.25917408124667</v>
      </c>
    </row>
    <row r="602" spans="2:4" x14ac:dyDescent="0.2">
      <c r="B602">
        <f t="shared" si="29"/>
        <v>609</v>
      </c>
      <c r="C602">
        <f t="shared" si="28"/>
        <v>882.15</v>
      </c>
      <c r="D602">
        <f t="shared" si="27"/>
        <v>917.43310184753625</v>
      </c>
    </row>
    <row r="603" spans="2:4" x14ac:dyDescent="0.2">
      <c r="B603">
        <f t="shared" si="29"/>
        <v>610</v>
      </c>
      <c r="C603">
        <f t="shared" si="28"/>
        <v>883.15</v>
      </c>
      <c r="D603">
        <f t="shared" si="27"/>
        <v>917.60690674230693</v>
      </c>
    </row>
    <row r="604" spans="2:4" x14ac:dyDescent="0.2">
      <c r="B604">
        <f t="shared" si="29"/>
        <v>611</v>
      </c>
      <c r="C604">
        <f t="shared" si="28"/>
        <v>884.15</v>
      </c>
      <c r="D604">
        <f t="shared" si="27"/>
        <v>917.78058933932186</v>
      </c>
    </row>
    <row r="605" spans="2:4" x14ac:dyDescent="0.2">
      <c r="B605">
        <f t="shared" si="29"/>
        <v>612</v>
      </c>
      <c r="C605">
        <f t="shared" si="28"/>
        <v>885.15</v>
      </c>
      <c r="D605">
        <f t="shared" si="27"/>
        <v>917.95415020915505</v>
      </c>
    </row>
    <row r="606" spans="2:4" x14ac:dyDescent="0.2">
      <c r="B606">
        <f t="shared" si="29"/>
        <v>613</v>
      </c>
      <c r="C606">
        <f t="shared" si="28"/>
        <v>886.15</v>
      </c>
      <c r="D606">
        <f t="shared" si="27"/>
        <v>918.12758991921521</v>
      </c>
    </row>
    <row r="607" spans="2:4" x14ac:dyDescent="0.2">
      <c r="B607">
        <f t="shared" si="29"/>
        <v>614</v>
      </c>
      <c r="C607">
        <f t="shared" si="28"/>
        <v>887.15</v>
      </c>
      <c r="D607">
        <f t="shared" si="27"/>
        <v>918.30090903376356</v>
      </c>
    </row>
    <row r="608" spans="2:4" x14ac:dyDescent="0.2">
      <c r="B608">
        <f t="shared" si="29"/>
        <v>615</v>
      </c>
      <c r="C608">
        <f t="shared" si="28"/>
        <v>888.15</v>
      </c>
      <c r="D608">
        <f t="shared" si="27"/>
        <v>918.474108113939</v>
      </c>
    </row>
    <row r="609" spans="2:4" x14ac:dyDescent="0.2">
      <c r="B609">
        <f t="shared" si="29"/>
        <v>616</v>
      </c>
      <c r="C609">
        <f t="shared" si="28"/>
        <v>889.15</v>
      </c>
      <c r="D609">
        <f t="shared" si="27"/>
        <v>918.64718771777621</v>
      </c>
    </row>
    <row r="610" spans="2:4" x14ac:dyDescent="0.2">
      <c r="B610">
        <f t="shared" si="29"/>
        <v>617</v>
      </c>
      <c r="C610">
        <f t="shared" si="28"/>
        <v>890.15</v>
      </c>
      <c r="D610">
        <f t="shared" si="27"/>
        <v>918.82014840022782</v>
      </c>
    </row>
    <row r="611" spans="2:4" x14ac:dyDescent="0.2">
      <c r="B611">
        <f t="shared" si="29"/>
        <v>618</v>
      </c>
      <c r="C611">
        <f t="shared" si="28"/>
        <v>891.15</v>
      </c>
      <c r="D611">
        <f t="shared" si="27"/>
        <v>918.99299071318524</v>
      </c>
    </row>
    <row r="612" spans="2:4" x14ac:dyDescent="0.2">
      <c r="B612">
        <f t="shared" si="29"/>
        <v>619</v>
      </c>
      <c r="C612">
        <f t="shared" si="28"/>
        <v>892.15</v>
      </c>
      <c r="D612">
        <f t="shared" si="27"/>
        <v>919.16571520549849</v>
      </c>
    </row>
    <row r="613" spans="2:4" x14ac:dyDescent="0.2">
      <c r="B613">
        <f t="shared" si="29"/>
        <v>620</v>
      </c>
      <c r="C613">
        <f t="shared" si="28"/>
        <v>893.15</v>
      </c>
      <c r="D613">
        <f t="shared" si="27"/>
        <v>919.33832242299786</v>
      </c>
    </row>
    <row r="614" spans="2:4" x14ac:dyDescent="0.2">
      <c r="B614">
        <f t="shared" si="29"/>
        <v>621</v>
      </c>
      <c r="C614">
        <f t="shared" si="28"/>
        <v>894.15</v>
      </c>
      <c r="D614">
        <f t="shared" si="27"/>
        <v>919.51081290851209</v>
      </c>
    </row>
    <row r="615" spans="2:4" x14ac:dyDescent="0.2">
      <c r="B615">
        <f t="shared" si="29"/>
        <v>622</v>
      </c>
      <c r="C615">
        <f t="shared" si="28"/>
        <v>895.15</v>
      </c>
      <c r="D615">
        <f t="shared" si="27"/>
        <v>919.68318720189154</v>
      </c>
    </row>
    <row r="616" spans="2:4" x14ac:dyDescent="0.2">
      <c r="B616">
        <f t="shared" si="29"/>
        <v>623</v>
      </c>
      <c r="C616">
        <f t="shared" si="28"/>
        <v>896.15</v>
      </c>
      <c r="D616">
        <f t="shared" si="27"/>
        <v>919.85544584002503</v>
      </c>
    </row>
    <row r="617" spans="2:4" x14ac:dyDescent="0.2">
      <c r="B617">
        <f t="shared" si="29"/>
        <v>624</v>
      </c>
      <c r="C617">
        <f t="shared" si="28"/>
        <v>897.15</v>
      </c>
      <c r="D617">
        <f t="shared" si="27"/>
        <v>920.0275893568612</v>
      </c>
    </row>
    <row r="618" spans="2:4" x14ac:dyDescent="0.2">
      <c r="B618">
        <f t="shared" si="29"/>
        <v>625</v>
      </c>
      <c r="C618">
        <f t="shared" si="28"/>
        <v>898.15</v>
      </c>
      <c r="D618">
        <f t="shared" si="27"/>
        <v>920.19961828342821</v>
      </c>
    </row>
    <row r="619" spans="2:4" x14ac:dyDescent="0.2">
      <c r="B619">
        <f t="shared" si="29"/>
        <v>626</v>
      </c>
      <c r="C619">
        <f t="shared" si="28"/>
        <v>899.15</v>
      </c>
      <c r="D619">
        <f t="shared" si="27"/>
        <v>920.37153314785303</v>
      </c>
    </row>
    <row r="620" spans="2:4" x14ac:dyDescent="0.2">
      <c r="B620">
        <f t="shared" si="29"/>
        <v>627</v>
      </c>
      <c r="C620">
        <f t="shared" si="28"/>
        <v>900.15</v>
      </c>
      <c r="D620">
        <f t="shared" si="27"/>
        <v>920.54333447538011</v>
      </c>
    </row>
    <row r="621" spans="2:4" x14ac:dyDescent="0.2">
      <c r="B621">
        <f t="shared" si="29"/>
        <v>628</v>
      </c>
      <c r="C621">
        <f t="shared" si="28"/>
        <v>901.15</v>
      </c>
      <c r="D621">
        <f t="shared" si="27"/>
        <v>920.71502278839137</v>
      </c>
    </row>
    <row r="622" spans="2:4" x14ac:dyDescent="0.2">
      <c r="B622">
        <f t="shared" si="29"/>
        <v>629</v>
      </c>
      <c r="C622">
        <f t="shared" si="28"/>
        <v>902.15</v>
      </c>
      <c r="D622">
        <f t="shared" si="27"/>
        <v>920.88659860642542</v>
      </c>
    </row>
    <row r="623" spans="2:4" x14ac:dyDescent="0.2">
      <c r="B623">
        <f t="shared" si="29"/>
        <v>630</v>
      </c>
      <c r="C623">
        <f t="shared" si="28"/>
        <v>903.15</v>
      </c>
      <c r="D623">
        <f t="shared" si="27"/>
        <v>921.05806244619521</v>
      </c>
    </row>
    <row r="624" spans="2:4" x14ac:dyDescent="0.2">
      <c r="B624">
        <f t="shared" si="29"/>
        <v>631</v>
      </c>
      <c r="C624">
        <f t="shared" si="28"/>
        <v>904.15</v>
      </c>
      <c r="D624">
        <f t="shared" si="27"/>
        <v>921.22941482160775</v>
      </c>
    </row>
    <row r="625" spans="2:4" x14ac:dyDescent="0.2">
      <c r="B625">
        <f t="shared" si="29"/>
        <v>632</v>
      </c>
      <c r="C625">
        <f t="shared" si="28"/>
        <v>905.15</v>
      </c>
      <c r="D625">
        <f t="shared" si="27"/>
        <v>921.40065624378303</v>
      </c>
    </row>
    <row r="626" spans="2:4" x14ac:dyDescent="0.2">
      <c r="B626">
        <f t="shared" si="29"/>
        <v>633</v>
      </c>
      <c r="C626">
        <f t="shared" si="28"/>
        <v>906.15</v>
      </c>
      <c r="D626">
        <f t="shared" si="27"/>
        <v>921.57178722107119</v>
      </c>
    </row>
    <row r="627" spans="2:4" x14ac:dyDescent="0.2">
      <c r="B627">
        <f t="shared" si="29"/>
        <v>634</v>
      </c>
      <c r="C627">
        <f t="shared" si="28"/>
        <v>907.15</v>
      </c>
      <c r="D627">
        <f t="shared" si="27"/>
        <v>921.74280825907204</v>
      </c>
    </row>
    <row r="628" spans="2:4" x14ac:dyDescent="0.2">
      <c r="B628">
        <f t="shared" si="29"/>
        <v>635</v>
      </c>
      <c r="C628">
        <f t="shared" si="28"/>
        <v>908.15</v>
      </c>
      <c r="D628">
        <f t="shared" si="27"/>
        <v>921.91371986065258</v>
      </c>
    </row>
    <row r="629" spans="2:4" x14ac:dyDescent="0.2">
      <c r="B629">
        <f t="shared" si="29"/>
        <v>636</v>
      </c>
      <c r="C629">
        <f t="shared" si="28"/>
        <v>909.15</v>
      </c>
      <c r="D629">
        <f t="shared" si="27"/>
        <v>922.08452252596567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8"/>
  <sheetViews>
    <sheetView tabSelected="1" topLeftCell="A2" workbookViewId="0">
      <selection activeCell="C9" sqref="C9"/>
    </sheetView>
  </sheetViews>
  <sheetFormatPr baseColWidth="10" defaultRowHeight="16" x14ac:dyDescent="0.2"/>
  <sheetData>
    <row r="1" spans="2:15" x14ac:dyDescent="0.2">
      <c r="C1" s="4"/>
      <c r="D1" s="5"/>
      <c r="E1" s="5"/>
      <c r="F1" s="5"/>
      <c r="G1" s="5"/>
      <c r="H1" s="5"/>
      <c r="I1" s="5"/>
      <c r="J1" s="5"/>
      <c r="K1" s="6"/>
    </row>
    <row r="2" spans="2:15" x14ac:dyDescent="0.2">
      <c r="C2" s="7"/>
      <c r="D2" s="8"/>
      <c r="E2" s="8"/>
      <c r="F2" s="8"/>
      <c r="G2" s="8"/>
      <c r="H2" s="8"/>
      <c r="I2" s="8"/>
      <c r="J2" s="8"/>
      <c r="K2" s="9"/>
    </row>
    <row r="3" spans="2:15" x14ac:dyDescent="0.2">
      <c r="E3" t="s">
        <v>42</v>
      </c>
      <c r="F3">
        <v>22.81719</v>
      </c>
      <c r="H3" t="s">
        <v>39</v>
      </c>
      <c r="J3" s="8"/>
      <c r="K3" s="9"/>
    </row>
    <row r="4" spans="2:15" ht="20" x14ac:dyDescent="0.25">
      <c r="B4" t="s">
        <v>49</v>
      </c>
      <c r="E4" t="s">
        <v>43</v>
      </c>
      <c r="F4">
        <v>3.8995099999999998</v>
      </c>
      <c r="I4">
        <v>28.0855</v>
      </c>
      <c r="J4" s="10"/>
      <c r="K4" s="9"/>
      <c r="L4" t="s">
        <v>1</v>
      </c>
      <c r="M4" t="s">
        <v>0</v>
      </c>
      <c r="N4" t="s">
        <v>7</v>
      </c>
    </row>
    <row r="5" spans="2:15" x14ac:dyDescent="0.2">
      <c r="E5" t="s">
        <v>37</v>
      </c>
      <c r="F5">
        <v>-8.2885E-2</v>
      </c>
      <c r="J5" s="11"/>
      <c r="K5" s="12"/>
      <c r="L5">
        <v>5.6703729999999996E-8</v>
      </c>
      <c r="M5">
        <v>726</v>
      </c>
      <c r="N5">
        <v>69.3</v>
      </c>
    </row>
    <row r="6" spans="2:15" x14ac:dyDescent="0.2">
      <c r="B6" t="s">
        <v>50</v>
      </c>
      <c r="E6" t="s">
        <v>44</v>
      </c>
      <c r="F6">
        <v>4.2111000000000003E-2</v>
      </c>
      <c r="L6" t="s">
        <v>2</v>
      </c>
      <c r="M6" t="s">
        <v>3</v>
      </c>
      <c r="N6" t="s">
        <v>4</v>
      </c>
      <c r="O6" t="s">
        <v>5</v>
      </c>
    </row>
    <row r="7" spans="2:15" x14ac:dyDescent="0.2">
      <c r="E7" s="16" t="s">
        <v>45</v>
      </c>
      <c r="F7">
        <v>-0.35406300000000002</v>
      </c>
      <c r="L7">
        <f>N5/1000000</f>
        <v>6.929999999999999E-5</v>
      </c>
      <c r="M7">
        <v>22</v>
      </c>
      <c r="N7">
        <f>M7+273.15</f>
        <v>295.14999999999998</v>
      </c>
      <c r="O7">
        <f>2*(0.01)^2</f>
        <v>2.0000000000000001E-4</v>
      </c>
    </row>
    <row r="8" spans="2:15" x14ac:dyDescent="0.2">
      <c r="E8" s="16"/>
    </row>
    <row r="9" spans="2:15" x14ac:dyDescent="0.2">
      <c r="E9" s="16"/>
    </row>
    <row r="10" spans="2:15" x14ac:dyDescent="0.2">
      <c r="E10" s="16"/>
    </row>
    <row r="12" spans="2:15" x14ac:dyDescent="0.2">
      <c r="B12" s="2" t="s">
        <v>16</v>
      </c>
      <c r="C12" s="2" t="s">
        <v>14</v>
      </c>
      <c r="D12" s="2" t="s">
        <v>15</v>
      </c>
      <c r="E12" s="2" t="s">
        <v>21</v>
      </c>
      <c r="F12" s="2" t="s">
        <v>32</v>
      </c>
      <c r="G12" s="2" t="s">
        <v>33</v>
      </c>
      <c r="H12" s="2" t="s">
        <v>34</v>
      </c>
      <c r="I12" s="2" t="s">
        <v>18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37</v>
      </c>
    </row>
    <row r="13" spans="2:15" x14ac:dyDescent="0.2">
      <c r="B13">
        <v>1177.9739999999999</v>
      </c>
      <c r="C13">
        <v>627.69399999999996</v>
      </c>
      <c r="D13">
        <f>C13+273.15</f>
        <v>900.84399999999994</v>
      </c>
      <c r="E13">
        <f>($F$3 + $F$4*(D13/1000) + $F$5*(D13/1000)^2 + $F$6*(D13/1000)^3 + $F$7/((D13/1000)^2))/$I$4*1000</f>
        <v>920.6624981335118</v>
      </c>
    </row>
    <row r="14" spans="2:15" x14ac:dyDescent="0.2">
      <c r="B14">
        <v>1178.51</v>
      </c>
      <c r="C14">
        <v>627.70299999999997</v>
      </c>
      <c r="D14">
        <f t="shared" ref="D14:D77" si="0">C14+273.15</f>
        <v>900.85299999999995</v>
      </c>
      <c r="E14">
        <f t="shared" ref="E14:E77" si="1">($F$3 + $F$4*(D14/1000) + $F$5*(D14/1000)^2 + $F$6*(D14/1000)^3 + $F$7/((D14/1000)^2))/$I$4*1000</f>
        <v>920.6640431267906</v>
      </c>
      <c r="F14" s="13">
        <f>(B14-B13)+(B15-B14)</f>
        <v>1.0720000000001164</v>
      </c>
      <c r="G14" s="13">
        <f>(D15-D13)/F14</f>
        <v>1.4925373134398004E-2</v>
      </c>
      <c r="H14">
        <f>-$L$7*E14*G14</f>
        <v>-9.5226892819379552E-4</v>
      </c>
      <c r="I14">
        <f>$O$7*$L$5*((D14)^4-$N$7^4)</f>
        <v>7.3828496953249259</v>
      </c>
      <c r="J14">
        <f>H14/I14</f>
        <v>-1.2898392456733949E-4</v>
      </c>
    </row>
    <row r="15" spans="2:15" x14ac:dyDescent="0.2">
      <c r="B15">
        <v>1179.046</v>
      </c>
      <c r="C15">
        <v>627.71</v>
      </c>
      <c r="D15">
        <f t="shared" si="0"/>
        <v>900.86</v>
      </c>
      <c r="E15">
        <f t="shared" si="1"/>
        <v>920.66524478192161</v>
      </c>
      <c r="F15" s="13">
        <f t="shared" ref="F15:F78" si="2">(B15-B14)+(B16-B15)</f>
        <v>1.0720000000001164</v>
      </c>
      <c r="G15" s="13">
        <f t="shared" ref="G15:G78" si="3">(D16-D14)/F15</f>
        <v>-3.7313432835995009E-3</v>
      </c>
      <c r="H15">
        <f t="shared" ref="H14:H77" si="4">-$L$7*E15*G15</f>
        <v>2.3806754277494357E-4</v>
      </c>
      <c r="I15">
        <f t="shared" ref="I14:I77" si="5">$O$7*$L$5*((D15)^4-$N$7^4)</f>
        <v>7.3830818441576955</v>
      </c>
      <c r="J15">
        <f t="shared" ref="J15:J78" si="6">H15/I15</f>
        <v>3.2245009306422454E-5</v>
      </c>
    </row>
    <row r="16" spans="2:15" x14ac:dyDescent="0.2">
      <c r="B16">
        <v>1179.5820000000001</v>
      </c>
      <c r="C16">
        <v>627.69899999999996</v>
      </c>
      <c r="D16">
        <f t="shared" si="0"/>
        <v>900.84899999999993</v>
      </c>
      <c r="E16">
        <f t="shared" si="1"/>
        <v>920.66335646423772</v>
      </c>
      <c r="F16" s="13">
        <f t="shared" si="2"/>
        <v>1.071999999999889</v>
      </c>
      <c r="G16" s="13">
        <f t="shared" si="3"/>
        <v>-1.8656716418531717E-3</v>
      </c>
      <c r="H16">
        <f t="shared" si="4"/>
        <v>1.1903352724831395E-4</v>
      </c>
      <c r="I16">
        <f t="shared" si="5"/>
        <v>7.3827170412787648</v>
      </c>
      <c r="J16">
        <f t="shared" si="6"/>
        <v>1.6123268247010601E-5</v>
      </c>
    </row>
    <row r="17" spans="2:10" x14ac:dyDescent="0.2">
      <c r="B17">
        <v>1180.1179999999999</v>
      </c>
      <c r="C17">
        <v>627.70799999999997</v>
      </c>
      <c r="D17">
        <f t="shared" si="0"/>
        <v>900.85799999999995</v>
      </c>
      <c r="E17">
        <f t="shared" si="1"/>
        <v>920.66490145244757</v>
      </c>
      <c r="F17" s="13">
        <f t="shared" si="2"/>
        <v>1.0729999999998654</v>
      </c>
      <c r="G17" s="13">
        <f t="shared" si="3"/>
        <v>1.4911463187398328E-2</v>
      </c>
      <c r="H17">
        <f t="shared" si="4"/>
        <v>-9.513823324654951E-4</v>
      </c>
      <c r="I17">
        <f t="shared" si="5"/>
        <v>7.3830155153675507</v>
      </c>
      <c r="J17">
        <f t="shared" si="6"/>
        <v>-1.2886094177713944E-4</v>
      </c>
    </row>
    <row r="18" spans="2:10" x14ac:dyDescent="0.2">
      <c r="B18">
        <v>1180.655</v>
      </c>
      <c r="C18">
        <v>627.71500000000003</v>
      </c>
      <c r="D18">
        <f t="shared" si="0"/>
        <v>900.86500000000001</v>
      </c>
      <c r="E18">
        <f t="shared" si="1"/>
        <v>920.66610310363592</v>
      </c>
      <c r="F18" s="13">
        <f t="shared" si="2"/>
        <v>1.0730000000000928</v>
      </c>
      <c r="G18" s="13">
        <f t="shared" si="3"/>
        <v>1.3979496738103505E-2</v>
      </c>
      <c r="H18">
        <f t="shared" si="4"/>
        <v>-8.9192210081572802E-4</v>
      </c>
      <c r="I18">
        <f t="shared" si="5"/>
        <v>7.3832476680658123</v>
      </c>
      <c r="J18">
        <f t="shared" si="6"/>
        <v>-1.2080349202878421E-4</v>
      </c>
    </row>
    <row r="19" spans="2:10" x14ac:dyDescent="0.2">
      <c r="B19">
        <v>1181.191</v>
      </c>
      <c r="C19">
        <v>627.72299999999996</v>
      </c>
      <c r="D19">
        <f t="shared" si="0"/>
        <v>900.87299999999993</v>
      </c>
      <c r="E19">
        <f t="shared" si="1"/>
        <v>920.66747641252107</v>
      </c>
      <c r="F19" s="13">
        <f t="shared" si="2"/>
        <v>1.0720000000001164</v>
      </c>
      <c r="G19" s="13">
        <f t="shared" si="3"/>
        <v>1.3059701492545229E-2</v>
      </c>
      <c r="H19">
        <f t="shared" si="4"/>
        <v>-8.3323841941788164E-4</v>
      </c>
      <c r="I19">
        <f t="shared" si="5"/>
        <v>7.383512992061898</v>
      </c>
      <c r="J19">
        <f t="shared" si="6"/>
        <v>-1.1285121598806776E-4</v>
      </c>
    </row>
    <row r="20" spans="2:10" x14ac:dyDescent="0.2">
      <c r="B20">
        <v>1181.7270000000001</v>
      </c>
      <c r="C20">
        <v>627.72900000000004</v>
      </c>
      <c r="D20">
        <f t="shared" si="0"/>
        <v>900.87900000000002</v>
      </c>
      <c r="E20">
        <f t="shared" si="1"/>
        <v>920.66850638945425</v>
      </c>
      <c r="F20" s="13">
        <f t="shared" si="2"/>
        <v>1.071999999999889</v>
      </c>
      <c r="G20" s="13">
        <f t="shared" si="3"/>
        <v>-1.5410447761194972</v>
      </c>
      <c r="H20">
        <f t="shared" si="4"/>
        <v>9.8322243487028144E-2</v>
      </c>
      <c r="I20">
        <f t="shared" si="5"/>
        <v>7.3837119896976926</v>
      </c>
      <c r="J20">
        <f t="shared" si="6"/>
        <v>1.3316099493617126E-2</v>
      </c>
    </row>
    <row r="21" spans="2:10" x14ac:dyDescent="0.2">
      <c r="B21">
        <v>1182.2629999999999</v>
      </c>
      <c r="C21">
        <v>626.07100000000003</v>
      </c>
      <c r="D21">
        <f t="shared" si="0"/>
        <v>899.221</v>
      </c>
      <c r="E21">
        <f t="shared" si="1"/>
        <v>920.383734780331</v>
      </c>
      <c r="F21" s="13">
        <f t="shared" si="2"/>
        <v>1.071999999999889</v>
      </c>
      <c r="G21" s="13">
        <f t="shared" si="3"/>
        <v>-12.57835820895656</v>
      </c>
      <c r="H21">
        <f t="shared" si="4"/>
        <v>0.80228029998946404</v>
      </c>
      <c r="I21">
        <f t="shared" si="5"/>
        <v>7.3288733822035059</v>
      </c>
      <c r="J21">
        <f t="shared" si="6"/>
        <v>0.10946843507183771</v>
      </c>
    </row>
    <row r="22" spans="2:10" x14ac:dyDescent="0.2">
      <c r="B22">
        <v>1182.799</v>
      </c>
      <c r="C22">
        <v>614.245</v>
      </c>
      <c r="D22">
        <f t="shared" si="0"/>
        <v>887.39499999999998</v>
      </c>
      <c r="E22">
        <f t="shared" si="1"/>
        <v>918.34335388861484</v>
      </c>
      <c r="F22" s="13">
        <f t="shared" si="2"/>
        <v>1.0720000000001164</v>
      </c>
      <c r="G22" s="13">
        <f t="shared" si="3"/>
        <v>-28.936567164175944</v>
      </c>
      <c r="H22">
        <f t="shared" si="4"/>
        <v>1.8415576968723741</v>
      </c>
      <c r="I22">
        <f t="shared" si="5"/>
        <v>6.9464343703959415</v>
      </c>
      <c r="J22">
        <f t="shared" si="6"/>
        <v>0.26510834173006181</v>
      </c>
    </row>
    <row r="23" spans="2:10" x14ac:dyDescent="0.2">
      <c r="B23">
        <v>1183.335</v>
      </c>
      <c r="C23">
        <v>595.05100000000004</v>
      </c>
      <c r="D23">
        <f t="shared" si="0"/>
        <v>868.20100000000002</v>
      </c>
      <c r="E23">
        <f t="shared" si="1"/>
        <v>914.9956224991098</v>
      </c>
      <c r="F23" s="13">
        <f t="shared" si="2"/>
        <v>1.0720000000001164</v>
      </c>
      <c r="G23" s="13">
        <f t="shared" si="3"/>
        <v>-38.637126865667433</v>
      </c>
      <c r="H23">
        <f t="shared" si="4"/>
        <v>2.4499491749983715</v>
      </c>
      <c r="I23">
        <f t="shared" si="5"/>
        <v>6.3574513496226075</v>
      </c>
      <c r="J23">
        <f t="shared" si="6"/>
        <v>0.38536656283556237</v>
      </c>
    </row>
    <row r="24" spans="2:10" x14ac:dyDescent="0.2">
      <c r="B24">
        <v>1183.8710000000001</v>
      </c>
      <c r="C24">
        <v>572.82600000000002</v>
      </c>
      <c r="D24">
        <f t="shared" si="0"/>
        <v>845.976</v>
      </c>
      <c r="E24">
        <f t="shared" si="1"/>
        <v>911.05849250204972</v>
      </c>
      <c r="F24" s="13">
        <f t="shared" si="2"/>
        <v>1.071999999999889</v>
      </c>
      <c r="G24" s="13">
        <f t="shared" si="3"/>
        <v>-41.826492537317833</v>
      </c>
      <c r="H24">
        <f t="shared" si="4"/>
        <v>2.6407722197724031</v>
      </c>
      <c r="I24">
        <f t="shared" si="5"/>
        <v>5.7225688031576789</v>
      </c>
      <c r="J24">
        <f t="shared" si="6"/>
        <v>0.46146622445417185</v>
      </c>
    </row>
    <row r="25" spans="2:10" x14ac:dyDescent="0.2">
      <c r="B25">
        <v>1184.4069999999999</v>
      </c>
      <c r="C25">
        <v>550.21299999999997</v>
      </c>
      <c r="D25">
        <f t="shared" si="0"/>
        <v>823.36299999999994</v>
      </c>
      <c r="E25">
        <f t="shared" si="1"/>
        <v>906.97849340761707</v>
      </c>
      <c r="F25" s="13">
        <f t="shared" si="2"/>
        <v>1.071999999999889</v>
      </c>
      <c r="G25" s="13">
        <f t="shared" si="3"/>
        <v>-41.3610074626909</v>
      </c>
      <c r="H25">
        <f t="shared" si="4"/>
        <v>2.5996886154392489</v>
      </c>
      <c r="I25">
        <f t="shared" si="5"/>
        <v>5.1259689886989079</v>
      </c>
      <c r="J25">
        <f t="shared" si="6"/>
        <v>0.50716042589619947</v>
      </c>
    </row>
    <row r="26" spans="2:10" x14ac:dyDescent="0.2">
      <c r="B26">
        <v>1184.943</v>
      </c>
      <c r="C26">
        <v>528.48699999999997</v>
      </c>
      <c r="D26">
        <f t="shared" si="0"/>
        <v>801.63699999999994</v>
      </c>
      <c r="E26">
        <f t="shared" si="1"/>
        <v>902.98000541208978</v>
      </c>
      <c r="F26" s="13">
        <f t="shared" si="2"/>
        <v>1.0720000000001164</v>
      </c>
      <c r="G26" s="13">
        <f t="shared" si="3"/>
        <v>-38.98227611939874</v>
      </c>
      <c r="H26">
        <f t="shared" si="4"/>
        <v>2.4393749619580283</v>
      </c>
      <c r="I26">
        <f t="shared" si="5"/>
        <v>4.5972448681486568</v>
      </c>
      <c r="J26">
        <f t="shared" si="6"/>
        <v>0.53061671325338433</v>
      </c>
    </row>
    <row r="27" spans="2:10" x14ac:dyDescent="0.2">
      <c r="B27">
        <v>1185.479</v>
      </c>
      <c r="C27">
        <v>508.42399999999998</v>
      </c>
      <c r="D27">
        <f t="shared" si="0"/>
        <v>781.57399999999996</v>
      </c>
      <c r="E27">
        <f t="shared" si="1"/>
        <v>899.21147176228226</v>
      </c>
      <c r="F27" s="13">
        <f t="shared" si="2"/>
        <v>1.0720000000001164</v>
      </c>
      <c r="G27" s="13">
        <f t="shared" si="3"/>
        <v>-35.521455223876693</v>
      </c>
      <c r="H27">
        <f t="shared" si="4"/>
        <v>2.2135320921483115</v>
      </c>
      <c r="I27">
        <f t="shared" si="5"/>
        <v>4.1457075657298272</v>
      </c>
      <c r="J27">
        <f t="shared" si="6"/>
        <v>0.53393348591355172</v>
      </c>
    </row>
    <row r="28" spans="2:10" x14ac:dyDescent="0.2">
      <c r="B28">
        <v>1186.0150000000001</v>
      </c>
      <c r="C28">
        <v>490.40800000000002</v>
      </c>
      <c r="D28">
        <f t="shared" si="0"/>
        <v>763.55799999999999</v>
      </c>
      <c r="E28">
        <f t="shared" si="1"/>
        <v>895.75846779019651</v>
      </c>
      <c r="F28" s="13">
        <f t="shared" si="2"/>
        <v>1.071999999999889</v>
      </c>
      <c r="G28" s="13">
        <f t="shared" si="3"/>
        <v>-31.741604477615159</v>
      </c>
      <c r="H28">
        <f t="shared" si="4"/>
        <v>1.9703938017505196</v>
      </c>
      <c r="I28">
        <f t="shared" si="5"/>
        <v>3.7688078575923316</v>
      </c>
      <c r="J28">
        <f t="shared" si="6"/>
        <v>0.52281619976490068</v>
      </c>
    </row>
    <row r="29" spans="2:10" x14ac:dyDescent="0.2">
      <c r="B29">
        <v>1186.5509999999999</v>
      </c>
      <c r="C29">
        <v>474.39699999999999</v>
      </c>
      <c r="D29">
        <f t="shared" si="0"/>
        <v>747.54700000000003</v>
      </c>
      <c r="E29">
        <f t="shared" si="1"/>
        <v>892.6295584669549</v>
      </c>
      <c r="F29" s="13">
        <f t="shared" si="2"/>
        <v>1.071999999999889</v>
      </c>
      <c r="G29" s="13">
        <f t="shared" si="3"/>
        <v>-28.179104477614935</v>
      </c>
      <c r="H29">
        <f t="shared" si="4"/>
        <v>1.7431376600378392</v>
      </c>
      <c r="I29">
        <f t="shared" si="5"/>
        <v>3.455506146390487</v>
      </c>
      <c r="J29">
        <f t="shared" si="6"/>
        <v>0.50445219490020754</v>
      </c>
    </row>
    <row r="30" spans="2:10" x14ac:dyDescent="0.2">
      <c r="B30">
        <v>1187.087</v>
      </c>
      <c r="C30">
        <v>460.2</v>
      </c>
      <c r="D30">
        <f t="shared" si="0"/>
        <v>733.34999999999991</v>
      </c>
      <c r="E30">
        <f t="shared" si="1"/>
        <v>889.80351776343468</v>
      </c>
      <c r="F30" s="13">
        <f t="shared" si="2"/>
        <v>1.0720000000001164</v>
      </c>
      <c r="G30" s="13">
        <f t="shared" si="3"/>
        <v>-25.050373134325678</v>
      </c>
      <c r="H30">
        <f t="shared" si="4"/>
        <v>1.5446907724393268</v>
      </c>
      <c r="I30">
        <f t="shared" si="5"/>
        <v>3.1940356552440963</v>
      </c>
      <c r="J30">
        <f t="shared" si="6"/>
        <v>0.48361726015900647</v>
      </c>
    </row>
    <row r="31" spans="2:10" x14ac:dyDescent="0.2">
      <c r="B31">
        <v>1187.623</v>
      </c>
      <c r="C31">
        <v>447.54300000000001</v>
      </c>
      <c r="D31">
        <f t="shared" si="0"/>
        <v>720.69299999999998</v>
      </c>
      <c r="E31">
        <f t="shared" si="1"/>
        <v>887.23980221244187</v>
      </c>
      <c r="F31" s="13">
        <f t="shared" si="2"/>
        <v>1.0730000000000928</v>
      </c>
      <c r="G31" s="13">
        <f t="shared" si="3"/>
        <v>-22.330848089466862</v>
      </c>
      <c r="H31">
        <f t="shared" si="4"/>
        <v>1.3730282348799321</v>
      </c>
      <c r="I31">
        <f t="shared" si="5"/>
        <v>2.9733840638818538</v>
      </c>
      <c r="J31">
        <f t="shared" si="6"/>
        <v>0.46177291778694646</v>
      </c>
    </row>
    <row r="32" spans="2:10" x14ac:dyDescent="0.2">
      <c r="B32">
        <v>1188.1600000000001</v>
      </c>
      <c r="C32">
        <v>436.23899999999998</v>
      </c>
      <c r="D32">
        <f t="shared" si="0"/>
        <v>709.3889999999999</v>
      </c>
      <c r="E32">
        <f t="shared" si="1"/>
        <v>884.91232653516704</v>
      </c>
      <c r="F32" s="13">
        <f t="shared" si="2"/>
        <v>1.0729999999998654</v>
      </c>
      <c r="G32" s="13">
        <f t="shared" si="3"/>
        <v>-19.88350419385155</v>
      </c>
      <c r="H32">
        <f t="shared" si="4"/>
        <v>1.2193444463406076</v>
      </c>
      <c r="I32">
        <f t="shared" si="5"/>
        <v>2.7859045875426558</v>
      </c>
      <c r="J32">
        <f t="shared" si="6"/>
        <v>0.43768349131301248</v>
      </c>
    </row>
    <row r="33" spans="2:10" x14ac:dyDescent="0.2">
      <c r="B33">
        <v>1188.6959999999999</v>
      </c>
      <c r="C33">
        <v>426.20800000000003</v>
      </c>
      <c r="D33">
        <f t="shared" si="0"/>
        <v>699.35799999999995</v>
      </c>
      <c r="E33">
        <f t="shared" si="1"/>
        <v>882.81511472951865</v>
      </c>
      <c r="F33" s="13">
        <f t="shared" si="2"/>
        <v>1.071999999999889</v>
      </c>
      <c r="G33" s="13">
        <f t="shared" si="3"/>
        <v>-17.772388059703246</v>
      </c>
      <c r="H33">
        <f t="shared" si="4"/>
        <v>1.0872984833133501</v>
      </c>
      <c r="I33">
        <f t="shared" si="5"/>
        <v>2.6268753818136354</v>
      </c>
      <c r="J33">
        <f t="shared" si="6"/>
        <v>0.41391323350963927</v>
      </c>
    </row>
    <row r="34" spans="2:10" x14ac:dyDescent="0.2">
      <c r="B34">
        <v>1189.232</v>
      </c>
      <c r="C34">
        <v>417.18700000000001</v>
      </c>
      <c r="D34">
        <f t="shared" si="0"/>
        <v>690.33699999999999</v>
      </c>
      <c r="E34">
        <f t="shared" si="1"/>
        <v>880.90197260554726</v>
      </c>
      <c r="F34" s="13">
        <f t="shared" si="2"/>
        <v>1.0730000000000928</v>
      </c>
      <c r="G34" s="13">
        <f t="shared" si="3"/>
        <v>-16.015843429635098</v>
      </c>
      <c r="H34">
        <f t="shared" si="4"/>
        <v>0.97771129325842543</v>
      </c>
      <c r="I34">
        <f t="shared" si="5"/>
        <v>2.4895840571293784</v>
      </c>
      <c r="J34">
        <f t="shared" si="6"/>
        <v>0.39272074002023377</v>
      </c>
    </row>
    <row r="35" spans="2:10" x14ac:dyDescent="0.2">
      <c r="B35">
        <v>1189.769</v>
      </c>
      <c r="C35">
        <v>409.02300000000002</v>
      </c>
      <c r="D35">
        <f t="shared" si="0"/>
        <v>682.173</v>
      </c>
      <c r="E35">
        <f t="shared" si="1"/>
        <v>879.14727150709098</v>
      </c>
      <c r="F35" s="13">
        <f t="shared" si="2"/>
        <v>1.0730000000000928</v>
      </c>
      <c r="G35" s="13">
        <f t="shared" si="3"/>
        <v>-14.564771668218619</v>
      </c>
      <c r="H35">
        <f t="shared" si="4"/>
        <v>0.88735734356610574</v>
      </c>
      <c r="I35">
        <f t="shared" si="5"/>
        <v>2.3698889103141627</v>
      </c>
      <c r="J35">
        <f t="shared" si="6"/>
        <v>0.37442993201249836</v>
      </c>
    </row>
    <row r="36" spans="2:10" x14ac:dyDescent="0.2">
      <c r="B36">
        <v>1190.3050000000001</v>
      </c>
      <c r="C36">
        <v>401.55900000000003</v>
      </c>
      <c r="D36">
        <f t="shared" si="0"/>
        <v>674.70900000000006</v>
      </c>
      <c r="E36">
        <f t="shared" si="1"/>
        <v>877.52268850078133</v>
      </c>
      <c r="F36" s="13">
        <f t="shared" si="2"/>
        <v>1.071999999999889</v>
      </c>
      <c r="G36" s="13">
        <f t="shared" si="3"/>
        <v>-13.357276119404331</v>
      </c>
      <c r="H36">
        <f t="shared" si="4"/>
        <v>0.81228698059834503</v>
      </c>
      <c r="I36">
        <f t="shared" si="5"/>
        <v>2.2641529670937728</v>
      </c>
      <c r="J36">
        <f t="shared" si="6"/>
        <v>0.35875976243821656</v>
      </c>
    </row>
    <row r="37" spans="2:10" x14ac:dyDescent="0.2">
      <c r="B37">
        <v>1190.8409999999999</v>
      </c>
      <c r="C37">
        <v>394.70400000000001</v>
      </c>
      <c r="D37">
        <f t="shared" si="0"/>
        <v>667.85400000000004</v>
      </c>
      <c r="E37">
        <f t="shared" si="1"/>
        <v>876.01277115963853</v>
      </c>
      <c r="F37" s="13">
        <f t="shared" si="2"/>
        <v>1.071999999999889</v>
      </c>
      <c r="G37" s="13">
        <f t="shared" si="3"/>
        <v>-12.300373134329771</v>
      </c>
      <c r="H37">
        <f t="shared" si="4"/>
        <v>0.74672717813013412</v>
      </c>
      <c r="I37">
        <f t="shared" si="5"/>
        <v>2.1700865869888157</v>
      </c>
      <c r="J37">
        <f t="shared" si="6"/>
        <v>0.34410017674284749</v>
      </c>
    </row>
    <row r="38" spans="2:10" x14ac:dyDescent="0.2">
      <c r="B38">
        <v>1191.377</v>
      </c>
      <c r="C38">
        <v>388.37299999999999</v>
      </c>
      <c r="D38">
        <f t="shared" si="0"/>
        <v>661.52299999999991</v>
      </c>
      <c r="E38">
        <f t="shared" si="1"/>
        <v>874.60242116737322</v>
      </c>
      <c r="F38" s="13">
        <f t="shared" si="2"/>
        <v>1.0720000000001164</v>
      </c>
      <c r="G38" s="13">
        <f t="shared" si="3"/>
        <v>-11.380597014924179</v>
      </c>
      <c r="H38">
        <f t="shared" si="4"/>
        <v>0.68977739085829259</v>
      </c>
      <c r="I38">
        <f t="shared" si="5"/>
        <v>2.0857456788123163</v>
      </c>
      <c r="J38">
        <f t="shared" si="6"/>
        <v>0.33071020971793247</v>
      </c>
    </row>
    <row r="39" spans="2:10" x14ac:dyDescent="0.2">
      <c r="B39">
        <v>1191.913</v>
      </c>
      <c r="C39">
        <v>382.50400000000002</v>
      </c>
      <c r="D39">
        <f t="shared" si="0"/>
        <v>655.654</v>
      </c>
      <c r="E39">
        <f t="shared" si="1"/>
        <v>873.2808629046051</v>
      </c>
      <c r="F39" s="13">
        <f t="shared" si="2"/>
        <v>1.0720000000001164</v>
      </c>
      <c r="G39" s="13">
        <f t="shared" si="3"/>
        <v>-10.602611940297342</v>
      </c>
      <c r="H39">
        <f t="shared" si="4"/>
        <v>0.64165272662560124</v>
      </c>
      <c r="I39">
        <f t="shared" si="5"/>
        <v>2.0096926042789982</v>
      </c>
      <c r="J39">
        <f t="shared" si="6"/>
        <v>0.3192790406151701</v>
      </c>
    </row>
    <row r="40" spans="2:10" x14ac:dyDescent="0.2">
      <c r="B40">
        <v>1192.4490000000001</v>
      </c>
      <c r="C40">
        <v>377.00700000000001</v>
      </c>
      <c r="D40">
        <f t="shared" si="0"/>
        <v>650.15699999999993</v>
      </c>
      <c r="E40">
        <f t="shared" si="1"/>
        <v>872.030291543815</v>
      </c>
      <c r="F40" s="13">
        <f t="shared" si="2"/>
        <v>1.071999999999889</v>
      </c>
      <c r="G40" s="13">
        <f t="shared" si="3"/>
        <v>-9.9160447761204242</v>
      </c>
      <c r="H40">
        <f t="shared" si="4"/>
        <v>0.59924343520376977</v>
      </c>
      <c r="I40">
        <f t="shared" si="5"/>
        <v>1.9402883600760537</v>
      </c>
      <c r="J40">
        <f t="shared" si="6"/>
        <v>0.30884246256070985</v>
      </c>
    </row>
    <row r="41" spans="2:10" x14ac:dyDescent="0.2">
      <c r="B41">
        <v>1192.9849999999999</v>
      </c>
      <c r="C41">
        <v>371.87400000000002</v>
      </c>
      <c r="D41">
        <f t="shared" si="0"/>
        <v>645.024</v>
      </c>
      <c r="E41">
        <f t="shared" si="1"/>
        <v>870.85098716462755</v>
      </c>
      <c r="F41" s="13">
        <f t="shared" si="2"/>
        <v>1.0729999999998654</v>
      </c>
      <c r="G41" s="13">
        <f t="shared" si="3"/>
        <v>-9.2935694315016129</v>
      </c>
      <c r="H41">
        <f t="shared" si="4"/>
        <v>0.56086666807983865</v>
      </c>
      <c r="I41">
        <f t="shared" si="5"/>
        <v>1.8770499259249471</v>
      </c>
      <c r="J41">
        <f t="shared" si="6"/>
        <v>0.2988022110298757</v>
      </c>
    </row>
    <row r="42" spans="2:10" x14ac:dyDescent="0.2">
      <c r="B42">
        <v>1193.5219999999999</v>
      </c>
      <c r="C42">
        <v>367.03500000000003</v>
      </c>
      <c r="D42">
        <f t="shared" si="0"/>
        <v>640.18499999999995</v>
      </c>
      <c r="E42">
        <f t="shared" si="1"/>
        <v>869.72868937284545</v>
      </c>
      <c r="F42" s="13">
        <f t="shared" si="2"/>
        <v>1.0730000000000928</v>
      </c>
      <c r="G42" s="13">
        <f t="shared" si="3"/>
        <v>-8.7772600186385752</v>
      </c>
      <c r="H42">
        <f t="shared" si="4"/>
        <v>0.52902475526405768</v>
      </c>
      <c r="I42">
        <f t="shared" si="5"/>
        <v>1.8188000933871091</v>
      </c>
      <c r="J42">
        <f t="shared" si="6"/>
        <v>0.29086470645537915</v>
      </c>
    </row>
    <row r="43" spans="2:10" x14ac:dyDescent="0.2">
      <c r="B43">
        <v>1194.058</v>
      </c>
      <c r="C43">
        <v>362.45600000000002</v>
      </c>
      <c r="D43">
        <f t="shared" si="0"/>
        <v>635.60599999999999</v>
      </c>
      <c r="E43">
        <f t="shared" si="1"/>
        <v>868.6569839048459</v>
      </c>
      <c r="F43" s="13">
        <f t="shared" si="2"/>
        <v>1.0720000000001164</v>
      </c>
      <c r="G43" s="13">
        <f t="shared" si="3"/>
        <v>-8.3236940298498432</v>
      </c>
      <c r="H43">
        <f t="shared" si="4"/>
        <v>0.50106914209848818</v>
      </c>
      <c r="I43">
        <f t="shared" si="5"/>
        <v>1.7648830004284481</v>
      </c>
      <c r="J43">
        <f t="shared" si="6"/>
        <v>0.28391068528443369</v>
      </c>
    </row>
    <row r="44" spans="2:10" x14ac:dyDescent="0.2">
      <c r="B44">
        <v>1194.5940000000001</v>
      </c>
      <c r="C44">
        <v>358.11200000000002</v>
      </c>
      <c r="D44">
        <f t="shared" si="0"/>
        <v>631.26199999999994</v>
      </c>
      <c r="E44">
        <f t="shared" si="1"/>
        <v>867.63129792905897</v>
      </c>
      <c r="F44" s="13">
        <f t="shared" si="2"/>
        <v>1.0720000000001164</v>
      </c>
      <c r="G44" s="13">
        <f t="shared" si="3"/>
        <v>-7.8927238805961695</v>
      </c>
      <c r="H44">
        <f t="shared" si="4"/>
        <v>0.47456461654491117</v>
      </c>
      <c r="I44">
        <f t="shared" si="5"/>
        <v>1.7147988109542289</v>
      </c>
      <c r="J44">
        <f t="shared" si="6"/>
        <v>0.27674652764707225</v>
      </c>
    </row>
    <row r="45" spans="2:10" x14ac:dyDescent="0.2">
      <c r="B45">
        <v>1195.1300000000001</v>
      </c>
      <c r="C45">
        <v>353.995</v>
      </c>
      <c r="D45">
        <f t="shared" si="0"/>
        <v>627.14499999999998</v>
      </c>
      <c r="E45">
        <f t="shared" si="1"/>
        <v>866.65091337896297</v>
      </c>
      <c r="F45" s="13">
        <f t="shared" si="2"/>
        <v>1.071999999999889</v>
      </c>
      <c r="G45" s="13">
        <f t="shared" si="3"/>
        <v>-7.4972014925381218</v>
      </c>
      <c r="H45">
        <f t="shared" si="4"/>
        <v>0.45027373692569406</v>
      </c>
      <c r="I45">
        <f t="shared" si="5"/>
        <v>1.6682765814330904</v>
      </c>
      <c r="J45">
        <f t="shared" si="6"/>
        <v>0.26990352914916416</v>
      </c>
    </row>
    <row r="46" spans="2:10" x14ac:dyDescent="0.2">
      <c r="B46">
        <v>1195.6659999999999</v>
      </c>
      <c r="C46">
        <v>350.07499999999999</v>
      </c>
      <c r="D46">
        <f t="shared" si="0"/>
        <v>623.22499999999991</v>
      </c>
      <c r="E46">
        <f t="shared" si="1"/>
        <v>865.70973677430186</v>
      </c>
      <c r="F46" s="13">
        <f t="shared" si="2"/>
        <v>1.071999999999889</v>
      </c>
      <c r="G46" s="13">
        <f t="shared" si="3"/>
        <v>-7.1464552238813912</v>
      </c>
      <c r="H46">
        <f t="shared" si="4"/>
        <v>0.42874218184198354</v>
      </c>
      <c r="I46">
        <f t="shared" si="5"/>
        <v>1.6248237982118967</v>
      </c>
      <c r="J46">
        <f t="shared" si="6"/>
        <v>0.26386995458449725</v>
      </c>
    </row>
    <row r="47" spans="2:10" x14ac:dyDescent="0.2">
      <c r="B47">
        <v>1196.202</v>
      </c>
      <c r="C47">
        <v>346.334</v>
      </c>
      <c r="D47">
        <f t="shared" si="0"/>
        <v>619.48399999999992</v>
      </c>
      <c r="E47">
        <f t="shared" si="1"/>
        <v>864.80435065910137</v>
      </c>
      <c r="F47" s="13">
        <f t="shared" si="2"/>
        <v>1.0720000000001164</v>
      </c>
      <c r="G47" s="13">
        <f t="shared" si="3"/>
        <v>-6.8339552238797694</v>
      </c>
      <c r="H47">
        <f t="shared" si="4"/>
        <v>0.4095653707405757</v>
      </c>
      <c r="I47">
        <f t="shared" si="5"/>
        <v>1.5841128139228002</v>
      </c>
      <c r="J47">
        <f t="shared" si="6"/>
        <v>0.25854558282774887</v>
      </c>
    </row>
    <row r="48" spans="2:10" x14ac:dyDescent="0.2">
      <c r="B48">
        <v>1196.7380000000001</v>
      </c>
      <c r="C48">
        <v>342.74900000000002</v>
      </c>
      <c r="D48">
        <f t="shared" si="0"/>
        <v>615.899</v>
      </c>
      <c r="E48">
        <f t="shared" si="1"/>
        <v>863.92997218444737</v>
      </c>
      <c r="F48" s="13">
        <f t="shared" si="2"/>
        <v>1.0730000000000928</v>
      </c>
      <c r="G48" s="13">
        <f t="shared" si="3"/>
        <v>-6.5442684063367453</v>
      </c>
      <c r="H48">
        <f t="shared" si="4"/>
        <v>0.39180762082220644</v>
      </c>
      <c r="I48">
        <f t="shared" si="5"/>
        <v>1.545785418486884</v>
      </c>
      <c r="J48">
        <f t="shared" si="6"/>
        <v>0.25346831205442044</v>
      </c>
    </row>
    <row r="49" spans="2:10" x14ac:dyDescent="0.2">
      <c r="B49">
        <v>1197.2750000000001</v>
      </c>
      <c r="C49">
        <v>339.31200000000001</v>
      </c>
      <c r="D49">
        <f t="shared" si="0"/>
        <v>612.46199999999999</v>
      </c>
      <c r="E49">
        <f t="shared" si="1"/>
        <v>863.0853447177567</v>
      </c>
      <c r="F49" s="13">
        <f t="shared" si="2"/>
        <v>1.0729999999998654</v>
      </c>
      <c r="G49" s="13">
        <f t="shared" si="3"/>
        <v>-6.2581547064313829</v>
      </c>
      <c r="H49">
        <f t="shared" si="4"/>
        <v>0.37431158771834849</v>
      </c>
      <c r="I49">
        <f t="shared" si="5"/>
        <v>1.5096633494703007</v>
      </c>
      <c r="J49">
        <f t="shared" si="6"/>
        <v>0.24794374709413469</v>
      </c>
    </row>
    <row r="50" spans="2:10" x14ac:dyDescent="0.2">
      <c r="B50">
        <v>1197.8109999999999</v>
      </c>
      <c r="C50">
        <v>336.03399999999999</v>
      </c>
      <c r="D50">
        <f t="shared" si="0"/>
        <v>609.18399999999997</v>
      </c>
      <c r="E50">
        <f t="shared" si="1"/>
        <v>862.27387182488246</v>
      </c>
      <c r="F50" s="13">
        <f t="shared" si="2"/>
        <v>1.071999999999889</v>
      </c>
      <c r="G50" s="13">
        <f t="shared" si="3"/>
        <v>-5.9888059701499419</v>
      </c>
      <c r="H50">
        <f t="shared" si="4"/>
        <v>0.35786457016619888</v>
      </c>
      <c r="I50">
        <f t="shared" si="5"/>
        <v>1.4757742650221213</v>
      </c>
      <c r="J50">
        <f t="shared" si="6"/>
        <v>0.24249275695347258</v>
      </c>
    </row>
    <row r="51" spans="2:10" x14ac:dyDescent="0.2">
      <c r="B51">
        <v>1198.347</v>
      </c>
      <c r="C51">
        <v>332.892</v>
      </c>
      <c r="D51">
        <f t="shared" si="0"/>
        <v>606.04199999999992</v>
      </c>
      <c r="E51">
        <f t="shared" si="1"/>
        <v>861.49052358551091</v>
      </c>
      <c r="F51" s="13">
        <f t="shared" si="2"/>
        <v>1.0720000000001164</v>
      </c>
      <c r="G51" s="13">
        <f t="shared" si="3"/>
        <v>-5.7341417910440926</v>
      </c>
      <c r="H51">
        <f t="shared" si="4"/>
        <v>0.34233568080189325</v>
      </c>
      <c r="I51">
        <f t="shared" si="5"/>
        <v>1.4438006405288089</v>
      </c>
      <c r="J51">
        <f t="shared" si="6"/>
        <v>0.23710730636364644</v>
      </c>
    </row>
    <row r="52" spans="2:10" x14ac:dyDescent="0.2">
      <c r="B52">
        <v>1198.883</v>
      </c>
      <c r="C52">
        <v>329.887</v>
      </c>
      <c r="D52">
        <f t="shared" si="0"/>
        <v>603.03700000000003</v>
      </c>
      <c r="E52">
        <f t="shared" si="1"/>
        <v>860.73615005939746</v>
      </c>
      <c r="F52" s="13">
        <f t="shared" si="2"/>
        <v>1.0720000000001164</v>
      </c>
      <c r="G52" s="13">
        <f t="shared" si="3"/>
        <v>-5.5093283582083092</v>
      </c>
      <c r="H52">
        <f t="shared" si="4"/>
        <v>0.32862601097568955</v>
      </c>
      <c r="I52">
        <f t="shared" si="5"/>
        <v>1.4136828699063071</v>
      </c>
      <c r="J52">
        <f t="shared" si="6"/>
        <v>0.23246091324390844</v>
      </c>
    </row>
    <row r="53" spans="2:10" x14ac:dyDescent="0.2">
      <c r="B53">
        <v>1199.4190000000001</v>
      </c>
      <c r="C53">
        <v>326.98599999999999</v>
      </c>
      <c r="D53">
        <f t="shared" si="0"/>
        <v>600.13599999999997</v>
      </c>
      <c r="E53">
        <f t="shared" si="1"/>
        <v>860.0029816059141</v>
      </c>
      <c r="F53" s="13">
        <f t="shared" si="2"/>
        <v>1.071999999999889</v>
      </c>
      <c r="G53" s="13">
        <f t="shared" si="3"/>
        <v>-5.3516791044782401</v>
      </c>
      <c r="H53">
        <f t="shared" si="4"/>
        <v>0.31895047706094026</v>
      </c>
      <c r="I53">
        <f t="shared" si="5"/>
        <v>1.3850314523466507</v>
      </c>
      <c r="J53">
        <f t="shared" si="6"/>
        <v>0.23028392353151572</v>
      </c>
    </row>
    <row r="54" spans="2:10" x14ac:dyDescent="0.2">
      <c r="B54">
        <v>1199.9549999999999</v>
      </c>
      <c r="C54">
        <v>324.14999999999998</v>
      </c>
      <c r="D54">
        <f t="shared" si="0"/>
        <v>597.29999999999995</v>
      </c>
      <c r="E54">
        <f t="shared" si="1"/>
        <v>859.28149334223031</v>
      </c>
      <c r="F54" s="13">
        <f t="shared" si="2"/>
        <v>1.071999999999889</v>
      </c>
      <c r="G54" s="13">
        <f t="shared" si="3"/>
        <v>-5.2210820895527608</v>
      </c>
      <c r="H54">
        <f t="shared" si="4"/>
        <v>0.31090607958378746</v>
      </c>
      <c r="I54">
        <f t="shared" si="5"/>
        <v>1.3574207647109107</v>
      </c>
      <c r="J54">
        <f t="shared" si="6"/>
        <v>0.22904178841702116</v>
      </c>
    </row>
    <row r="55" spans="2:10" x14ac:dyDescent="0.2">
      <c r="B55">
        <v>1200.491</v>
      </c>
      <c r="C55">
        <v>321.38900000000001</v>
      </c>
      <c r="D55">
        <f t="shared" si="0"/>
        <v>594.53899999999999</v>
      </c>
      <c r="E55">
        <f t="shared" si="1"/>
        <v>858.57449017909107</v>
      </c>
      <c r="F55" s="13">
        <f t="shared" si="2"/>
        <v>1.0730000000000928</v>
      </c>
      <c r="G55" s="13">
        <f t="shared" si="3"/>
        <v>-5.0605778191980244</v>
      </c>
      <c r="H55">
        <f t="shared" si="4"/>
        <v>0.30110039336427846</v>
      </c>
      <c r="I55">
        <f t="shared" si="5"/>
        <v>1.3309154391558815</v>
      </c>
      <c r="J55">
        <f t="shared" si="6"/>
        <v>0.22623555524703212</v>
      </c>
    </row>
    <row r="56" spans="2:10" x14ac:dyDescent="0.2">
      <c r="B56">
        <v>1201.028</v>
      </c>
      <c r="C56">
        <v>318.72000000000003</v>
      </c>
      <c r="D56">
        <f t="shared" si="0"/>
        <v>591.87</v>
      </c>
      <c r="E56">
        <f t="shared" si="1"/>
        <v>857.88665520687312</v>
      </c>
      <c r="F56" s="13">
        <f t="shared" si="2"/>
        <v>1.0730000000000928</v>
      </c>
      <c r="G56" s="13">
        <f t="shared" si="3"/>
        <v>-4.9114631873248147</v>
      </c>
      <c r="H56">
        <f t="shared" si="4"/>
        <v>0.29199407570804209</v>
      </c>
      <c r="I56">
        <f t="shared" si="5"/>
        <v>1.3056419212338992</v>
      </c>
      <c r="J56">
        <f t="shared" si="6"/>
        <v>0.22364024236606356</v>
      </c>
    </row>
    <row r="57" spans="2:10" x14ac:dyDescent="0.2">
      <c r="B57">
        <v>1201.5640000000001</v>
      </c>
      <c r="C57">
        <v>316.11900000000003</v>
      </c>
      <c r="D57">
        <f t="shared" si="0"/>
        <v>589.26900000000001</v>
      </c>
      <c r="E57">
        <f t="shared" si="1"/>
        <v>857.21211683968295</v>
      </c>
      <c r="F57" s="13">
        <f t="shared" si="2"/>
        <v>1.071999999999889</v>
      </c>
      <c r="G57" s="13">
        <f t="shared" si="3"/>
        <v>-4.7742537313438262</v>
      </c>
      <c r="H57">
        <f t="shared" si="4"/>
        <v>0.28361358661308722</v>
      </c>
      <c r="I57">
        <f t="shared" si="5"/>
        <v>1.2813390763324224</v>
      </c>
      <c r="J57">
        <f t="shared" si="6"/>
        <v>0.221341557322106</v>
      </c>
    </row>
    <row r="58" spans="2:10" x14ac:dyDescent="0.2">
      <c r="B58">
        <v>1202.0999999999999</v>
      </c>
      <c r="C58">
        <v>313.60199999999998</v>
      </c>
      <c r="D58">
        <f t="shared" si="0"/>
        <v>586.75199999999995</v>
      </c>
      <c r="E58">
        <f t="shared" si="1"/>
        <v>856.55531901587767</v>
      </c>
      <c r="F58" s="13">
        <f t="shared" si="2"/>
        <v>1.071999999999889</v>
      </c>
      <c r="G58" s="13">
        <f t="shared" si="3"/>
        <v>-4.6259328358214304</v>
      </c>
      <c r="H58">
        <f t="shared" si="4"/>
        <v>0.27459205915216028</v>
      </c>
      <c r="I58">
        <f t="shared" si="5"/>
        <v>1.2581254994796041</v>
      </c>
      <c r="J58">
        <f t="shared" si="6"/>
        <v>0.21825490323957289</v>
      </c>
    </row>
    <row r="59" spans="2:10" x14ac:dyDescent="0.2">
      <c r="B59">
        <v>1202.636</v>
      </c>
      <c r="C59">
        <v>311.16000000000003</v>
      </c>
      <c r="D59">
        <f t="shared" si="0"/>
        <v>584.30999999999995</v>
      </c>
      <c r="E59">
        <f t="shared" si="1"/>
        <v>855.91422477783999</v>
      </c>
      <c r="F59" s="13">
        <f t="shared" si="2"/>
        <v>1.0730000000000928</v>
      </c>
      <c r="G59" s="13">
        <f t="shared" si="3"/>
        <v>-4.4967381174274266</v>
      </c>
      <c r="H59">
        <f t="shared" si="4"/>
        <v>0.26672337290261533</v>
      </c>
      <c r="I59">
        <f t="shared" si="5"/>
        <v>1.2358873399109656</v>
      </c>
      <c r="J59">
        <f t="shared" si="6"/>
        <v>0.21581528047842155</v>
      </c>
    </row>
    <row r="60" spans="2:10" x14ac:dyDescent="0.2">
      <c r="B60">
        <v>1203.173</v>
      </c>
      <c r="C60">
        <v>308.77699999999999</v>
      </c>
      <c r="D60">
        <f t="shared" si="0"/>
        <v>581.92699999999991</v>
      </c>
      <c r="E60">
        <f t="shared" si="1"/>
        <v>855.28488589193535</v>
      </c>
      <c r="F60" s="13">
        <f t="shared" si="2"/>
        <v>1.0730000000000928</v>
      </c>
      <c r="G60" s="13">
        <f t="shared" si="3"/>
        <v>-4.386766076420864</v>
      </c>
      <c r="H60">
        <f t="shared" si="4"/>
        <v>0.2600090763112618</v>
      </c>
      <c r="I60">
        <f t="shared" si="5"/>
        <v>1.2144536012705167</v>
      </c>
      <c r="J60">
        <f t="shared" si="6"/>
        <v>0.2140955208492526</v>
      </c>
    </row>
    <row r="61" spans="2:10" x14ac:dyDescent="0.2">
      <c r="B61">
        <v>1203.7090000000001</v>
      </c>
      <c r="C61">
        <v>306.45299999999997</v>
      </c>
      <c r="D61">
        <f t="shared" si="0"/>
        <v>579.60299999999995</v>
      </c>
      <c r="E61">
        <f t="shared" si="1"/>
        <v>854.66751770206929</v>
      </c>
      <c r="F61" s="13">
        <f t="shared" si="2"/>
        <v>1.071999999999889</v>
      </c>
      <c r="G61" s="13">
        <f t="shared" si="3"/>
        <v>-4.2826492537316883</v>
      </c>
      <c r="H61">
        <f t="shared" si="4"/>
        <v>0.2536547156364708</v>
      </c>
      <c r="I61">
        <f t="shared" si="5"/>
        <v>1.1938026156655619</v>
      </c>
      <c r="J61">
        <f t="shared" si="6"/>
        <v>0.21247626057097779</v>
      </c>
    </row>
    <row r="62" spans="2:10" x14ac:dyDescent="0.2">
      <c r="B62">
        <v>1204.2449999999999</v>
      </c>
      <c r="C62">
        <v>304.18599999999998</v>
      </c>
      <c r="D62">
        <f t="shared" si="0"/>
        <v>577.33600000000001</v>
      </c>
      <c r="E62">
        <f t="shared" si="1"/>
        <v>854.06180045443318</v>
      </c>
      <c r="F62" s="13">
        <f t="shared" si="2"/>
        <v>1.0729999999998654</v>
      </c>
      <c r="G62" s="13">
        <f t="shared" si="3"/>
        <v>-4.1780055917991703</v>
      </c>
      <c r="H62">
        <f t="shared" si="4"/>
        <v>0.24728145597821971</v>
      </c>
      <c r="I62">
        <f t="shared" si="5"/>
        <v>1.1738960564890455</v>
      </c>
      <c r="J62">
        <f t="shared" si="6"/>
        <v>0.21065021439615619</v>
      </c>
    </row>
    <row r="63" spans="2:10" x14ac:dyDescent="0.2">
      <c r="B63">
        <v>1204.7819999999999</v>
      </c>
      <c r="C63">
        <v>301.97000000000003</v>
      </c>
      <c r="D63">
        <f t="shared" si="0"/>
        <v>575.12</v>
      </c>
      <c r="E63">
        <f t="shared" si="1"/>
        <v>853.46632486992496</v>
      </c>
      <c r="F63" s="13">
        <f t="shared" si="2"/>
        <v>1.0730000000000928</v>
      </c>
      <c r="G63" s="13">
        <f t="shared" si="3"/>
        <v>-4.0773532152838969</v>
      </c>
      <c r="H63">
        <f t="shared" si="4"/>
        <v>0.24115593790445289</v>
      </c>
      <c r="I63">
        <f t="shared" si="5"/>
        <v>1.154662657115068</v>
      </c>
      <c r="J63">
        <f t="shared" si="6"/>
        <v>0.20885402019234131</v>
      </c>
    </row>
    <row r="64" spans="2:10" x14ac:dyDescent="0.2">
      <c r="B64">
        <v>1205.318</v>
      </c>
      <c r="C64">
        <v>299.81099999999998</v>
      </c>
      <c r="D64">
        <f t="shared" si="0"/>
        <v>572.96100000000001</v>
      </c>
      <c r="E64">
        <f t="shared" si="1"/>
        <v>852.88289778473234</v>
      </c>
      <c r="F64" s="13">
        <f t="shared" si="2"/>
        <v>1.0720000000001164</v>
      </c>
      <c r="G64" s="13">
        <f t="shared" si="3"/>
        <v>-3.9906716417906303</v>
      </c>
      <c r="H64">
        <f t="shared" si="4"/>
        <v>0.23586778866127192</v>
      </c>
      <c r="I64">
        <f t="shared" si="5"/>
        <v>1.1361365830814609</v>
      </c>
      <c r="J64">
        <f t="shared" si="6"/>
        <v>0.20760513495793331</v>
      </c>
    </row>
    <row r="65" spans="2:10" x14ac:dyDescent="0.2">
      <c r="B65">
        <v>1205.854</v>
      </c>
      <c r="C65">
        <v>297.69200000000001</v>
      </c>
      <c r="D65">
        <f t="shared" si="0"/>
        <v>570.84199999999998</v>
      </c>
      <c r="E65">
        <f t="shared" si="1"/>
        <v>852.30709554128157</v>
      </c>
      <c r="F65" s="13">
        <f t="shared" si="2"/>
        <v>1.0720000000001164</v>
      </c>
      <c r="G65" s="13">
        <f t="shared" si="3"/>
        <v>-3.9104477611936121</v>
      </c>
      <c r="H65">
        <f t="shared" si="4"/>
        <v>0.23097013449109222</v>
      </c>
      <c r="I65">
        <f t="shared" si="5"/>
        <v>1.1181562484932603</v>
      </c>
      <c r="J65">
        <f t="shared" si="6"/>
        <v>0.20656338038832181</v>
      </c>
    </row>
    <row r="66" spans="2:10" x14ac:dyDescent="0.2">
      <c r="B66">
        <v>1206.3900000000001</v>
      </c>
      <c r="C66">
        <v>295.61900000000003</v>
      </c>
      <c r="D66">
        <f t="shared" si="0"/>
        <v>568.76900000000001</v>
      </c>
      <c r="E66">
        <f t="shared" si="1"/>
        <v>851.74069483455241</v>
      </c>
      <c r="F66" s="13">
        <f t="shared" si="2"/>
        <v>1.071999999999889</v>
      </c>
      <c r="G66" s="13">
        <f t="shared" si="3"/>
        <v>-3.8171641791048585</v>
      </c>
      <c r="H66">
        <f t="shared" si="4"/>
        <v>0.22531052106543764</v>
      </c>
      <c r="I66">
        <f t="shared" si="5"/>
        <v>1.1007589319776943</v>
      </c>
      <c r="J66">
        <f t="shared" si="6"/>
        <v>0.20468652537811369</v>
      </c>
    </row>
    <row r="67" spans="2:10" x14ac:dyDescent="0.2">
      <c r="B67">
        <v>1206.9259999999999</v>
      </c>
      <c r="C67">
        <v>293.60000000000002</v>
      </c>
      <c r="D67">
        <f t="shared" si="0"/>
        <v>566.75</v>
      </c>
      <c r="E67">
        <f t="shared" si="1"/>
        <v>851.1860597727906</v>
      </c>
      <c r="F67" s="13">
        <f t="shared" si="2"/>
        <v>1.071999999999889</v>
      </c>
      <c r="G67" s="13">
        <f t="shared" si="3"/>
        <v>-3.7518656716422245</v>
      </c>
      <c r="H67">
        <f t="shared" si="4"/>
        <v>0.22131202801844638</v>
      </c>
      <c r="I67">
        <f t="shared" si="5"/>
        <v>1.0839966733898294</v>
      </c>
      <c r="J67">
        <f t="shared" si="6"/>
        <v>0.20416301401218195</v>
      </c>
    </row>
    <row r="68" spans="2:10" x14ac:dyDescent="0.2">
      <c r="B68">
        <v>1207.462</v>
      </c>
      <c r="C68">
        <v>291.59699999999998</v>
      </c>
      <c r="D68">
        <f t="shared" si="0"/>
        <v>564.74699999999996</v>
      </c>
      <c r="E68">
        <f t="shared" si="1"/>
        <v>850.63286375907353</v>
      </c>
      <c r="F68" s="13">
        <f t="shared" si="2"/>
        <v>1.0720000000001164</v>
      </c>
      <c r="G68" s="13">
        <f t="shared" si="3"/>
        <v>-3.6791044776115034</v>
      </c>
      <c r="H68">
        <f t="shared" si="4"/>
        <v>0.21687900542566357</v>
      </c>
      <c r="I68">
        <f t="shared" si="5"/>
        <v>1.0675433301176622</v>
      </c>
      <c r="J68">
        <f t="shared" si="6"/>
        <v>0.20315709845871985</v>
      </c>
    </row>
    <row r="69" spans="2:10" x14ac:dyDescent="0.2">
      <c r="B69">
        <v>1207.998</v>
      </c>
      <c r="C69">
        <v>289.65600000000001</v>
      </c>
      <c r="D69">
        <f t="shared" si="0"/>
        <v>562.80600000000004</v>
      </c>
      <c r="E69">
        <f t="shared" si="1"/>
        <v>850.09394214487088</v>
      </c>
      <c r="F69" s="13">
        <f t="shared" si="2"/>
        <v>1.0730000000000928</v>
      </c>
      <c r="G69" s="13">
        <f t="shared" si="3"/>
        <v>-3.2572227399810831</v>
      </c>
      <c r="H69">
        <f t="shared" si="4"/>
        <v>0.19188791063957844</v>
      </c>
      <c r="I69">
        <f t="shared" si="5"/>
        <v>1.0517654248318646</v>
      </c>
      <c r="J69">
        <f t="shared" si="6"/>
        <v>0.18244363820027043</v>
      </c>
    </row>
    <row r="70" spans="2:10" x14ac:dyDescent="0.2">
      <c r="B70">
        <v>1208.5350000000001</v>
      </c>
      <c r="C70">
        <v>288.10199999999998</v>
      </c>
      <c r="D70">
        <f t="shared" si="0"/>
        <v>561.25199999999995</v>
      </c>
      <c r="E70">
        <f t="shared" si="1"/>
        <v>849.66042393205578</v>
      </c>
      <c r="F70" s="13">
        <f t="shared" si="2"/>
        <v>1.0729999999998654</v>
      </c>
      <c r="G70" s="13">
        <f t="shared" si="3"/>
        <v>-3.0195712954337517</v>
      </c>
      <c r="H70">
        <f t="shared" si="4"/>
        <v>0.17779678872911164</v>
      </c>
      <c r="I70">
        <f t="shared" si="5"/>
        <v>1.0392504599559067</v>
      </c>
      <c r="J70">
        <f t="shared" si="6"/>
        <v>0.17108175130050479</v>
      </c>
    </row>
    <row r="71" spans="2:10" x14ac:dyDescent="0.2">
      <c r="B71">
        <v>1209.0709999999999</v>
      </c>
      <c r="C71">
        <v>286.416</v>
      </c>
      <c r="D71">
        <f t="shared" si="0"/>
        <v>559.56600000000003</v>
      </c>
      <c r="E71">
        <f t="shared" si="1"/>
        <v>849.18799671774502</v>
      </c>
      <c r="F71" s="13">
        <f t="shared" si="2"/>
        <v>1.071999999999889</v>
      </c>
      <c r="G71" s="13">
        <f t="shared" si="3"/>
        <v>-3.1949626865674525</v>
      </c>
      <c r="H71">
        <f t="shared" si="4"/>
        <v>0.18801949066321524</v>
      </c>
      <c r="I71">
        <f t="shared" si="5"/>
        <v>1.0257895173706679</v>
      </c>
      <c r="J71">
        <f t="shared" si="6"/>
        <v>0.18329246641665048</v>
      </c>
    </row>
    <row r="72" spans="2:10" x14ac:dyDescent="0.2">
      <c r="B72">
        <v>1209.607</v>
      </c>
      <c r="C72">
        <v>284.67700000000002</v>
      </c>
      <c r="D72">
        <f t="shared" si="0"/>
        <v>557.827</v>
      </c>
      <c r="E72">
        <f t="shared" si="1"/>
        <v>848.69841807572243</v>
      </c>
      <c r="F72" s="13">
        <f t="shared" si="2"/>
        <v>1.0720000000001164</v>
      </c>
      <c r="G72" s="13">
        <f t="shared" si="3"/>
        <v>-3.2518656716415348</v>
      </c>
      <c r="H72">
        <f t="shared" si="4"/>
        <v>0.19125783031626234</v>
      </c>
      <c r="I72">
        <f t="shared" si="5"/>
        <v>1.0120323157904314</v>
      </c>
      <c r="J72">
        <f t="shared" si="6"/>
        <v>0.18898391615773999</v>
      </c>
    </row>
    <row r="73" spans="2:10" x14ac:dyDescent="0.2">
      <c r="B73">
        <v>1210.143</v>
      </c>
      <c r="C73">
        <v>282.93</v>
      </c>
      <c r="D73">
        <f t="shared" si="0"/>
        <v>556.07999999999993</v>
      </c>
      <c r="E73">
        <f t="shared" si="1"/>
        <v>848.20420571545958</v>
      </c>
      <c r="F73" s="13">
        <f t="shared" si="2"/>
        <v>1.0720000000001164</v>
      </c>
      <c r="G73" s="13">
        <f t="shared" si="3"/>
        <v>-3.2630597014922271</v>
      </c>
      <c r="H73">
        <f t="shared" si="4"/>
        <v>0.19180444868782928</v>
      </c>
      <c r="I73">
        <f t="shared" si="5"/>
        <v>0.99834077260475551</v>
      </c>
      <c r="J73">
        <f t="shared" si="6"/>
        <v>0.19212322480568961</v>
      </c>
    </row>
    <row r="74" spans="2:10" x14ac:dyDescent="0.2">
      <c r="B74">
        <v>1210.6790000000001</v>
      </c>
      <c r="C74">
        <v>281.17899999999997</v>
      </c>
      <c r="D74">
        <f t="shared" si="0"/>
        <v>554.32899999999995</v>
      </c>
      <c r="E74">
        <f t="shared" si="1"/>
        <v>847.70643639782168</v>
      </c>
      <c r="F74" s="13">
        <f t="shared" si="2"/>
        <v>1.071999999999889</v>
      </c>
      <c r="G74" s="13">
        <f t="shared" si="3"/>
        <v>-3.2602611940300865</v>
      </c>
      <c r="H74">
        <f t="shared" si="4"/>
        <v>0.19152748681725246</v>
      </c>
      <c r="I74">
        <f t="shared" si="5"/>
        <v>0.98474675671116374</v>
      </c>
      <c r="J74">
        <f t="shared" si="6"/>
        <v>0.19449415345820673</v>
      </c>
    </row>
    <row r="75" spans="2:10" x14ac:dyDescent="0.2">
      <c r="B75">
        <v>1211.2149999999999</v>
      </c>
      <c r="C75">
        <v>279.435</v>
      </c>
      <c r="D75">
        <f t="shared" si="0"/>
        <v>552.58500000000004</v>
      </c>
      <c r="E75">
        <f t="shared" si="1"/>
        <v>847.20821280894847</v>
      </c>
      <c r="F75" s="13">
        <f t="shared" si="2"/>
        <v>1.071999999999889</v>
      </c>
      <c r="G75" s="13">
        <f t="shared" si="3"/>
        <v>-3.2500000000002651</v>
      </c>
      <c r="H75">
        <f t="shared" si="4"/>
        <v>0.19081246972991095</v>
      </c>
      <c r="I75">
        <f t="shared" si="5"/>
        <v>0.97133453179746909</v>
      </c>
      <c r="J75">
        <f t="shared" si="6"/>
        <v>0.19644361801573101</v>
      </c>
    </row>
    <row r="76" spans="2:10" x14ac:dyDescent="0.2">
      <c r="B76">
        <v>1211.751</v>
      </c>
      <c r="C76">
        <v>277.69499999999999</v>
      </c>
      <c r="D76">
        <f t="shared" si="0"/>
        <v>550.84500000000003</v>
      </c>
      <c r="E76">
        <f t="shared" si="1"/>
        <v>846.70867014002624</v>
      </c>
      <c r="F76" s="13">
        <f t="shared" si="2"/>
        <v>1.0720000000001164</v>
      </c>
      <c r="G76" s="13">
        <f t="shared" si="3"/>
        <v>-3.2145522388057519</v>
      </c>
      <c r="H76">
        <f t="shared" si="4"/>
        <v>0.18861999510918992</v>
      </c>
      <c r="I76">
        <f t="shared" si="5"/>
        <v>0.95807902556561819</v>
      </c>
      <c r="J76">
        <f t="shared" si="6"/>
        <v>0.19687310762056909</v>
      </c>
    </row>
    <row r="77" spans="2:10" x14ac:dyDescent="0.2">
      <c r="B77">
        <v>1212.287</v>
      </c>
      <c r="C77">
        <v>275.98899999999998</v>
      </c>
      <c r="D77">
        <f t="shared" si="0"/>
        <v>549.1389999999999</v>
      </c>
      <c r="E77">
        <f t="shared" si="1"/>
        <v>846.21647114230439</v>
      </c>
      <c r="F77" s="13">
        <f t="shared" si="2"/>
        <v>1.0720000000001164</v>
      </c>
      <c r="G77" s="13">
        <f t="shared" si="3"/>
        <v>-3.1744402985071365</v>
      </c>
      <c r="H77">
        <f t="shared" si="4"/>
        <v>0.18615807214074601</v>
      </c>
      <c r="I77">
        <f t="shared" si="5"/>
        <v>0.94520391984796392</v>
      </c>
      <c r="J77">
        <f t="shared" si="6"/>
        <v>0.19695016940967569</v>
      </c>
    </row>
    <row r="78" spans="2:10" x14ac:dyDescent="0.2">
      <c r="B78">
        <v>1212.8230000000001</v>
      </c>
      <c r="C78">
        <v>274.29199999999997</v>
      </c>
      <c r="D78">
        <f t="shared" ref="D78:D141" si="7">C78+273.15</f>
        <v>547.44200000000001</v>
      </c>
      <c r="E78">
        <f t="shared" ref="E78:E141" si="8">($F$3 + $F$4*(D78/1000) + $F$5*(D78/1000)^2 + $F$6*(D78/1000)^3 + $F$7/((D78/1000)^2))/$I$4*1000</f>
        <v>845.72446418980758</v>
      </c>
      <c r="F78" s="13">
        <f t="shared" si="2"/>
        <v>1.071999999999889</v>
      </c>
      <c r="G78" s="13">
        <f t="shared" si="3"/>
        <v>-3.125932835821112</v>
      </c>
      <c r="H78">
        <f t="shared" ref="H78:H141" si="9">-$L$7*E78*G78</f>
        <v>0.18320687657590179</v>
      </c>
      <c r="I78">
        <f t="shared" ref="I78:I141" si="10">$O$7*$L$5*((D78)^4-$N$7^4)</f>
        <v>0.93251523354428634</v>
      </c>
      <c r="J78">
        <f t="shared" si="6"/>
        <v>0.19646529084524716</v>
      </c>
    </row>
    <row r="79" spans="2:10" x14ac:dyDescent="0.2">
      <c r="B79">
        <v>1213.3589999999999</v>
      </c>
      <c r="C79">
        <v>272.63799999999998</v>
      </c>
      <c r="D79">
        <f t="shared" si="7"/>
        <v>545.78800000000001</v>
      </c>
      <c r="E79">
        <f t="shared" si="8"/>
        <v>845.2425877467391</v>
      </c>
      <c r="F79" s="13">
        <f t="shared" ref="F79:F142" si="11">(B79-B78)+(B80-B79)</f>
        <v>1.071999999999889</v>
      </c>
      <c r="G79" s="13">
        <f t="shared" ref="G79:G142" si="12">(D80-D78)/F79</f>
        <v>-3.0652985074630581</v>
      </c>
      <c r="H79">
        <f t="shared" si="9"/>
        <v>0.17955081439663542</v>
      </c>
      <c r="I79">
        <f t="shared" si="10"/>
        <v>0.92026109601792849</v>
      </c>
      <c r="J79">
        <f t="shared" ref="J79:J142" si="13">H79/I79</f>
        <v>0.19510855687975037</v>
      </c>
    </row>
    <row r="80" spans="2:10" x14ac:dyDescent="0.2">
      <c r="B80">
        <v>1213.895</v>
      </c>
      <c r="C80">
        <v>271.00599999999997</v>
      </c>
      <c r="D80">
        <f t="shared" si="7"/>
        <v>544.15599999999995</v>
      </c>
      <c r="E80">
        <f t="shared" si="8"/>
        <v>844.76483255375206</v>
      </c>
      <c r="F80" s="13">
        <f t="shared" si="11"/>
        <v>1.0720000000001164</v>
      </c>
      <c r="G80" s="13">
        <f t="shared" si="12"/>
        <v>-3.0354477611937178</v>
      </c>
      <c r="H80">
        <f t="shared" si="9"/>
        <v>0.17770179871593572</v>
      </c>
      <c r="I80">
        <f t="shared" si="10"/>
        <v>0.90827865469368319</v>
      </c>
      <c r="J80">
        <f t="shared" si="13"/>
        <v>0.19564678504513092</v>
      </c>
    </row>
    <row r="81" spans="2:10" x14ac:dyDescent="0.2">
      <c r="B81">
        <v>1214.431</v>
      </c>
      <c r="C81">
        <v>269.38400000000001</v>
      </c>
      <c r="D81">
        <f t="shared" si="7"/>
        <v>542.53399999999999</v>
      </c>
      <c r="E81">
        <f t="shared" si="8"/>
        <v>844.28772550700273</v>
      </c>
      <c r="F81" s="13">
        <f t="shared" si="11"/>
        <v>1.0720000000001164</v>
      </c>
      <c r="G81" s="13">
        <f t="shared" si="12"/>
        <v>-2.9934701492533562</v>
      </c>
      <c r="H81">
        <f t="shared" si="9"/>
        <v>0.17514536218545529</v>
      </c>
      <c r="I81">
        <f t="shared" si="10"/>
        <v>0.89647597945887947</v>
      </c>
      <c r="J81">
        <f t="shared" si="13"/>
        <v>0.19537094824467524</v>
      </c>
    </row>
    <row r="82" spans="2:10" x14ac:dyDescent="0.2">
      <c r="B82">
        <v>1214.9670000000001</v>
      </c>
      <c r="C82">
        <v>267.79700000000003</v>
      </c>
      <c r="D82">
        <f t="shared" si="7"/>
        <v>540.947</v>
      </c>
      <c r="E82">
        <f t="shared" si="8"/>
        <v>843.81868807923843</v>
      </c>
      <c r="F82" s="13">
        <f t="shared" si="11"/>
        <v>1.071999999999889</v>
      </c>
      <c r="G82" s="13">
        <f t="shared" si="12"/>
        <v>-2.9486940298509996</v>
      </c>
      <c r="H82">
        <f t="shared" si="9"/>
        <v>0.17242970475764552</v>
      </c>
      <c r="I82">
        <f t="shared" si="10"/>
        <v>0.88502998882618467</v>
      </c>
      <c r="J82">
        <f t="shared" si="13"/>
        <v>0.19482922266435179</v>
      </c>
    </row>
    <row r="83" spans="2:10" x14ac:dyDescent="0.2">
      <c r="B83">
        <v>1215.5029999999999</v>
      </c>
      <c r="C83">
        <v>266.22300000000001</v>
      </c>
      <c r="D83">
        <f t="shared" si="7"/>
        <v>539.37300000000005</v>
      </c>
      <c r="E83">
        <f t="shared" si="8"/>
        <v>843.35129275485019</v>
      </c>
      <c r="F83" s="13">
        <f t="shared" si="11"/>
        <v>1.0729999999998654</v>
      </c>
      <c r="G83" s="13">
        <f t="shared" si="12"/>
        <v>-2.9058713886304224</v>
      </c>
      <c r="H83">
        <f t="shared" si="9"/>
        <v>0.16983145817812931</v>
      </c>
      <c r="I83">
        <f t="shared" si="10"/>
        <v>0.87377682797411604</v>
      </c>
      <c r="J83">
        <f t="shared" si="13"/>
        <v>0.19436479973025816</v>
      </c>
    </row>
    <row r="84" spans="2:10" x14ac:dyDescent="0.2">
      <c r="B84">
        <v>1216.04</v>
      </c>
      <c r="C84">
        <v>264.67899999999997</v>
      </c>
      <c r="D84">
        <f t="shared" si="7"/>
        <v>537.82899999999995</v>
      </c>
      <c r="E84">
        <f t="shared" si="8"/>
        <v>842.89065223013722</v>
      </c>
      <c r="F84" s="13">
        <f t="shared" si="11"/>
        <v>1.0730000000000928</v>
      </c>
      <c r="G84" s="13">
        <f t="shared" si="12"/>
        <v>-2.860205032618647</v>
      </c>
      <c r="H84">
        <f t="shared" si="9"/>
        <v>0.16707121792209054</v>
      </c>
      <c r="I84">
        <f t="shared" si="10"/>
        <v>0.86283345328045447</v>
      </c>
      <c r="J84">
        <f t="shared" si="13"/>
        <v>0.1936308997836062</v>
      </c>
    </row>
    <row r="85" spans="2:10" x14ac:dyDescent="0.2">
      <c r="B85">
        <v>1216.576</v>
      </c>
      <c r="C85">
        <v>263.154</v>
      </c>
      <c r="D85">
        <f t="shared" si="7"/>
        <v>536.30399999999997</v>
      </c>
      <c r="E85">
        <f t="shared" si="8"/>
        <v>842.43356230798008</v>
      </c>
      <c r="F85" s="13">
        <f t="shared" si="11"/>
        <v>1.0720000000001164</v>
      </c>
      <c r="G85" s="13">
        <f t="shared" si="12"/>
        <v>-2.8311567164175733</v>
      </c>
      <c r="H85">
        <f t="shared" si="9"/>
        <v>0.16528475765782269</v>
      </c>
      <c r="I85">
        <f t="shared" si="10"/>
        <v>0.85211686551197485</v>
      </c>
      <c r="J85">
        <f t="shared" si="13"/>
        <v>0.19396958838329662</v>
      </c>
    </row>
    <row r="86" spans="2:10" x14ac:dyDescent="0.2">
      <c r="B86">
        <v>1217.1120000000001</v>
      </c>
      <c r="C86">
        <v>261.64400000000001</v>
      </c>
      <c r="D86">
        <f t="shared" si="7"/>
        <v>534.79399999999998</v>
      </c>
      <c r="E86">
        <f t="shared" si="8"/>
        <v>841.97887080258442</v>
      </c>
      <c r="F86" s="13">
        <f t="shared" si="11"/>
        <v>1.071999999999889</v>
      </c>
      <c r="G86" s="13">
        <f t="shared" si="12"/>
        <v>-2.7891791044779093</v>
      </c>
      <c r="H86">
        <f t="shared" si="9"/>
        <v>0.162746190188815</v>
      </c>
      <c r="I86">
        <f t="shared" si="10"/>
        <v>0.84159537995140232</v>
      </c>
      <c r="J86">
        <f t="shared" si="13"/>
        <v>0.19337818869468215</v>
      </c>
    </row>
    <row r="87" spans="2:10" x14ac:dyDescent="0.2">
      <c r="B87">
        <v>1217.6479999999999</v>
      </c>
      <c r="C87">
        <v>260.16399999999999</v>
      </c>
      <c r="D87">
        <f t="shared" si="7"/>
        <v>533.31399999999996</v>
      </c>
      <c r="E87">
        <f t="shared" si="8"/>
        <v>841.53116461172249</v>
      </c>
      <c r="F87" s="13">
        <f t="shared" si="11"/>
        <v>1.071999999999889</v>
      </c>
      <c r="G87" s="13">
        <f t="shared" si="12"/>
        <v>-2.7425373134330644</v>
      </c>
      <c r="H87">
        <f t="shared" si="9"/>
        <v>0.15993959192195506</v>
      </c>
      <c r="I87">
        <f t="shared" si="10"/>
        <v>0.83136905283124385</v>
      </c>
      <c r="J87">
        <f t="shared" si="13"/>
        <v>0.1923809785525184</v>
      </c>
    </row>
    <row r="88" spans="2:10" x14ac:dyDescent="0.2">
      <c r="B88">
        <v>1218.184</v>
      </c>
      <c r="C88">
        <v>258.70400000000001</v>
      </c>
      <c r="D88">
        <f t="shared" si="7"/>
        <v>531.85400000000004</v>
      </c>
      <c r="E88">
        <f t="shared" si="8"/>
        <v>841.0874994840342</v>
      </c>
      <c r="F88" s="13">
        <f t="shared" si="11"/>
        <v>1.0720000000001164</v>
      </c>
      <c r="G88" s="13">
        <f t="shared" si="12"/>
        <v>-2.7070895522384468</v>
      </c>
      <c r="H88">
        <f t="shared" si="9"/>
        <v>0.15778911333835111</v>
      </c>
      <c r="I88">
        <f t="shared" si="10"/>
        <v>0.82136399433742013</v>
      </c>
      <c r="J88">
        <f t="shared" si="13"/>
        <v>0.19210619704073686</v>
      </c>
    </row>
    <row r="89" spans="2:10" x14ac:dyDescent="0.2">
      <c r="B89">
        <v>1218.72</v>
      </c>
      <c r="C89">
        <v>257.262</v>
      </c>
      <c r="D89">
        <f t="shared" si="7"/>
        <v>530.41200000000003</v>
      </c>
      <c r="E89">
        <f t="shared" si="8"/>
        <v>840.64732398918704</v>
      </c>
      <c r="F89" s="13">
        <f t="shared" si="11"/>
        <v>1.0720000000001164</v>
      </c>
      <c r="G89" s="13">
        <f t="shared" si="12"/>
        <v>-2.6725746268653898</v>
      </c>
      <c r="H89">
        <f t="shared" si="9"/>
        <v>0.15569580468074024</v>
      </c>
      <c r="I89">
        <f t="shared" si="10"/>
        <v>0.81156283313392308</v>
      </c>
      <c r="J89">
        <f t="shared" si="13"/>
        <v>0.19184688889646023</v>
      </c>
    </row>
    <row r="90" spans="2:10" x14ac:dyDescent="0.2">
      <c r="B90">
        <v>1219.2560000000001</v>
      </c>
      <c r="C90">
        <v>255.839</v>
      </c>
      <c r="D90">
        <f t="shared" si="7"/>
        <v>528.98900000000003</v>
      </c>
      <c r="E90">
        <f t="shared" si="8"/>
        <v>840.21099804427433</v>
      </c>
      <c r="F90" s="13">
        <f t="shared" si="11"/>
        <v>1.0729999999998654</v>
      </c>
      <c r="G90" s="13">
        <f t="shared" si="12"/>
        <v>-2.6365330848093378</v>
      </c>
      <c r="H90">
        <f t="shared" si="9"/>
        <v>0.1535164157533131</v>
      </c>
      <c r="I90">
        <f t="shared" si="10"/>
        <v>0.80196886112123178</v>
      </c>
      <c r="J90">
        <f t="shared" si="13"/>
        <v>0.19142440959450965</v>
      </c>
    </row>
    <row r="91" spans="2:10" x14ac:dyDescent="0.2">
      <c r="B91">
        <v>1219.7929999999999</v>
      </c>
      <c r="C91">
        <v>254.43299999999999</v>
      </c>
      <c r="D91">
        <f t="shared" si="7"/>
        <v>527.58299999999997</v>
      </c>
      <c r="E91">
        <f t="shared" si="8"/>
        <v>839.77796138679366</v>
      </c>
      <c r="F91" s="13">
        <f t="shared" si="11"/>
        <v>1.0729999999998654</v>
      </c>
      <c r="G91" s="13">
        <f t="shared" si="12"/>
        <v>-2.616029822926718</v>
      </c>
      <c r="H91">
        <f t="shared" si="9"/>
        <v>0.15224407447957464</v>
      </c>
      <c r="I91">
        <f t="shared" si="10"/>
        <v>0.79256524244723892</v>
      </c>
      <c r="J91">
        <f t="shared" si="13"/>
        <v>0.192090273867529</v>
      </c>
    </row>
    <row r="92" spans="2:10" x14ac:dyDescent="0.2">
      <c r="B92">
        <v>1220.329</v>
      </c>
      <c r="C92">
        <v>253.03200000000001</v>
      </c>
      <c r="D92">
        <f t="shared" si="7"/>
        <v>526.18200000000002</v>
      </c>
      <c r="E92">
        <f t="shared" si="8"/>
        <v>839.34454270137769</v>
      </c>
      <c r="F92" s="13">
        <f t="shared" si="11"/>
        <v>1.0720000000001164</v>
      </c>
      <c r="G92" s="13">
        <f t="shared" si="12"/>
        <v>-2.5811567164175733</v>
      </c>
      <c r="H92">
        <f t="shared" si="9"/>
        <v>0.15013705040209935</v>
      </c>
      <c r="I92">
        <f t="shared" si="10"/>
        <v>0.7832695479962013</v>
      </c>
      <c r="J92">
        <f t="shared" si="13"/>
        <v>0.1916799277926575</v>
      </c>
    </row>
    <row r="93" spans="2:10" x14ac:dyDescent="0.2">
      <c r="B93">
        <v>1220.865</v>
      </c>
      <c r="C93">
        <v>251.666</v>
      </c>
      <c r="D93">
        <f t="shared" si="7"/>
        <v>524.81600000000003</v>
      </c>
      <c r="E93">
        <f t="shared" si="8"/>
        <v>838.92008487041903</v>
      </c>
      <c r="F93" s="13">
        <f t="shared" si="11"/>
        <v>1.0720000000001164</v>
      </c>
      <c r="G93" s="13">
        <f t="shared" si="12"/>
        <v>-2.5307835820893514</v>
      </c>
      <c r="H93">
        <f t="shared" si="9"/>
        <v>0.14713257479902175</v>
      </c>
      <c r="I93">
        <f t="shared" si="10"/>
        <v>0.77427729060102335</v>
      </c>
      <c r="J93">
        <f t="shared" si="13"/>
        <v>0.19002568793514774</v>
      </c>
    </row>
    <row r="94" spans="2:10" x14ac:dyDescent="0.2">
      <c r="B94">
        <v>1221.4010000000001</v>
      </c>
      <c r="C94">
        <v>250.31899999999999</v>
      </c>
      <c r="D94">
        <f t="shared" si="7"/>
        <v>523.46899999999994</v>
      </c>
      <c r="E94">
        <f t="shared" si="8"/>
        <v>838.49970699465496</v>
      </c>
      <c r="F94" s="13">
        <f t="shared" si="11"/>
        <v>1.071999999999889</v>
      </c>
      <c r="G94" s="13">
        <f t="shared" si="12"/>
        <v>-2.5046641791047919</v>
      </c>
      <c r="H94">
        <f t="shared" si="9"/>
        <v>0.14554110049474672</v>
      </c>
      <c r="I94">
        <f t="shared" si="10"/>
        <v>0.76547859982093669</v>
      </c>
      <c r="J94">
        <f t="shared" si="13"/>
        <v>0.19013085477346092</v>
      </c>
    </row>
    <row r="95" spans="2:10" x14ac:dyDescent="0.2">
      <c r="B95">
        <v>1221.9369999999999</v>
      </c>
      <c r="C95">
        <v>248.98099999999999</v>
      </c>
      <c r="D95">
        <f t="shared" si="7"/>
        <v>522.13099999999997</v>
      </c>
      <c r="E95">
        <f t="shared" si="8"/>
        <v>838.08032626849047</v>
      </c>
      <c r="F95" s="13">
        <f t="shared" si="11"/>
        <v>1.071999999999889</v>
      </c>
      <c r="G95" s="13">
        <f t="shared" si="12"/>
        <v>-2.4832089552240637</v>
      </c>
      <c r="H95">
        <f t="shared" si="9"/>
        <v>0.14422220999712052</v>
      </c>
      <c r="I95">
        <f t="shared" si="10"/>
        <v>0.75680568309960661</v>
      </c>
      <c r="J95">
        <f t="shared" si="13"/>
        <v>0.19056702825808297</v>
      </c>
    </row>
    <row r="96" spans="2:10" x14ac:dyDescent="0.2">
      <c r="B96">
        <v>1222.473</v>
      </c>
      <c r="C96">
        <v>247.65700000000001</v>
      </c>
      <c r="D96">
        <f t="shared" si="7"/>
        <v>520.80700000000002</v>
      </c>
      <c r="E96">
        <f t="shared" si="8"/>
        <v>837.66353811754141</v>
      </c>
      <c r="F96" s="13">
        <f t="shared" si="11"/>
        <v>1.0720000000001164</v>
      </c>
      <c r="G96" s="13">
        <f t="shared" si="12"/>
        <v>-2.4542910447758266</v>
      </c>
      <c r="H96">
        <f t="shared" si="9"/>
        <v>0.14247179932550211</v>
      </c>
      <c r="I96">
        <f t="shared" si="10"/>
        <v>0.74828889606973026</v>
      </c>
      <c r="J96">
        <f t="shared" si="13"/>
        <v>0.19039678401458693</v>
      </c>
    </row>
    <row r="97" spans="2:10" x14ac:dyDescent="0.2">
      <c r="B97">
        <v>1223.009</v>
      </c>
      <c r="C97">
        <v>246.35</v>
      </c>
      <c r="D97">
        <f t="shared" si="7"/>
        <v>519.5</v>
      </c>
      <c r="E97">
        <f t="shared" si="8"/>
        <v>837.25033174079772</v>
      </c>
      <c r="F97" s="13">
        <f t="shared" si="11"/>
        <v>1.0720000000001164</v>
      </c>
      <c r="G97" s="13">
        <f t="shared" si="12"/>
        <v>-2.4235074626863695</v>
      </c>
      <c r="H97">
        <f t="shared" si="9"/>
        <v>0.14061541219875498</v>
      </c>
      <c r="I97">
        <f t="shared" si="10"/>
        <v>0.73994493126888805</v>
      </c>
      <c r="J97">
        <f t="shared" si="13"/>
        <v>0.19003496916672147</v>
      </c>
    </row>
    <row r="98" spans="2:10" x14ac:dyDescent="0.2">
      <c r="B98">
        <v>1223.5450000000001</v>
      </c>
      <c r="C98">
        <v>245.059</v>
      </c>
      <c r="D98">
        <f t="shared" si="7"/>
        <v>518.20899999999995</v>
      </c>
      <c r="E98">
        <f t="shared" si="8"/>
        <v>836.84044015883444</v>
      </c>
      <c r="F98" s="13">
        <f t="shared" si="11"/>
        <v>1.071999999999889</v>
      </c>
      <c r="G98" s="13">
        <f t="shared" si="12"/>
        <v>-2.3852611940301127</v>
      </c>
      <c r="H98">
        <f t="shared" si="9"/>
        <v>0.13832855380616207</v>
      </c>
      <c r="I98">
        <f t="shared" si="10"/>
        <v>0.73176470545471162</v>
      </c>
      <c r="J98">
        <f t="shared" si="13"/>
        <v>0.18903419743400446</v>
      </c>
    </row>
    <row r="99" spans="2:10" x14ac:dyDescent="0.2">
      <c r="B99">
        <v>1224.0809999999999</v>
      </c>
      <c r="C99">
        <v>243.79300000000001</v>
      </c>
      <c r="D99">
        <f t="shared" si="7"/>
        <v>516.94299999999998</v>
      </c>
      <c r="E99">
        <f t="shared" si="8"/>
        <v>836.43678643058956</v>
      </c>
      <c r="F99" s="13">
        <f t="shared" si="11"/>
        <v>1.071999999999889</v>
      </c>
      <c r="G99" s="13">
        <f t="shared" si="12"/>
        <v>-2.3572761194031639</v>
      </c>
      <c r="H99">
        <f t="shared" si="9"/>
        <v>0.13663967361959051</v>
      </c>
      <c r="I99">
        <f t="shared" si="10"/>
        <v>0.72380204201081777</v>
      </c>
      <c r="J99">
        <f t="shared" si="13"/>
        <v>0.18878044781413911</v>
      </c>
    </row>
    <row r="100" spans="2:10" x14ac:dyDescent="0.2">
      <c r="B100">
        <v>1224.617</v>
      </c>
      <c r="C100">
        <v>242.53200000000001</v>
      </c>
      <c r="D100">
        <f t="shared" si="7"/>
        <v>515.68200000000002</v>
      </c>
      <c r="E100">
        <f t="shared" si="8"/>
        <v>836.03303732269899</v>
      </c>
      <c r="F100" s="13">
        <f t="shared" si="11"/>
        <v>1.0720000000001164</v>
      </c>
      <c r="G100" s="13">
        <f t="shared" si="12"/>
        <v>-2.3507462686564442</v>
      </c>
      <c r="H100">
        <f t="shared" si="9"/>
        <v>0.13619539692711749</v>
      </c>
      <c r="I100">
        <f t="shared" si="10"/>
        <v>0.71592876978831699</v>
      </c>
      <c r="J100">
        <f t="shared" si="13"/>
        <v>0.19023596016037631</v>
      </c>
    </row>
    <row r="101" spans="2:10" x14ac:dyDescent="0.2">
      <c r="B101">
        <v>1225.153</v>
      </c>
      <c r="C101">
        <v>241.273</v>
      </c>
      <c r="D101">
        <f t="shared" si="7"/>
        <v>514.423</v>
      </c>
      <c r="E101">
        <f t="shared" si="8"/>
        <v>835.62822981574834</v>
      </c>
      <c r="F101" s="13">
        <f t="shared" si="11"/>
        <v>1.0730000000000928</v>
      </c>
      <c r="G101" s="13">
        <f t="shared" si="12"/>
        <v>-2.3205964585273007</v>
      </c>
      <c r="H101">
        <f t="shared" si="9"/>
        <v>0.13438350461538129</v>
      </c>
      <c r="I101">
        <f t="shared" si="10"/>
        <v>0.70812539452911183</v>
      </c>
      <c r="J101">
        <f t="shared" si="13"/>
        <v>0.18977359893263457</v>
      </c>
    </row>
    <row r="102" spans="2:10" x14ac:dyDescent="0.2">
      <c r="B102">
        <v>1225.69</v>
      </c>
      <c r="C102">
        <v>240.042</v>
      </c>
      <c r="D102">
        <f t="shared" si="7"/>
        <v>513.19200000000001</v>
      </c>
      <c r="E102">
        <f t="shared" si="8"/>
        <v>835.23076795552515</v>
      </c>
      <c r="F102" s="13">
        <f t="shared" si="11"/>
        <v>1.0730000000000928</v>
      </c>
      <c r="G102" s="13">
        <f t="shared" si="12"/>
        <v>-2.2805219012113618</v>
      </c>
      <c r="H102">
        <f t="shared" si="9"/>
        <v>0.13200001068094946</v>
      </c>
      <c r="I102">
        <f t="shared" si="10"/>
        <v>0.70055076129396843</v>
      </c>
      <c r="J102">
        <f t="shared" si="13"/>
        <v>0.18842319211406722</v>
      </c>
    </row>
    <row r="103" spans="2:10" x14ac:dyDescent="0.2">
      <c r="B103">
        <v>1226.2260000000001</v>
      </c>
      <c r="C103">
        <v>238.82599999999999</v>
      </c>
      <c r="D103">
        <f t="shared" si="7"/>
        <v>511.976</v>
      </c>
      <c r="E103">
        <f t="shared" si="8"/>
        <v>834.83652495265551</v>
      </c>
      <c r="F103" s="13">
        <f t="shared" si="11"/>
        <v>1.071999999999889</v>
      </c>
      <c r="G103" s="13">
        <f t="shared" si="12"/>
        <v>-2.2621268656719398</v>
      </c>
      <c r="H103">
        <f t="shared" si="9"/>
        <v>0.13087347491569459</v>
      </c>
      <c r="I103">
        <f t="shared" si="10"/>
        <v>0.69312175137236065</v>
      </c>
      <c r="J103">
        <f t="shared" si="13"/>
        <v>0.18881744030766451</v>
      </c>
    </row>
    <row r="104" spans="2:10" x14ac:dyDescent="0.2">
      <c r="B104">
        <v>1226.7619999999999</v>
      </c>
      <c r="C104">
        <v>237.61699999999999</v>
      </c>
      <c r="D104">
        <f t="shared" si="7"/>
        <v>510.76699999999994</v>
      </c>
      <c r="E104">
        <f t="shared" si="8"/>
        <v>834.44293571913227</v>
      </c>
      <c r="F104" s="13">
        <f t="shared" si="11"/>
        <v>1.071999999999889</v>
      </c>
      <c r="G104" s="13">
        <f t="shared" si="12"/>
        <v>-2.2462686567166648</v>
      </c>
      <c r="H104">
        <f t="shared" si="9"/>
        <v>0.12989474275408958</v>
      </c>
      <c r="I104">
        <f t="shared" si="10"/>
        <v>0.68578779904084419</v>
      </c>
      <c r="J104">
        <f t="shared" si="13"/>
        <v>0.18940952716826229</v>
      </c>
    </row>
    <row r="105" spans="2:10" x14ac:dyDescent="0.2">
      <c r="B105">
        <v>1227.298</v>
      </c>
      <c r="C105">
        <v>236.41800000000001</v>
      </c>
      <c r="D105">
        <f t="shared" si="7"/>
        <v>509.56799999999998</v>
      </c>
      <c r="E105">
        <f t="shared" si="8"/>
        <v>834.05099575154281</v>
      </c>
      <c r="F105" s="13">
        <f t="shared" si="11"/>
        <v>1.0720000000001164</v>
      </c>
      <c r="G105" s="13">
        <f t="shared" si="12"/>
        <v>-2.2201492537310981</v>
      </c>
      <c r="H105">
        <f t="shared" si="9"/>
        <v>0.12832403631834866</v>
      </c>
      <c r="I105">
        <f t="shared" si="10"/>
        <v>0.67856576113457279</v>
      </c>
      <c r="J105">
        <f t="shared" si="13"/>
        <v>0.18911068560811087</v>
      </c>
    </row>
    <row r="106" spans="2:10" x14ac:dyDescent="0.2">
      <c r="B106">
        <v>1227.8340000000001</v>
      </c>
      <c r="C106">
        <v>235.23699999999999</v>
      </c>
      <c r="D106">
        <f t="shared" si="7"/>
        <v>508.38699999999994</v>
      </c>
      <c r="E106">
        <f t="shared" si="8"/>
        <v>833.66336133488448</v>
      </c>
      <c r="F106" s="13">
        <f t="shared" si="11"/>
        <v>1.071999999999889</v>
      </c>
      <c r="G106" s="13">
        <f t="shared" si="12"/>
        <v>-2.184701492537525</v>
      </c>
      <c r="H106">
        <f t="shared" si="9"/>
        <v>0.12621647737190453</v>
      </c>
      <c r="I106">
        <f t="shared" si="10"/>
        <v>0.67150180734145248</v>
      </c>
      <c r="J106">
        <f t="shared" si="13"/>
        <v>0.18796148572050619</v>
      </c>
    </row>
    <row r="107" spans="2:10" x14ac:dyDescent="0.2">
      <c r="B107">
        <v>1228.3699999999999</v>
      </c>
      <c r="C107">
        <v>234.07599999999999</v>
      </c>
      <c r="D107">
        <f t="shared" si="7"/>
        <v>507.226</v>
      </c>
      <c r="E107">
        <f t="shared" si="8"/>
        <v>833.28075025696387</v>
      </c>
      <c r="F107" s="13">
        <f t="shared" si="11"/>
        <v>1.071999999999889</v>
      </c>
      <c r="G107" s="13">
        <f t="shared" si="12"/>
        <v>-2.1707089552241037</v>
      </c>
      <c r="H107">
        <f t="shared" si="9"/>
        <v>0.12535053208514652</v>
      </c>
      <c r="I107">
        <f t="shared" si="10"/>
        <v>0.66460530053714939</v>
      </c>
      <c r="J107">
        <f t="shared" si="13"/>
        <v>0.18860898639212675</v>
      </c>
    </row>
    <row r="108" spans="2:10" x14ac:dyDescent="0.2">
      <c r="B108">
        <v>1228.9059999999999</v>
      </c>
      <c r="C108">
        <v>232.91</v>
      </c>
      <c r="D108">
        <f t="shared" si="7"/>
        <v>506.05999999999995</v>
      </c>
      <c r="E108">
        <f t="shared" si="8"/>
        <v>832.89493928879415</v>
      </c>
      <c r="F108" s="13">
        <f t="shared" si="11"/>
        <v>1.0720000000001164</v>
      </c>
      <c r="G108" s="13">
        <f t="shared" si="12"/>
        <v>-2.1520522388057519</v>
      </c>
      <c r="H108">
        <f t="shared" si="9"/>
        <v>0.1242156359218996</v>
      </c>
      <c r="I108">
        <f t="shared" si="10"/>
        <v>0.65772659243906828</v>
      </c>
      <c r="J108">
        <f t="shared" si="13"/>
        <v>0.18885603433071915</v>
      </c>
    </row>
    <row r="109" spans="2:10" x14ac:dyDescent="0.2">
      <c r="B109">
        <v>1229.442</v>
      </c>
      <c r="C109">
        <v>231.76900000000001</v>
      </c>
      <c r="D109">
        <f t="shared" si="7"/>
        <v>504.91899999999998</v>
      </c>
      <c r="E109">
        <f t="shared" si="8"/>
        <v>832.51588083017236</v>
      </c>
      <c r="F109" s="13">
        <f t="shared" si="11"/>
        <v>1.0720000000001164</v>
      </c>
      <c r="G109" s="13">
        <f t="shared" si="12"/>
        <v>-2.1231343283579349</v>
      </c>
      <c r="H109">
        <f t="shared" si="9"/>
        <v>0.12249073305271219</v>
      </c>
      <c r="I109">
        <f t="shared" si="10"/>
        <v>0.65104124120382156</v>
      </c>
      <c r="J109">
        <f t="shared" si="13"/>
        <v>0.18814588892436077</v>
      </c>
    </row>
    <row r="110" spans="2:10" x14ac:dyDescent="0.2">
      <c r="B110">
        <v>1229.9780000000001</v>
      </c>
      <c r="C110">
        <v>230.63399999999999</v>
      </c>
      <c r="D110">
        <f t="shared" si="7"/>
        <v>503.78399999999999</v>
      </c>
      <c r="E110">
        <f t="shared" si="8"/>
        <v>832.13731077705995</v>
      </c>
      <c r="F110" s="13">
        <f t="shared" si="11"/>
        <v>1.071999999999889</v>
      </c>
      <c r="G110" s="13">
        <f t="shared" si="12"/>
        <v>-2.1128731343285643</v>
      </c>
      <c r="H110">
        <f t="shared" si="9"/>
        <v>0.12184329936331953</v>
      </c>
      <c r="I110">
        <f t="shared" si="10"/>
        <v>0.64443585862416575</v>
      </c>
      <c r="J110">
        <f t="shared" si="13"/>
        <v>0.18906970760976602</v>
      </c>
    </row>
    <row r="111" spans="2:10" x14ac:dyDescent="0.2">
      <c r="B111">
        <v>1230.5139999999999</v>
      </c>
      <c r="C111">
        <v>229.50399999999999</v>
      </c>
      <c r="D111">
        <f t="shared" si="7"/>
        <v>502.654</v>
      </c>
      <c r="E111">
        <f t="shared" si="8"/>
        <v>831.75890393011844</v>
      </c>
      <c r="F111" s="13">
        <f t="shared" si="11"/>
        <v>1.0729999999998654</v>
      </c>
      <c r="G111" s="13">
        <f t="shared" si="12"/>
        <v>-2.0950605778195053</v>
      </c>
      <c r="H111">
        <f t="shared" si="9"/>
        <v>0.1207611605882926</v>
      </c>
      <c r="I111">
        <f t="shared" si="10"/>
        <v>0.63790377558602518</v>
      </c>
      <c r="J111">
        <f t="shared" si="13"/>
        <v>0.18930936798007278</v>
      </c>
    </row>
    <row r="112" spans="2:10" x14ac:dyDescent="0.2">
      <c r="B112">
        <v>1231.0509999999999</v>
      </c>
      <c r="C112">
        <v>228.386</v>
      </c>
      <c r="D112">
        <f t="shared" si="7"/>
        <v>501.53599999999994</v>
      </c>
      <c r="E112">
        <f t="shared" si="8"/>
        <v>831.38302490982016</v>
      </c>
      <c r="F112" s="13">
        <f t="shared" si="11"/>
        <v>1.0730000000000928</v>
      </c>
      <c r="G112" s="13">
        <f t="shared" si="12"/>
        <v>-2.0652376514443769</v>
      </c>
      <c r="H112">
        <f t="shared" si="9"/>
        <v>0.11898834433901267</v>
      </c>
      <c r="I112">
        <f t="shared" si="10"/>
        <v>0.63148426903308408</v>
      </c>
      <c r="J112">
        <f t="shared" si="13"/>
        <v>0.18842645838384101</v>
      </c>
    </row>
    <row r="113" spans="2:10" x14ac:dyDescent="0.2">
      <c r="B113">
        <v>1231.587</v>
      </c>
      <c r="C113">
        <v>227.28800000000001</v>
      </c>
      <c r="D113">
        <f t="shared" si="7"/>
        <v>500.43799999999999</v>
      </c>
      <c r="E113">
        <f t="shared" si="8"/>
        <v>831.01241399828223</v>
      </c>
      <c r="F113" s="13">
        <f t="shared" si="11"/>
        <v>1.0720000000001164</v>
      </c>
      <c r="G113" s="13">
        <f t="shared" si="12"/>
        <v>-2.0382462686564442</v>
      </c>
      <c r="H113">
        <f t="shared" si="9"/>
        <v>0.11738089107631537</v>
      </c>
      <c r="I113">
        <f t="shared" si="10"/>
        <v>0.62522124834337534</v>
      </c>
      <c r="J113">
        <f t="shared" si="13"/>
        <v>0.18774296521005163</v>
      </c>
    </row>
    <row r="114" spans="2:10" x14ac:dyDescent="0.2">
      <c r="B114">
        <v>1232.123</v>
      </c>
      <c r="C114">
        <v>226.20099999999999</v>
      </c>
      <c r="D114">
        <f t="shared" si="7"/>
        <v>499.351</v>
      </c>
      <c r="E114">
        <f t="shared" si="8"/>
        <v>830.64408212803346</v>
      </c>
      <c r="F114" s="13">
        <f t="shared" si="11"/>
        <v>1.0730000000000928</v>
      </c>
      <c r="G114" s="13">
        <f t="shared" si="12"/>
        <v>-2.0232991612300664</v>
      </c>
      <c r="H114">
        <f t="shared" si="9"/>
        <v>0.11646845419327052</v>
      </c>
      <c r="I114">
        <f t="shared" si="10"/>
        <v>0.61906144640711724</v>
      </c>
      <c r="J114">
        <f t="shared" si="13"/>
        <v>0.18813714675534268</v>
      </c>
    </row>
    <row r="115" spans="2:10" x14ac:dyDescent="0.2">
      <c r="B115">
        <v>1232.6600000000001</v>
      </c>
      <c r="C115">
        <v>225.11699999999999</v>
      </c>
      <c r="D115">
        <f t="shared" si="7"/>
        <v>498.26699999999994</v>
      </c>
      <c r="E115">
        <f t="shared" si="8"/>
        <v>830.27533367492299</v>
      </c>
      <c r="F115" s="13">
        <f t="shared" si="11"/>
        <v>1.0729999999998654</v>
      </c>
      <c r="G115" s="13">
        <f t="shared" si="12"/>
        <v>-2.01863932898446</v>
      </c>
      <c r="H115">
        <f t="shared" si="9"/>
        <v>0.11614863246122331</v>
      </c>
      <c r="I115">
        <f t="shared" si="10"/>
        <v>0.61295857453147451</v>
      </c>
      <c r="J115">
        <f t="shared" si="13"/>
        <v>0.18948855157137418</v>
      </c>
    </row>
    <row r="116" spans="2:10" x14ac:dyDescent="0.2">
      <c r="B116">
        <v>1233.1959999999999</v>
      </c>
      <c r="C116">
        <v>224.035</v>
      </c>
      <c r="D116">
        <f t="shared" si="7"/>
        <v>497.18499999999995</v>
      </c>
      <c r="E116">
        <f t="shared" si="8"/>
        <v>829.90582590893348</v>
      </c>
      <c r="F116" s="13">
        <f t="shared" si="11"/>
        <v>1.071999999999889</v>
      </c>
      <c r="G116" s="13">
        <f t="shared" si="12"/>
        <v>-1.9990671641792854</v>
      </c>
      <c r="H116">
        <f t="shared" si="9"/>
        <v>0.11497129777533979</v>
      </c>
      <c r="I116">
        <f t="shared" si="10"/>
        <v>0.60690655428446505</v>
      </c>
      <c r="J116">
        <f t="shared" si="13"/>
        <v>0.18943822070086136</v>
      </c>
    </row>
    <row r="117" spans="2:10" x14ac:dyDescent="0.2">
      <c r="B117">
        <v>1233.732</v>
      </c>
      <c r="C117">
        <v>222.97399999999999</v>
      </c>
      <c r="D117">
        <f t="shared" si="7"/>
        <v>496.12399999999997</v>
      </c>
      <c r="E117">
        <f t="shared" si="8"/>
        <v>829.54208088379642</v>
      </c>
      <c r="F117" s="13">
        <f t="shared" si="11"/>
        <v>1.0720000000001164</v>
      </c>
      <c r="G117" s="13">
        <f t="shared" si="12"/>
        <v>-1.972947761193824</v>
      </c>
      <c r="H117">
        <f t="shared" si="9"/>
        <v>0.11341937315679561</v>
      </c>
      <c r="I117">
        <f t="shared" si="10"/>
        <v>0.60101024007350634</v>
      </c>
      <c r="J117">
        <f t="shared" si="13"/>
        <v>0.18871454360398901</v>
      </c>
    </row>
    <row r="118" spans="2:10" x14ac:dyDescent="0.2">
      <c r="B118">
        <v>1234.268</v>
      </c>
      <c r="C118">
        <v>221.92</v>
      </c>
      <c r="D118">
        <f t="shared" si="7"/>
        <v>495.06999999999994</v>
      </c>
      <c r="E118">
        <f t="shared" si="8"/>
        <v>829.1793425113591</v>
      </c>
      <c r="F118" s="13">
        <f t="shared" si="11"/>
        <v>1.0720000000001164</v>
      </c>
      <c r="G118" s="13">
        <f t="shared" si="12"/>
        <v>-1.9580223880594791</v>
      </c>
      <c r="H118">
        <f t="shared" si="9"/>
        <v>0.11251213394331003</v>
      </c>
      <c r="I118">
        <f t="shared" si="10"/>
        <v>0.59519016316947548</v>
      </c>
      <c r="J118">
        <f t="shared" si="13"/>
        <v>0.18903560728249658</v>
      </c>
    </row>
    <row r="119" spans="2:10" x14ac:dyDescent="0.2">
      <c r="B119">
        <v>1234.8040000000001</v>
      </c>
      <c r="C119">
        <v>220.875</v>
      </c>
      <c r="D119">
        <f t="shared" si="7"/>
        <v>494.02499999999998</v>
      </c>
      <c r="E119">
        <f t="shared" si="8"/>
        <v>828.81831899728422</v>
      </c>
      <c r="F119" s="13">
        <f t="shared" si="11"/>
        <v>1.071999999999889</v>
      </c>
      <c r="G119" s="13">
        <f t="shared" si="12"/>
        <v>-1.9347014925374721</v>
      </c>
      <c r="H119">
        <f t="shared" si="9"/>
        <v>0.1111236614892866</v>
      </c>
      <c r="I119">
        <f t="shared" si="10"/>
        <v>0.58945636472433827</v>
      </c>
      <c r="J119">
        <f t="shared" si="13"/>
        <v>0.18851889323691337</v>
      </c>
    </row>
    <row r="120" spans="2:10" x14ac:dyDescent="0.2">
      <c r="B120">
        <v>1235.3399999999999</v>
      </c>
      <c r="C120">
        <v>219.846</v>
      </c>
      <c r="D120">
        <f t="shared" si="7"/>
        <v>492.99599999999998</v>
      </c>
      <c r="E120">
        <f t="shared" si="8"/>
        <v>828.46146658151326</v>
      </c>
      <c r="F120" s="13">
        <f t="shared" si="11"/>
        <v>1.071999999999889</v>
      </c>
      <c r="G120" s="13">
        <f t="shared" si="12"/>
        <v>-1.9169776119405033</v>
      </c>
      <c r="H120">
        <f t="shared" si="9"/>
        <v>0.11005824640679643</v>
      </c>
      <c r="I120">
        <f t="shared" si="10"/>
        <v>0.58384579901114031</v>
      </c>
      <c r="J120">
        <f t="shared" si="13"/>
        <v>0.18850567494568274</v>
      </c>
    </row>
    <row r="121" spans="2:10" x14ac:dyDescent="0.2">
      <c r="B121">
        <v>1235.876</v>
      </c>
      <c r="C121">
        <v>218.82</v>
      </c>
      <c r="D121">
        <f t="shared" si="7"/>
        <v>491.96999999999997</v>
      </c>
      <c r="E121">
        <f t="shared" si="8"/>
        <v>828.10430309491687</v>
      </c>
      <c r="F121" s="13">
        <f t="shared" si="11"/>
        <v>1.0730000000000928</v>
      </c>
      <c r="G121" s="13">
        <f t="shared" si="12"/>
        <v>-1.9068033550790451</v>
      </c>
      <c r="H121">
        <f t="shared" si="9"/>
        <v>0.10942692200032697</v>
      </c>
      <c r="I121">
        <f t="shared" si="10"/>
        <v>0.57828645974766824</v>
      </c>
      <c r="J121">
        <f t="shared" si="13"/>
        <v>0.18922615281027805</v>
      </c>
    </row>
    <row r="122" spans="2:10" x14ac:dyDescent="0.2">
      <c r="B122">
        <v>1236.413</v>
      </c>
      <c r="C122">
        <v>217.8</v>
      </c>
      <c r="D122">
        <f t="shared" si="7"/>
        <v>490.95</v>
      </c>
      <c r="E122">
        <f t="shared" si="8"/>
        <v>827.74787943469107</v>
      </c>
      <c r="F122" s="13">
        <f t="shared" si="11"/>
        <v>1.0740000000000691</v>
      </c>
      <c r="G122" s="13">
        <f t="shared" si="12"/>
        <v>-1.8826815642456809</v>
      </c>
      <c r="H122">
        <f t="shared" si="9"/>
        <v>0.10799612710114184</v>
      </c>
      <c r="I122">
        <f t="shared" si="10"/>
        <v>0.57279400125818292</v>
      </c>
      <c r="J122">
        <f t="shared" si="13"/>
        <v>0.18854269923204614</v>
      </c>
    </row>
    <row r="123" spans="2:10" x14ac:dyDescent="0.2">
      <c r="B123">
        <v>1236.95</v>
      </c>
      <c r="C123">
        <v>216.798</v>
      </c>
      <c r="D123">
        <f t="shared" si="7"/>
        <v>489.94799999999998</v>
      </c>
      <c r="E123">
        <f t="shared" si="8"/>
        <v>827.39642523099167</v>
      </c>
      <c r="F123" s="13">
        <f t="shared" si="11"/>
        <v>1.0730000000000928</v>
      </c>
      <c r="G123" s="13">
        <f t="shared" si="12"/>
        <v>-1.8592730661694614</v>
      </c>
      <c r="H123">
        <f t="shared" si="9"/>
        <v>0.10660806307144759</v>
      </c>
      <c r="I123">
        <f t="shared" si="10"/>
        <v>0.56743169826620865</v>
      </c>
      <c r="J123">
        <f t="shared" si="13"/>
        <v>0.18787822992122089</v>
      </c>
    </row>
    <row r="124" spans="2:10" x14ac:dyDescent="0.2">
      <c r="B124">
        <v>1237.4860000000001</v>
      </c>
      <c r="C124">
        <v>215.80500000000001</v>
      </c>
      <c r="D124">
        <f t="shared" si="7"/>
        <v>488.95499999999998</v>
      </c>
      <c r="E124">
        <f t="shared" si="8"/>
        <v>827.04682613903253</v>
      </c>
      <c r="F124" s="13">
        <f t="shared" si="11"/>
        <v>1.071999999999889</v>
      </c>
      <c r="G124" s="13">
        <f t="shared" si="12"/>
        <v>-1.85447761194049</v>
      </c>
      <c r="H124">
        <f t="shared" si="9"/>
        <v>0.10628816974091833</v>
      </c>
      <c r="I124">
        <f t="shared" si="10"/>
        <v>0.56214991833911243</v>
      </c>
      <c r="J124">
        <f t="shared" si="13"/>
        <v>0.18907441996069249</v>
      </c>
    </row>
    <row r="125" spans="2:10" x14ac:dyDescent="0.2">
      <c r="B125">
        <v>1238.0219999999999</v>
      </c>
      <c r="C125">
        <v>214.81</v>
      </c>
      <c r="D125">
        <f t="shared" si="7"/>
        <v>487.96</v>
      </c>
      <c r="E125">
        <f t="shared" si="8"/>
        <v>826.69521258590987</v>
      </c>
      <c r="F125" s="13">
        <f t="shared" si="11"/>
        <v>1.0729999999998654</v>
      </c>
      <c r="G125" s="13">
        <f t="shared" si="12"/>
        <v>-1.8406337371856605</v>
      </c>
      <c r="H125">
        <f t="shared" si="9"/>
        <v>0.10544986673682595</v>
      </c>
      <c r="I125">
        <f t="shared" si="10"/>
        <v>0.55688967914064946</v>
      </c>
      <c r="J125">
        <f t="shared" si="13"/>
        <v>0.18935503868476841</v>
      </c>
    </row>
    <row r="126" spans="2:10" x14ac:dyDescent="0.2">
      <c r="B126">
        <v>1238.559</v>
      </c>
      <c r="C126">
        <v>213.83</v>
      </c>
      <c r="D126">
        <f t="shared" si="7"/>
        <v>486.98</v>
      </c>
      <c r="E126">
        <f t="shared" si="8"/>
        <v>826.34760717235724</v>
      </c>
      <c r="F126" s="13">
        <f t="shared" si="11"/>
        <v>1.0730000000000928</v>
      </c>
      <c r="G126" s="13">
        <f t="shared" si="12"/>
        <v>-1.8191985088535223</v>
      </c>
      <c r="H126">
        <f t="shared" si="9"/>
        <v>0.10417802019905015</v>
      </c>
      <c r="I126">
        <f t="shared" si="10"/>
        <v>0.5517400991379342</v>
      </c>
      <c r="J126">
        <f t="shared" si="13"/>
        <v>0.18881719918821016</v>
      </c>
    </row>
    <row r="127" spans="2:10" x14ac:dyDescent="0.2">
      <c r="B127">
        <v>1239.095</v>
      </c>
      <c r="C127">
        <v>212.858</v>
      </c>
      <c r="D127">
        <f t="shared" si="7"/>
        <v>486.00799999999998</v>
      </c>
      <c r="E127">
        <f t="shared" si="8"/>
        <v>826.00156201676964</v>
      </c>
      <c r="F127" s="13">
        <f t="shared" si="11"/>
        <v>1.0720000000001164</v>
      </c>
      <c r="G127" s="13">
        <f t="shared" si="12"/>
        <v>-1.812499999999841</v>
      </c>
      <c r="H127">
        <f t="shared" si="9"/>
        <v>0.10375095869905976</v>
      </c>
      <c r="I127">
        <f t="shared" si="10"/>
        <v>0.54666317377790463</v>
      </c>
      <c r="J127">
        <f t="shared" si="13"/>
        <v>0.18978955173082709</v>
      </c>
    </row>
    <row r="128" spans="2:10" x14ac:dyDescent="0.2">
      <c r="B128">
        <v>1239.6310000000001</v>
      </c>
      <c r="C128">
        <v>211.887</v>
      </c>
      <c r="D128">
        <f t="shared" si="7"/>
        <v>485.03699999999998</v>
      </c>
      <c r="E128">
        <f t="shared" si="8"/>
        <v>825.65459252221808</v>
      </c>
      <c r="F128" s="13">
        <f t="shared" si="11"/>
        <v>1.0729999999998654</v>
      </c>
      <c r="G128" s="13">
        <f t="shared" si="12"/>
        <v>-1.7893755824792701</v>
      </c>
      <c r="H128">
        <f t="shared" si="9"/>
        <v>0.10238424740228418</v>
      </c>
      <c r="I128">
        <f t="shared" si="10"/>
        <v>0.54162179462421034</v>
      </c>
      <c r="J128">
        <f t="shared" si="13"/>
        <v>0.18903273172993476</v>
      </c>
    </row>
    <row r="129" spans="2:10" x14ac:dyDescent="0.2">
      <c r="B129">
        <v>1240.1679999999999</v>
      </c>
      <c r="C129">
        <v>210.93799999999999</v>
      </c>
      <c r="D129">
        <f t="shared" si="7"/>
        <v>484.08799999999997</v>
      </c>
      <c r="E129">
        <f t="shared" si="8"/>
        <v>825.31423794744353</v>
      </c>
      <c r="F129" s="13">
        <f t="shared" si="11"/>
        <v>1.0729999999998654</v>
      </c>
      <c r="G129" s="13">
        <f t="shared" si="12"/>
        <v>-1.7670083876982785</v>
      </c>
      <c r="H129">
        <f t="shared" si="9"/>
        <v>0.10106276663913821</v>
      </c>
      <c r="I129">
        <f t="shared" si="10"/>
        <v>0.53672380740270509</v>
      </c>
      <c r="J129">
        <f t="shared" si="13"/>
        <v>0.18829566575069137</v>
      </c>
    </row>
    <row r="130" spans="2:10" x14ac:dyDescent="0.2">
      <c r="B130">
        <v>1240.704</v>
      </c>
      <c r="C130">
        <v>209.99100000000001</v>
      </c>
      <c r="D130">
        <f t="shared" si="7"/>
        <v>483.14099999999996</v>
      </c>
      <c r="E130">
        <f t="shared" si="8"/>
        <v>824.97336272629434</v>
      </c>
      <c r="F130" s="13">
        <f t="shared" si="11"/>
        <v>1.0720000000001164</v>
      </c>
      <c r="G130" s="13">
        <f t="shared" si="12"/>
        <v>-1.7705223880595322</v>
      </c>
      <c r="H130">
        <f t="shared" si="9"/>
        <v>0.10122192291239451</v>
      </c>
      <c r="I130">
        <f t="shared" si="10"/>
        <v>0.53186477325462256</v>
      </c>
      <c r="J130">
        <f t="shared" si="13"/>
        <v>0.19031514776395236</v>
      </c>
    </row>
    <row r="131" spans="2:10" x14ac:dyDescent="0.2">
      <c r="B131">
        <v>1241.24</v>
      </c>
      <c r="C131">
        <v>209.04</v>
      </c>
      <c r="D131">
        <f t="shared" si="7"/>
        <v>482.18999999999994</v>
      </c>
      <c r="E131">
        <f t="shared" si="8"/>
        <v>824.62979341330015</v>
      </c>
      <c r="F131" s="13">
        <f t="shared" si="11"/>
        <v>1.0720000000001164</v>
      </c>
      <c r="G131" s="13">
        <f t="shared" si="12"/>
        <v>-1.7472014925371149</v>
      </c>
      <c r="H131">
        <f t="shared" si="9"/>
        <v>9.9847052324870733E-2</v>
      </c>
      <c r="I131">
        <f t="shared" si="10"/>
        <v>0.52701388438290409</v>
      </c>
      <c r="J131">
        <f t="shared" si="13"/>
        <v>0.18945810591268303</v>
      </c>
    </row>
    <row r="132" spans="2:10" x14ac:dyDescent="0.2">
      <c r="B132">
        <v>1241.7760000000001</v>
      </c>
      <c r="C132">
        <v>208.11799999999999</v>
      </c>
      <c r="D132">
        <f t="shared" si="7"/>
        <v>481.26799999999997</v>
      </c>
      <c r="E132">
        <f t="shared" si="8"/>
        <v>824.29549158072064</v>
      </c>
      <c r="F132" s="13">
        <f t="shared" si="11"/>
        <v>1.071999999999889</v>
      </c>
      <c r="G132" s="13">
        <f t="shared" si="12"/>
        <v>-1.7201492537314629</v>
      </c>
      <c r="H132">
        <f t="shared" si="9"/>
        <v>9.8261251336487263E-2</v>
      </c>
      <c r="I132">
        <f t="shared" si="10"/>
        <v>0.52233824176664712</v>
      </c>
      <c r="J132">
        <f t="shared" si="13"/>
        <v>0.1881180497222433</v>
      </c>
    </row>
    <row r="133" spans="2:10" x14ac:dyDescent="0.2">
      <c r="B133">
        <v>1242.3119999999999</v>
      </c>
      <c r="C133">
        <v>207.196</v>
      </c>
      <c r="D133">
        <f t="shared" si="7"/>
        <v>480.346</v>
      </c>
      <c r="E133">
        <f t="shared" si="8"/>
        <v>823.95998983352615</v>
      </c>
      <c r="F133" s="13">
        <f t="shared" si="11"/>
        <v>1.071999999999889</v>
      </c>
      <c r="G133" s="13">
        <f t="shared" si="12"/>
        <v>-1.7238805970151161</v>
      </c>
      <c r="H133">
        <f t="shared" si="9"/>
        <v>9.8434318695921605E-2</v>
      </c>
      <c r="I133">
        <f t="shared" si="10"/>
        <v>0.51768939447047679</v>
      </c>
      <c r="J133">
        <f t="shared" si="13"/>
        <v>0.19014165587959558</v>
      </c>
    </row>
    <row r="134" spans="2:10" x14ac:dyDescent="0.2">
      <c r="B134">
        <v>1242.848</v>
      </c>
      <c r="C134">
        <v>206.27</v>
      </c>
      <c r="D134">
        <f t="shared" si="7"/>
        <v>479.41999999999996</v>
      </c>
      <c r="E134">
        <f t="shared" si="8"/>
        <v>823.62181550305729</v>
      </c>
      <c r="F134" s="13">
        <f t="shared" si="11"/>
        <v>1.0720000000001164</v>
      </c>
      <c r="G134" s="13">
        <f t="shared" si="12"/>
        <v>-1.7089552238804055</v>
      </c>
      <c r="H134">
        <f t="shared" si="9"/>
        <v>9.7542023324532851E-2</v>
      </c>
      <c r="I134">
        <f t="shared" si="10"/>
        <v>0.51304724519807632</v>
      </c>
      <c r="J134">
        <f t="shared" si="13"/>
        <v>0.19012288680523762</v>
      </c>
    </row>
    <row r="135" spans="2:10" x14ac:dyDescent="0.2">
      <c r="B135">
        <v>1243.384</v>
      </c>
      <c r="C135">
        <v>205.364</v>
      </c>
      <c r="D135">
        <f t="shared" si="7"/>
        <v>478.51400000000001</v>
      </c>
      <c r="E135">
        <f t="shared" si="8"/>
        <v>823.28975564130451</v>
      </c>
      <c r="F135" s="13">
        <f t="shared" si="11"/>
        <v>1.0720000000001164</v>
      </c>
      <c r="G135" s="13">
        <f t="shared" si="12"/>
        <v>-1.6772388059699688</v>
      </c>
      <c r="H135">
        <f t="shared" si="9"/>
        <v>9.5693149401635619E-2</v>
      </c>
      <c r="I135">
        <f t="shared" si="10"/>
        <v>0.50853131752144853</v>
      </c>
      <c r="J135">
        <f t="shared" si="13"/>
        <v>0.18817552843753724</v>
      </c>
    </row>
    <row r="136" spans="2:10" x14ac:dyDescent="0.2">
      <c r="B136">
        <v>1243.92</v>
      </c>
      <c r="C136">
        <v>204.47200000000001</v>
      </c>
      <c r="D136">
        <f t="shared" si="7"/>
        <v>477.62199999999996</v>
      </c>
      <c r="E136">
        <f t="shared" si="8"/>
        <v>822.96166880534906</v>
      </c>
      <c r="F136" s="13">
        <f t="shared" si="11"/>
        <v>1.071999999999889</v>
      </c>
      <c r="G136" s="13">
        <f t="shared" si="12"/>
        <v>-1.6716417910449772</v>
      </c>
      <c r="H136">
        <f t="shared" si="9"/>
        <v>9.533581027761738E-2</v>
      </c>
      <c r="I136">
        <f t="shared" si="10"/>
        <v>0.50411016119388674</v>
      </c>
      <c r="J136">
        <f t="shared" si="13"/>
        <v>0.18911701770072056</v>
      </c>
    </row>
    <row r="137" spans="2:10" x14ac:dyDescent="0.2">
      <c r="B137">
        <v>1244.4559999999999</v>
      </c>
      <c r="C137">
        <v>203.572</v>
      </c>
      <c r="D137">
        <f t="shared" si="7"/>
        <v>476.72199999999998</v>
      </c>
      <c r="E137">
        <f t="shared" si="8"/>
        <v>822.62946606368246</v>
      </c>
      <c r="F137" s="13">
        <f t="shared" si="11"/>
        <v>1.071999999999889</v>
      </c>
      <c r="G137" s="13">
        <f t="shared" si="12"/>
        <v>-1.6716417910449242</v>
      </c>
      <c r="H137">
        <f t="shared" si="9"/>
        <v>9.5297326325379725E-2</v>
      </c>
      <c r="I137">
        <f t="shared" si="10"/>
        <v>0.49967438765462685</v>
      </c>
      <c r="J137">
        <f t="shared" si="13"/>
        <v>0.19071885347713458</v>
      </c>
    </row>
    <row r="138" spans="2:10" x14ac:dyDescent="0.2">
      <c r="B138">
        <v>1244.992</v>
      </c>
      <c r="C138">
        <v>202.68</v>
      </c>
      <c r="D138">
        <f t="shared" si="7"/>
        <v>475.83</v>
      </c>
      <c r="E138">
        <f t="shared" si="8"/>
        <v>822.29904449109085</v>
      </c>
      <c r="F138" s="13">
        <f t="shared" si="11"/>
        <v>1.0720000000001164</v>
      </c>
      <c r="G138" s="13">
        <f t="shared" si="12"/>
        <v>-1.657649253731204</v>
      </c>
      <c r="H138">
        <f t="shared" si="9"/>
        <v>9.4461679442906524E-2</v>
      </c>
      <c r="I138">
        <f t="shared" si="10"/>
        <v>0.49530276223281022</v>
      </c>
      <c r="J138">
        <f t="shared" si="13"/>
        <v>0.19071502653665015</v>
      </c>
    </row>
    <row r="139" spans="2:10" x14ac:dyDescent="0.2">
      <c r="B139">
        <v>1245.528</v>
      </c>
      <c r="C139">
        <v>201.79499999999999</v>
      </c>
      <c r="D139">
        <f t="shared" si="7"/>
        <v>474.94499999999994</v>
      </c>
      <c r="E139">
        <f t="shared" si="8"/>
        <v>821.97005442657746</v>
      </c>
      <c r="F139" s="13">
        <f t="shared" si="11"/>
        <v>1.0730000000000928</v>
      </c>
      <c r="G139" s="13">
        <f t="shared" si="12"/>
        <v>-1.6328052190119833</v>
      </c>
      <c r="H139">
        <f t="shared" si="9"/>
        <v>9.3008707735432058E-2</v>
      </c>
      <c r="I139">
        <f t="shared" si="10"/>
        <v>0.4909896720784126</v>
      </c>
      <c r="J139">
        <f t="shared" si="13"/>
        <v>0.18943108791212673</v>
      </c>
    </row>
    <row r="140" spans="2:10" x14ac:dyDescent="0.2">
      <c r="B140">
        <v>1246.0650000000001</v>
      </c>
      <c r="C140">
        <v>200.928</v>
      </c>
      <c r="D140">
        <f t="shared" si="7"/>
        <v>474.07799999999997</v>
      </c>
      <c r="E140">
        <f t="shared" si="8"/>
        <v>821.64662548384513</v>
      </c>
      <c r="F140" s="13">
        <f t="shared" si="11"/>
        <v>1.0730000000000928</v>
      </c>
      <c r="G140" s="13">
        <f t="shared" si="12"/>
        <v>-1.6141658900277922</v>
      </c>
      <c r="H140">
        <f t="shared" si="9"/>
        <v>9.1910785186313668E-2</v>
      </c>
      <c r="I140">
        <f t="shared" si="10"/>
        <v>0.48678762124856234</v>
      </c>
      <c r="J140">
        <f t="shared" si="13"/>
        <v>0.18881085133301367</v>
      </c>
    </row>
    <row r="141" spans="2:10" x14ac:dyDescent="0.2">
      <c r="B141">
        <v>1246.6010000000001</v>
      </c>
      <c r="C141">
        <v>200.06299999999999</v>
      </c>
      <c r="D141">
        <f t="shared" si="7"/>
        <v>473.21299999999997</v>
      </c>
      <c r="E141">
        <f t="shared" si="8"/>
        <v>821.32281968226482</v>
      </c>
      <c r="F141" s="13">
        <f t="shared" si="11"/>
        <v>1.071999999999889</v>
      </c>
      <c r="G141" s="13">
        <f t="shared" si="12"/>
        <v>-1.6128731343285112</v>
      </c>
      <c r="H141">
        <f t="shared" si="9"/>
        <v>9.1800983076019013E-2</v>
      </c>
      <c r="I141">
        <f t="shared" si="10"/>
        <v>0.48261817546370223</v>
      </c>
      <c r="J141">
        <f t="shared" si="13"/>
        <v>0.19021451686484064</v>
      </c>
    </row>
    <row r="142" spans="2:10" x14ac:dyDescent="0.2">
      <c r="B142">
        <v>1247.1369999999999</v>
      </c>
      <c r="C142">
        <v>199.19900000000001</v>
      </c>
      <c r="D142">
        <f t="shared" ref="D142:D205" si="14">C142+273.15</f>
        <v>472.34899999999999</v>
      </c>
      <c r="E142">
        <f t="shared" ref="E142:E205" si="15">($F$3 + $F$4*(D142/1000) + $F$5*(D142/1000)^2 + $F$6*(D142/1000)^3 + $F$7/((D142/1000)^2))/$I$4*1000</f>
        <v>820.99826030783299</v>
      </c>
      <c r="F142" s="13">
        <f t="shared" si="11"/>
        <v>1.0729999999998654</v>
      </c>
      <c r="G142" s="13">
        <f t="shared" si="12"/>
        <v>-1.6067101584344883</v>
      </c>
      <c r="H142">
        <f t="shared" ref="H142:H205" si="16">-$L$7*E142*G142</f>
        <v>9.1414062771129068E-2</v>
      </c>
      <c r="I142">
        <f t="shared" ref="I142:I205" si="17">$O$7*$L$5*((D142)^4-$N$7^4)</f>
        <v>0.47847631212925362</v>
      </c>
      <c r="J142">
        <f t="shared" si="13"/>
        <v>0.19105243134049832</v>
      </c>
    </row>
    <row r="143" spans="2:10" x14ac:dyDescent="0.2">
      <c r="B143">
        <v>1247.674</v>
      </c>
      <c r="C143">
        <v>198.339</v>
      </c>
      <c r="D143">
        <f t="shared" si="14"/>
        <v>471.48899999999998</v>
      </c>
      <c r="E143">
        <f t="shared" si="15"/>
        <v>820.67407587644288</v>
      </c>
      <c r="F143" s="13">
        <f t="shared" ref="F143:F206" si="18">(B143-B142)+(B144-B143)</f>
        <v>1.0730000000000928</v>
      </c>
      <c r="G143" s="13">
        <f t="shared" ref="G143:G206" si="19">(D144-D142)/F143</f>
        <v>-1.5955265610437073</v>
      </c>
      <c r="H143">
        <f t="shared" si="16"/>
        <v>9.0741924921245817E-2</v>
      </c>
      <c r="I143">
        <f t="shared" si="17"/>
        <v>0.47437613314394078</v>
      </c>
      <c r="J143">
        <f t="shared" ref="J143:J206" si="20">H143/I143</f>
        <v>0.19128686833347039</v>
      </c>
    </row>
    <row r="144" spans="2:10" x14ac:dyDescent="0.2">
      <c r="B144">
        <v>1248.21</v>
      </c>
      <c r="C144">
        <v>197.48699999999999</v>
      </c>
      <c r="D144">
        <f t="shared" si="14"/>
        <v>470.63699999999994</v>
      </c>
      <c r="E144">
        <f t="shared" si="15"/>
        <v>820.35178963294368</v>
      </c>
      <c r="F144" s="13">
        <f t="shared" si="18"/>
        <v>1.0720000000001164</v>
      </c>
      <c r="G144" s="13">
        <f t="shared" si="19"/>
        <v>-1.5830223880595322</v>
      </c>
      <c r="H144">
        <f t="shared" si="16"/>
        <v>8.9995422760804175E-2</v>
      </c>
      <c r="I144">
        <f t="shared" si="17"/>
        <v>0.47033615937176831</v>
      </c>
      <c r="J144">
        <f t="shared" si="20"/>
        <v>0.19134276828941191</v>
      </c>
    </row>
    <row r="145" spans="2:10" x14ac:dyDescent="0.2">
      <c r="B145">
        <v>1248.7460000000001</v>
      </c>
      <c r="C145">
        <v>196.642</v>
      </c>
      <c r="D145">
        <f t="shared" si="14"/>
        <v>469.79199999999997</v>
      </c>
      <c r="E145">
        <f t="shared" si="15"/>
        <v>820.03104471499148</v>
      </c>
      <c r="F145" s="13">
        <f t="shared" si="18"/>
        <v>1.071999999999889</v>
      </c>
      <c r="G145" s="13">
        <f t="shared" si="19"/>
        <v>-1.5606343283583721</v>
      </c>
      <c r="H145">
        <f t="shared" si="16"/>
        <v>8.8687963890034374E-2</v>
      </c>
      <c r="I145">
        <f t="shared" si="17"/>
        <v>0.4663509905263763</v>
      </c>
      <c r="J145">
        <f t="shared" si="20"/>
        <v>0.19017428008447274</v>
      </c>
    </row>
    <row r="146" spans="2:10" x14ac:dyDescent="0.2">
      <c r="B146">
        <v>1249.2819999999999</v>
      </c>
      <c r="C146">
        <v>195.81399999999999</v>
      </c>
      <c r="D146">
        <f t="shared" si="14"/>
        <v>468.96399999999994</v>
      </c>
      <c r="E146">
        <f t="shared" si="15"/>
        <v>819.7156760065493</v>
      </c>
      <c r="F146" s="13">
        <f t="shared" si="18"/>
        <v>1.071999999999889</v>
      </c>
      <c r="G146" s="13">
        <f t="shared" si="19"/>
        <v>-1.5429104477613504</v>
      </c>
      <c r="H146">
        <f t="shared" si="16"/>
        <v>8.7647028132805421E-2</v>
      </c>
      <c r="I146">
        <f t="shared" si="17"/>
        <v>0.46246680039992311</v>
      </c>
      <c r="J146">
        <f t="shared" si="20"/>
        <v>0.18952069220322781</v>
      </c>
    </row>
    <row r="147" spans="2:10" x14ac:dyDescent="0.2">
      <c r="B147">
        <v>1249.818</v>
      </c>
      <c r="C147">
        <v>194.988</v>
      </c>
      <c r="D147">
        <f t="shared" si="14"/>
        <v>468.13799999999998</v>
      </c>
      <c r="E147">
        <f t="shared" si="15"/>
        <v>819.39999964838887</v>
      </c>
      <c r="F147" s="13">
        <f t="shared" si="18"/>
        <v>1.0720000000001164</v>
      </c>
      <c r="G147" s="13">
        <f t="shared" si="19"/>
        <v>-1.535447761193824</v>
      </c>
      <c r="H147">
        <f t="shared" si="16"/>
        <v>8.7189510522276067E-2</v>
      </c>
      <c r="I147">
        <f t="shared" si="17"/>
        <v>0.45861243745912905</v>
      </c>
      <c r="J147">
        <f t="shared" si="20"/>
        <v>0.19011588740448471</v>
      </c>
    </row>
    <row r="148" spans="2:10" x14ac:dyDescent="0.2">
      <c r="B148">
        <v>1250.354</v>
      </c>
      <c r="C148">
        <v>194.16800000000001</v>
      </c>
      <c r="D148">
        <f t="shared" si="14"/>
        <v>467.31799999999998</v>
      </c>
      <c r="E148">
        <f t="shared" si="15"/>
        <v>819.08555237083567</v>
      </c>
      <c r="F148" s="13">
        <f t="shared" si="18"/>
        <v>1.0720000000001164</v>
      </c>
      <c r="G148" s="13">
        <f t="shared" si="19"/>
        <v>-1.5317164179102776</v>
      </c>
      <c r="H148">
        <f t="shared" si="16"/>
        <v>8.6944250424998551E-2</v>
      </c>
      <c r="I148">
        <f t="shared" si="17"/>
        <v>0.45480619974013076</v>
      </c>
      <c r="J148">
        <f t="shared" si="20"/>
        <v>0.1911676896108214</v>
      </c>
    </row>
    <row r="149" spans="2:10" x14ac:dyDescent="0.2">
      <c r="B149">
        <v>1250.8900000000001</v>
      </c>
      <c r="C149">
        <v>193.346</v>
      </c>
      <c r="D149">
        <f t="shared" si="14"/>
        <v>466.49599999999998</v>
      </c>
      <c r="E149">
        <f t="shared" si="15"/>
        <v>818.76926666874249</v>
      </c>
      <c r="F149" s="13">
        <f t="shared" si="18"/>
        <v>1.0729999999998654</v>
      </c>
      <c r="G149" s="13">
        <f t="shared" si="19"/>
        <v>-1.5237651444549822</v>
      </c>
      <c r="H149">
        <f t="shared" si="16"/>
        <v>8.6459516444125167E-2</v>
      </c>
      <c r="I149">
        <f t="shared" si="17"/>
        <v>0.45101073532389618</v>
      </c>
      <c r="J149">
        <f t="shared" si="20"/>
        <v>0.19170168173942406</v>
      </c>
    </row>
    <row r="150" spans="2:10" x14ac:dyDescent="0.2">
      <c r="B150">
        <v>1251.4269999999999</v>
      </c>
      <c r="C150">
        <v>192.53299999999999</v>
      </c>
      <c r="D150">
        <f t="shared" si="14"/>
        <v>465.68299999999999</v>
      </c>
      <c r="E150">
        <f t="shared" si="15"/>
        <v>818.45538129738759</v>
      </c>
      <c r="F150" s="13">
        <f t="shared" si="18"/>
        <v>1.0729999999998654</v>
      </c>
      <c r="G150" s="13">
        <f t="shared" si="19"/>
        <v>-1.50885368126769</v>
      </c>
      <c r="H150">
        <f t="shared" si="16"/>
        <v>8.558060846115724E-2</v>
      </c>
      <c r="I150">
        <f t="shared" si="17"/>
        <v>0.44727651061045015</v>
      </c>
      <c r="J150">
        <f t="shared" si="20"/>
        <v>0.19133714029461429</v>
      </c>
    </row>
    <row r="151" spans="2:10" x14ac:dyDescent="0.2">
      <c r="B151">
        <v>1251.963</v>
      </c>
      <c r="C151">
        <v>191.727</v>
      </c>
      <c r="D151">
        <f t="shared" si="14"/>
        <v>464.87699999999995</v>
      </c>
      <c r="E151">
        <f t="shared" si="15"/>
        <v>818.14314800684667</v>
      </c>
      <c r="F151" s="13">
        <f t="shared" si="18"/>
        <v>1.0720000000001164</v>
      </c>
      <c r="G151" s="13">
        <f t="shared" si="19"/>
        <v>-1.499999999999841</v>
      </c>
      <c r="H151">
        <f t="shared" si="16"/>
        <v>8.5045980235302687E-2</v>
      </c>
      <c r="I151">
        <f t="shared" si="17"/>
        <v>0.44359369362844137</v>
      </c>
      <c r="J151">
        <f t="shared" si="20"/>
        <v>0.19172044476028569</v>
      </c>
    </row>
    <row r="152" spans="2:10" x14ac:dyDescent="0.2">
      <c r="B152">
        <v>1252.499</v>
      </c>
      <c r="C152">
        <v>190.92500000000001</v>
      </c>
      <c r="D152">
        <f t="shared" si="14"/>
        <v>464.07499999999999</v>
      </c>
      <c r="E152">
        <f t="shared" si="15"/>
        <v>817.83141885268935</v>
      </c>
      <c r="F152" s="13">
        <f t="shared" si="18"/>
        <v>1.0720000000001164</v>
      </c>
      <c r="G152" s="13">
        <f t="shared" si="19"/>
        <v>-1.4888059701490954</v>
      </c>
      <c r="H152">
        <f t="shared" si="16"/>
        <v>8.4379146318162873E-2</v>
      </c>
      <c r="I152">
        <f t="shared" si="17"/>
        <v>0.43994811774842912</v>
      </c>
      <c r="J152">
        <f t="shared" si="20"/>
        <v>0.19179340225388236</v>
      </c>
    </row>
    <row r="153" spans="2:10" x14ac:dyDescent="0.2">
      <c r="B153">
        <v>1253.0350000000001</v>
      </c>
      <c r="C153">
        <v>190.131</v>
      </c>
      <c r="D153">
        <f t="shared" si="14"/>
        <v>463.28099999999995</v>
      </c>
      <c r="E153">
        <f t="shared" si="15"/>
        <v>817.52176485496864</v>
      </c>
      <c r="F153" s="13">
        <f t="shared" si="18"/>
        <v>1.071999999999889</v>
      </c>
      <c r="G153" s="13">
        <f t="shared" si="19"/>
        <v>-1.4710820895523893</v>
      </c>
      <c r="H153">
        <f t="shared" si="16"/>
        <v>8.33430646885501E-2</v>
      </c>
      <c r="I153">
        <f t="shared" si="17"/>
        <v>0.43635747739547109</v>
      </c>
      <c r="J153">
        <f t="shared" si="20"/>
        <v>0.19099721903703329</v>
      </c>
    </row>
    <row r="154" spans="2:10" x14ac:dyDescent="0.2">
      <c r="B154">
        <v>1253.5709999999999</v>
      </c>
      <c r="C154">
        <v>189.34800000000001</v>
      </c>
      <c r="D154">
        <f t="shared" si="14"/>
        <v>462.49799999999999</v>
      </c>
      <c r="E154">
        <f t="shared" si="15"/>
        <v>817.21538597046413</v>
      </c>
      <c r="F154" s="13">
        <f t="shared" si="18"/>
        <v>1.071999999999889</v>
      </c>
      <c r="G154" s="13">
        <f t="shared" si="19"/>
        <v>-1.4617537313434417</v>
      </c>
      <c r="H154">
        <f t="shared" si="16"/>
        <v>8.278353743492424E-2</v>
      </c>
      <c r="I154">
        <f t="shared" si="17"/>
        <v>0.43283461502860593</v>
      </c>
      <c r="J154">
        <f t="shared" si="20"/>
        <v>0.19125905036373558</v>
      </c>
    </row>
    <row r="155" spans="2:10" x14ac:dyDescent="0.2">
      <c r="B155">
        <v>1254.107</v>
      </c>
      <c r="C155">
        <v>188.56399999999999</v>
      </c>
      <c r="D155">
        <f t="shared" si="14"/>
        <v>461.71399999999994</v>
      </c>
      <c r="E155">
        <f t="shared" si="15"/>
        <v>816.9075992542023</v>
      </c>
      <c r="F155" s="13">
        <f t="shared" si="18"/>
        <v>1.0720000000001164</v>
      </c>
      <c r="G155" s="13">
        <f t="shared" si="19"/>
        <v>-1.4561567164177325</v>
      </c>
      <c r="H155">
        <f t="shared" si="16"/>
        <v>8.2435502273125752E-2</v>
      </c>
      <c r="I155">
        <f t="shared" si="17"/>
        <v>0.42932513469964478</v>
      </c>
      <c r="J155">
        <f t="shared" si="20"/>
        <v>0.19201182416398124</v>
      </c>
    </row>
    <row r="156" spans="2:10" x14ac:dyDescent="0.2">
      <c r="B156">
        <v>1254.643</v>
      </c>
      <c r="C156">
        <v>187.78700000000001</v>
      </c>
      <c r="D156">
        <f t="shared" si="14"/>
        <v>460.93700000000001</v>
      </c>
      <c r="E156">
        <f t="shared" si="15"/>
        <v>816.60155021647574</v>
      </c>
      <c r="F156" s="13">
        <f t="shared" si="18"/>
        <v>1.0730000000000928</v>
      </c>
      <c r="G156" s="13">
        <f t="shared" si="19"/>
        <v>-1.4454799627211525</v>
      </c>
      <c r="H156">
        <f t="shared" si="16"/>
        <v>8.1800415660690795E-2</v>
      </c>
      <c r="I156">
        <f t="shared" si="17"/>
        <v>0.42586458313360848</v>
      </c>
      <c r="J156">
        <f t="shared" si="20"/>
        <v>0.19208081371497185</v>
      </c>
    </row>
    <row r="157" spans="2:10" x14ac:dyDescent="0.2">
      <c r="B157">
        <v>1255.18</v>
      </c>
      <c r="C157">
        <v>187.01300000000001</v>
      </c>
      <c r="D157">
        <f t="shared" si="14"/>
        <v>460.16300000000001</v>
      </c>
      <c r="E157">
        <f t="shared" si="15"/>
        <v>816.29567599825464</v>
      </c>
      <c r="F157" s="13">
        <f t="shared" si="18"/>
        <v>1.0729999999998654</v>
      </c>
      <c r="G157" s="13">
        <f t="shared" si="19"/>
        <v>-1.4324324324326443</v>
      </c>
      <c r="H157">
        <f t="shared" si="16"/>
        <v>8.1031686172281958E-2</v>
      </c>
      <c r="I157">
        <f t="shared" si="17"/>
        <v>0.42243474802011222</v>
      </c>
      <c r="J157">
        <f t="shared" si="20"/>
        <v>0.19182059845234137</v>
      </c>
    </row>
    <row r="158" spans="2:10" x14ac:dyDescent="0.2">
      <c r="B158">
        <v>1255.7159999999999</v>
      </c>
      <c r="C158">
        <v>186.25</v>
      </c>
      <c r="D158">
        <f t="shared" si="14"/>
        <v>459.4</v>
      </c>
      <c r="E158">
        <f t="shared" si="15"/>
        <v>815.99315865234655</v>
      </c>
      <c r="F158" s="13">
        <f t="shared" si="18"/>
        <v>1.071999999999889</v>
      </c>
      <c r="G158" s="13">
        <f t="shared" si="19"/>
        <v>-1.4235074626867772</v>
      </c>
      <c r="H158">
        <f t="shared" si="16"/>
        <v>8.049696391341786E-2</v>
      </c>
      <c r="I158">
        <f t="shared" si="17"/>
        <v>0.41907055480756461</v>
      </c>
      <c r="J158">
        <f t="shared" si="20"/>
        <v>0.19208451414674485</v>
      </c>
    </row>
    <row r="159" spans="2:10" x14ac:dyDescent="0.2">
      <c r="B159">
        <v>1256.252</v>
      </c>
      <c r="C159">
        <v>185.48699999999999</v>
      </c>
      <c r="D159">
        <f t="shared" si="14"/>
        <v>458.63699999999994</v>
      </c>
      <c r="E159">
        <f t="shared" si="15"/>
        <v>815.68965163959638</v>
      </c>
      <c r="F159" s="13">
        <f t="shared" si="18"/>
        <v>1.0720000000001164</v>
      </c>
      <c r="G159" s="13">
        <f t="shared" si="19"/>
        <v>-1.4113805970148035</v>
      </c>
      <c r="H159">
        <f t="shared" si="16"/>
        <v>7.9781524342435406E-2</v>
      </c>
      <c r="I159">
        <f t="shared" si="17"/>
        <v>0.41572308228239013</v>
      </c>
      <c r="J159">
        <f t="shared" si="20"/>
        <v>0.19191025887814869</v>
      </c>
    </row>
    <row r="160" spans="2:10" x14ac:dyDescent="0.2">
      <c r="B160">
        <v>1256.788</v>
      </c>
      <c r="C160">
        <v>184.73699999999999</v>
      </c>
      <c r="D160">
        <f t="shared" si="14"/>
        <v>457.88699999999994</v>
      </c>
      <c r="E160">
        <f t="shared" si="15"/>
        <v>815.39034486927915</v>
      </c>
      <c r="F160" s="13">
        <f t="shared" si="18"/>
        <v>1.0720000000001164</v>
      </c>
      <c r="G160" s="13">
        <f t="shared" si="19"/>
        <v>-1.4011194029848784</v>
      </c>
      <c r="H160">
        <f t="shared" si="16"/>
        <v>7.9172424860959476E-2</v>
      </c>
      <c r="I160">
        <f t="shared" si="17"/>
        <v>0.4124488860256153</v>
      </c>
      <c r="J160">
        <f t="shared" si="20"/>
        <v>0.19195693707375522</v>
      </c>
    </row>
    <row r="161" spans="2:10" x14ac:dyDescent="0.2">
      <c r="B161">
        <v>1257.3240000000001</v>
      </c>
      <c r="C161">
        <v>183.98500000000001</v>
      </c>
      <c r="D161">
        <f t="shared" si="14"/>
        <v>457.13499999999999</v>
      </c>
      <c r="E161">
        <f t="shared" si="15"/>
        <v>815.08926713670235</v>
      </c>
      <c r="F161" s="13">
        <f t="shared" si="18"/>
        <v>1.071999999999889</v>
      </c>
      <c r="G161" s="13">
        <f t="shared" si="19"/>
        <v>-1.3927238805971014</v>
      </c>
      <c r="H161">
        <f t="shared" si="16"/>
        <v>7.8668964100165509E-2</v>
      </c>
      <c r="I161">
        <f t="shared" si="17"/>
        <v>0.40918207231334908</v>
      </c>
      <c r="J161">
        <f t="shared" si="20"/>
        <v>0.19225906857405353</v>
      </c>
    </row>
    <row r="162" spans="2:10" x14ac:dyDescent="0.2">
      <c r="B162">
        <v>1257.8599999999999</v>
      </c>
      <c r="C162">
        <v>183.244</v>
      </c>
      <c r="D162">
        <f t="shared" si="14"/>
        <v>456.39400000000001</v>
      </c>
      <c r="E162">
        <f t="shared" si="15"/>
        <v>814.79163438348246</v>
      </c>
      <c r="F162" s="13">
        <f t="shared" si="18"/>
        <v>1.071999999999889</v>
      </c>
      <c r="G162" s="13">
        <f t="shared" si="19"/>
        <v>-1.3927238805972075</v>
      </c>
      <c r="H162">
        <f t="shared" si="16"/>
        <v>7.8640237847327626E-2</v>
      </c>
      <c r="I162">
        <f t="shared" si="17"/>
        <v>0.40597877582631348</v>
      </c>
      <c r="J162">
        <f t="shared" si="20"/>
        <v>0.19370529330570627</v>
      </c>
    </row>
    <row r="163" spans="2:10" x14ac:dyDescent="0.2">
      <c r="B163">
        <v>1258.396</v>
      </c>
      <c r="C163">
        <v>182.49199999999999</v>
      </c>
      <c r="D163">
        <f t="shared" si="14"/>
        <v>455.64199999999994</v>
      </c>
      <c r="E163">
        <f t="shared" si="15"/>
        <v>814.48860361302229</v>
      </c>
      <c r="F163" s="13">
        <f t="shared" si="18"/>
        <v>1.0730000000000928</v>
      </c>
      <c r="G163" s="13">
        <f t="shared" si="19"/>
        <v>-1.375582479030635</v>
      </c>
      <c r="H163">
        <f t="shared" si="16"/>
        <v>7.7643460298263953E-2</v>
      </c>
      <c r="I163">
        <f t="shared" si="17"/>
        <v>0.40274383971931688</v>
      </c>
      <c r="J163">
        <f t="shared" si="20"/>
        <v>0.19278621456351955</v>
      </c>
    </row>
    <row r="164" spans="2:10" x14ac:dyDescent="0.2">
      <c r="B164">
        <v>1258.933</v>
      </c>
      <c r="C164">
        <v>181.768</v>
      </c>
      <c r="D164">
        <f t="shared" si="14"/>
        <v>454.91800000000001</v>
      </c>
      <c r="E164">
        <f t="shared" si="15"/>
        <v>814.19591734342873</v>
      </c>
      <c r="F164" s="13">
        <f t="shared" si="18"/>
        <v>1.0730000000000928</v>
      </c>
      <c r="G164" s="13">
        <f t="shared" si="19"/>
        <v>-1.3494874184527996</v>
      </c>
      <c r="H164">
        <f t="shared" si="16"/>
        <v>7.6143177260114062E-2</v>
      </c>
      <c r="I164">
        <f t="shared" si="17"/>
        <v>0.39964445010456251</v>
      </c>
      <c r="J164">
        <f t="shared" si="20"/>
        <v>0.19052729805253657</v>
      </c>
    </row>
    <row r="165" spans="2:10" x14ac:dyDescent="0.2">
      <c r="B165">
        <v>1259.4690000000001</v>
      </c>
      <c r="C165">
        <v>181.04400000000001</v>
      </c>
      <c r="D165">
        <f t="shared" si="14"/>
        <v>454.19399999999996</v>
      </c>
      <c r="E165">
        <f t="shared" si="15"/>
        <v>813.90230437010166</v>
      </c>
      <c r="F165" s="13">
        <f t="shared" si="18"/>
        <v>1.0720000000001164</v>
      </c>
      <c r="G165" s="13">
        <f t="shared" si="19"/>
        <v>-1.3488805970148035</v>
      </c>
      <c r="H165">
        <f t="shared" si="16"/>
        <v>7.6081491917771346E-2</v>
      </c>
      <c r="I165">
        <f t="shared" si="17"/>
        <v>0.39655982321133654</v>
      </c>
      <c r="J165">
        <f t="shared" si="20"/>
        <v>0.19185375689767151</v>
      </c>
    </row>
    <row r="166" spans="2:10" x14ac:dyDescent="0.2">
      <c r="B166">
        <v>1260.0050000000001</v>
      </c>
      <c r="C166">
        <v>180.322</v>
      </c>
      <c r="D166">
        <f t="shared" si="14"/>
        <v>453.47199999999998</v>
      </c>
      <c r="E166">
        <f t="shared" si="15"/>
        <v>813.60857372467956</v>
      </c>
      <c r="F166" s="13">
        <f t="shared" si="18"/>
        <v>1.071999999999889</v>
      </c>
      <c r="G166" s="13">
        <f t="shared" si="19"/>
        <v>-1.3507462686568368</v>
      </c>
      <c r="H166">
        <f t="shared" si="16"/>
        <v>7.6159227035833443E-2</v>
      </c>
      <c r="I166">
        <f t="shared" si="17"/>
        <v>0.3934983722784115</v>
      </c>
      <c r="J166">
        <f t="shared" si="20"/>
        <v>0.19354394427316357</v>
      </c>
    </row>
    <row r="167" spans="2:10" x14ac:dyDescent="0.2">
      <c r="B167">
        <v>1260.5409999999999</v>
      </c>
      <c r="C167">
        <v>179.596</v>
      </c>
      <c r="D167">
        <f t="shared" si="14"/>
        <v>452.74599999999998</v>
      </c>
      <c r="E167">
        <f t="shared" si="15"/>
        <v>813.3122745837386</v>
      </c>
      <c r="F167" s="13">
        <f t="shared" si="18"/>
        <v>1.071999999999889</v>
      </c>
      <c r="G167" s="13">
        <f t="shared" si="19"/>
        <v>-1.3358208955225417</v>
      </c>
      <c r="H167">
        <f t="shared" si="16"/>
        <v>7.5290259496492998E-2</v>
      </c>
      <c r="I167">
        <f t="shared" si="17"/>
        <v>0.39043466985545022</v>
      </c>
      <c r="J167">
        <f t="shared" si="20"/>
        <v>0.19283702321919194</v>
      </c>
    </row>
    <row r="168" spans="2:10" x14ac:dyDescent="0.2">
      <c r="B168">
        <v>1261.077</v>
      </c>
      <c r="C168">
        <v>178.89</v>
      </c>
      <c r="D168">
        <f t="shared" si="14"/>
        <v>452.03999999999996</v>
      </c>
      <c r="E168">
        <f t="shared" si="15"/>
        <v>813.02322706303471</v>
      </c>
      <c r="F168" s="13">
        <f t="shared" si="18"/>
        <v>1.0720000000001164</v>
      </c>
      <c r="G168" s="13">
        <f t="shared" si="19"/>
        <v>-1.3124999999998939</v>
      </c>
      <c r="H168">
        <f t="shared" si="16"/>
        <v>7.3949543896546163E-2</v>
      </c>
      <c r="I168">
        <f t="shared" si="17"/>
        <v>0.38746946836697493</v>
      </c>
      <c r="J168">
        <f t="shared" si="20"/>
        <v>0.190852570160465</v>
      </c>
    </row>
    <row r="169" spans="2:10" x14ac:dyDescent="0.2">
      <c r="B169">
        <v>1261.6130000000001</v>
      </c>
      <c r="C169">
        <v>178.18899999999999</v>
      </c>
      <c r="D169">
        <f t="shared" si="14"/>
        <v>451.33899999999994</v>
      </c>
      <c r="E169">
        <f t="shared" si="15"/>
        <v>812.73533236996582</v>
      </c>
      <c r="F169" s="13">
        <f t="shared" si="18"/>
        <v>1.071999999999889</v>
      </c>
      <c r="G169" s="13">
        <f t="shared" si="19"/>
        <v>-1.3227611940299937</v>
      </c>
      <c r="H169">
        <f t="shared" si="16"/>
        <v>7.4501294776250934E-2</v>
      </c>
      <c r="I169">
        <f t="shared" si="17"/>
        <v>0.38453898082445087</v>
      </c>
      <c r="J169">
        <f t="shared" si="20"/>
        <v>0.19374185320957654</v>
      </c>
    </row>
    <row r="170" spans="2:10" x14ac:dyDescent="0.2">
      <c r="B170">
        <v>1262.1489999999999</v>
      </c>
      <c r="C170">
        <v>177.47200000000001</v>
      </c>
      <c r="D170">
        <f t="shared" si="14"/>
        <v>450.62199999999996</v>
      </c>
      <c r="E170">
        <f t="shared" si="15"/>
        <v>812.43993900593887</v>
      </c>
      <c r="F170" s="13">
        <f t="shared" si="18"/>
        <v>1.0729999999998654</v>
      </c>
      <c r="G170" s="13">
        <f t="shared" si="19"/>
        <v>-1.3252562907736691</v>
      </c>
      <c r="H170">
        <f t="shared" si="16"/>
        <v>7.4614696005007364E-2</v>
      </c>
      <c r="I170">
        <f t="shared" si="17"/>
        <v>0.38155569862795563</v>
      </c>
      <c r="J170">
        <f t="shared" si="20"/>
        <v>0.19555387659866164</v>
      </c>
    </row>
    <row r="171" spans="2:10" x14ac:dyDescent="0.2">
      <c r="B171">
        <v>1262.6859999999999</v>
      </c>
      <c r="C171">
        <v>176.767</v>
      </c>
      <c r="D171">
        <f t="shared" si="14"/>
        <v>449.91699999999997</v>
      </c>
      <c r="E171">
        <f t="shared" si="15"/>
        <v>812.1485690512967</v>
      </c>
      <c r="F171" s="13">
        <f t="shared" si="18"/>
        <v>1.0730000000000928</v>
      </c>
      <c r="G171" s="13">
        <f t="shared" si="19"/>
        <v>-1.2963653308479426</v>
      </c>
      <c r="H171">
        <f t="shared" si="16"/>
        <v>7.29618985152196E-2</v>
      </c>
      <c r="I171">
        <f t="shared" si="17"/>
        <v>0.37863619789726399</v>
      </c>
      <c r="J171">
        <f t="shared" si="20"/>
        <v>0.19269657502481174</v>
      </c>
    </row>
    <row r="172" spans="2:10" x14ac:dyDescent="0.2">
      <c r="B172">
        <v>1263.222</v>
      </c>
      <c r="C172">
        <v>176.08099999999999</v>
      </c>
      <c r="D172">
        <f t="shared" si="14"/>
        <v>449.23099999999999</v>
      </c>
      <c r="E172">
        <f t="shared" si="15"/>
        <v>811.86417005452051</v>
      </c>
      <c r="F172" s="13">
        <f t="shared" si="18"/>
        <v>1.0720000000001164</v>
      </c>
      <c r="G172" s="13">
        <f t="shared" si="19"/>
        <v>-1.2779850746267312</v>
      </c>
      <c r="H172">
        <f t="shared" si="16"/>
        <v>7.1902235232404951E-2</v>
      </c>
      <c r="I172">
        <f t="shared" si="17"/>
        <v>0.37580852255815977</v>
      </c>
      <c r="J172">
        <f t="shared" si="20"/>
        <v>0.19132678190201882</v>
      </c>
    </row>
    <row r="173" spans="2:10" x14ac:dyDescent="0.2">
      <c r="B173">
        <v>1263.758</v>
      </c>
      <c r="C173">
        <v>175.39699999999999</v>
      </c>
      <c r="D173">
        <f t="shared" si="14"/>
        <v>448.54699999999997</v>
      </c>
      <c r="E173">
        <f t="shared" si="15"/>
        <v>811.57972914251366</v>
      </c>
      <c r="F173" s="13">
        <f t="shared" si="18"/>
        <v>1.0720000000001164</v>
      </c>
      <c r="G173" s="13">
        <f t="shared" si="19"/>
        <v>-1.2779850746267312</v>
      </c>
      <c r="H173">
        <f t="shared" si="16"/>
        <v>7.1877043903462001E-2</v>
      </c>
      <c r="I173">
        <f t="shared" si="17"/>
        <v>0.37300195915222173</v>
      </c>
      <c r="J173">
        <f t="shared" si="20"/>
        <v>0.19269883747213523</v>
      </c>
    </row>
    <row r="174" spans="2:10" x14ac:dyDescent="0.2">
      <c r="B174">
        <v>1264.2940000000001</v>
      </c>
      <c r="C174">
        <v>174.71100000000001</v>
      </c>
      <c r="D174">
        <f t="shared" si="14"/>
        <v>447.86099999999999</v>
      </c>
      <c r="E174">
        <f t="shared" si="15"/>
        <v>811.2935775691567</v>
      </c>
      <c r="F174" s="13">
        <f t="shared" si="18"/>
        <v>1.071999999999889</v>
      </c>
      <c r="G174" s="13">
        <f t="shared" si="19"/>
        <v>-1.2723880597016017</v>
      </c>
      <c r="H174">
        <f t="shared" si="16"/>
        <v>7.1537022088103197E-2</v>
      </c>
      <c r="I174">
        <f t="shared" si="17"/>
        <v>0.37020005568124836</v>
      </c>
      <c r="J174">
        <f t="shared" si="20"/>
        <v>0.19323882044388019</v>
      </c>
    </row>
    <row r="175" spans="2:10" x14ac:dyDescent="0.2">
      <c r="B175">
        <v>1264.83</v>
      </c>
      <c r="C175">
        <v>174.03299999999999</v>
      </c>
      <c r="D175">
        <f t="shared" si="14"/>
        <v>447.18299999999999</v>
      </c>
      <c r="E175">
        <f t="shared" si="15"/>
        <v>811.00989284944637</v>
      </c>
      <c r="F175" s="13">
        <f t="shared" si="18"/>
        <v>1.071999999999889</v>
      </c>
      <c r="G175" s="13">
        <f t="shared" si="19"/>
        <v>-1.2574626865673066</v>
      </c>
      <c r="H175">
        <f t="shared" si="16"/>
        <v>7.0673157233572384E-2</v>
      </c>
      <c r="I175">
        <f t="shared" si="17"/>
        <v>0.36744344948664287</v>
      </c>
      <c r="J175">
        <f t="shared" si="20"/>
        <v>0.19233750753295564</v>
      </c>
    </row>
    <row r="176" spans="2:10" x14ac:dyDescent="0.2">
      <c r="B176">
        <v>1265.366</v>
      </c>
      <c r="C176">
        <v>173.363</v>
      </c>
      <c r="D176">
        <f t="shared" si="14"/>
        <v>446.51299999999998</v>
      </c>
      <c r="E176">
        <f t="shared" si="15"/>
        <v>810.72870044274748</v>
      </c>
      <c r="F176" s="13">
        <f t="shared" si="18"/>
        <v>1.0720000000001164</v>
      </c>
      <c r="G176" s="13">
        <f t="shared" si="19"/>
        <v>-1.2621268656715128</v>
      </c>
      <c r="H176">
        <f t="shared" si="16"/>
        <v>7.0910703420462226E-2</v>
      </c>
      <c r="I176">
        <f t="shared" si="17"/>
        <v>0.36473165909814093</v>
      </c>
      <c r="J176">
        <f t="shared" si="20"/>
        <v>0.19441883272705368</v>
      </c>
    </row>
    <row r="177" spans="2:10" x14ac:dyDescent="0.2">
      <c r="B177">
        <v>1265.902</v>
      </c>
      <c r="C177">
        <v>172.68</v>
      </c>
      <c r="D177">
        <f t="shared" si="14"/>
        <v>445.83</v>
      </c>
      <c r="E177">
        <f t="shared" si="15"/>
        <v>810.44117192693045</v>
      </c>
      <c r="F177" s="13">
        <f t="shared" si="18"/>
        <v>1.0720000000001164</v>
      </c>
      <c r="G177" s="13">
        <f t="shared" si="19"/>
        <v>-1.2527985074625672</v>
      </c>
      <c r="H177">
        <f t="shared" si="16"/>
        <v>7.0361640696935651E-2</v>
      </c>
      <c r="I177">
        <f t="shared" si="17"/>
        <v>0.36197978823748711</v>
      </c>
      <c r="J177">
        <f t="shared" si="20"/>
        <v>0.19438002613221295</v>
      </c>
    </row>
    <row r="178" spans="2:10" x14ac:dyDescent="0.2">
      <c r="B178">
        <v>1266.4380000000001</v>
      </c>
      <c r="C178">
        <v>172.02</v>
      </c>
      <c r="D178">
        <f t="shared" si="14"/>
        <v>445.16999999999996</v>
      </c>
      <c r="E178">
        <f t="shared" si="15"/>
        <v>810.16247661956629</v>
      </c>
      <c r="F178" s="13">
        <f t="shared" si="18"/>
        <v>1.071999999999889</v>
      </c>
      <c r="G178" s="13">
        <f t="shared" si="19"/>
        <v>-1.2341417910449373</v>
      </c>
      <c r="H178">
        <f t="shared" si="16"/>
        <v>6.928997713633428E-2</v>
      </c>
      <c r="I178">
        <f t="shared" si="17"/>
        <v>0.35933257507297056</v>
      </c>
      <c r="J178">
        <f t="shared" si="20"/>
        <v>0.19282965682213307</v>
      </c>
    </row>
    <row r="179" spans="2:10" x14ac:dyDescent="0.2">
      <c r="B179">
        <v>1266.9739999999999</v>
      </c>
      <c r="C179">
        <v>171.357</v>
      </c>
      <c r="D179">
        <f t="shared" si="14"/>
        <v>444.50699999999995</v>
      </c>
      <c r="E179">
        <f t="shared" si="15"/>
        <v>809.88166899784028</v>
      </c>
      <c r="F179" s="13">
        <f t="shared" si="18"/>
        <v>1.071999999999889</v>
      </c>
      <c r="G179" s="13">
        <f t="shared" si="19"/>
        <v>-1.2322761194030842</v>
      </c>
      <c r="H179">
        <f t="shared" si="16"/>
        <v>6.9161250329210763E-2</v>
      </c>
      <c r="I179">
        <f t="shared" si="17"/>
        <v>0.35668515725529903</v>
      </c>
      <c r="J179">
        <f t="shared" si="20"/>
        <v>0.19389999533876953</v>
      </c>
    </row>
    <row r="180" spans="2:10" x14ac:dyDescent="0.2">
      <c r="B180">
        <v>1267.51</v>
      </c>
      <c r="C180">
        <v>170.69900000000001</v>
      </c>
      <c r="D180">
        <f t="shared" si="14"/>
        <v>443.84899999999999</v>
      </c>
      <c r="E180">
        <f t="shared" si="15"/>
        <v>809.60213622060382</v>
      </c>
      <c r="F180" s="13">
        <f t="shared" si="18"/>
        <v>1.0720000000001164</v>
      </c>
      <c r="G180" s="13">
        <f t="shared" si="19"/>
        <v>-1.222947761193877</v>
      </c>
      <c r="H180">
        <f t="shared" si="16"/>
        <v>6.8614007612449596E-2</v>
      </c>
      <c r="I180">
        <f t="shared" si="17"/>
        <v>0.35406939132058562</v>
      </c>
      <c r="J180">
        <f t="shared" si="20"/>
        <v>0.19378689402248922</v>
      </c>
    </row>
    <row r="181" spans="2:10" x14ac:dyDescent="0.2">
      <c r="B181">
        <v>1268.046</v>
      </c>
      <c r="C181">
        <v>170.04599999999999</v>
      </c>
      <c r="D181">
        <f t="shared" si="14"/>
        <v>443.19599999999997</v>
      </c>
      <c r="E181">
        <f t="shared" si="15"/>
        <v>809.3238924980875</v>
      </c>
      <c r="F181" s="13">
        <f t="shared" si="18"/>
        <v>1.0720000000001164</v>
      </c>
      <c r="G181" s="13">
        <f t="shared" si="19"/>
        <v>-1.2248134328357299</v>
      </c>
      <c r="H181">
        <f t="shared" si="16"/>
        <v>6.869506471072645E-2</v>
      </c>
      <c r="I181">
        <f t="shared" si="17"/>
        <v>0.35148497781844579</v>
      </c>
      <c r="J181">
        <f t="shared" si="20"/>
        <v>0.19544239169791727</v>
      </c>
    </row>
    <row r="182" spans="2:10" x14ac:dyDescent="0.2">
      <c r="B182">
        <v>1268.5820000000001</v>
      </c>
      <c r="C182">
        <v>169.386</v>
      </c>
      <c r="D182">
        <f t="shared" si="14"/>
        <v>442.53599999999994</v>
      </c>
      <c r="E182">
        <f t="shared" si="15"/>
        <v>809.04181575620885</v>
      </c>
      <c r="F182" s="13">
        <f t="shared" si="18"/>
        <v>1.071999999999889</v>
      </c>
      <c r="G182" s="13">
        <f t="shared" si="19"/>
        <v>-1.2266791044777368</v>
      </c>
      <c r="H182">
        <f t="shared" si="16"/>
        <v>6.8775724019554965E-2</v>
      </c>
      <c r="I182">
        <f t="shared" si="17"/>
        <v>0.34888444217614911</v>
      </c>
      <c r="J182">
        <f t="shared" si="20"/>
        <v>0.1971303838903502</v>
      </c>
    </row>
    <row r="183" spans="2:10" x14ac:dyDescent="0.2">
      <c r="B183">
        <v>1269.1179999999999</v>
      </c>
      <c r="C183">
        <v>168.73099999999999</v>
      </c>
      <c r="D183">
        <f t="shared" si="14"/>
        <v>441.88099999999997</v>
      </c>
      <c r="E183">
        <f t="shared" si="15"/>
        <v>808.76102578075074</v>
      </c>
      <c r="F183" s="13">
        <f t="shared" si="18"/>
        <v>1.071999999999889</v>
      </c>
      <c r="G183" s="13">
        <f t="shared" si="19"/>
        <v>-1.2042910447761881</v>
      </c>
      <c r="H183">
        <f t="shared" si="16"/>
        <v>6.7497067687325094E-2</v>
      </c>
      <c r="I183">
        <f t="shared" si="17"/>
        <v>0.34631508541210893</v>
      </c>
      <c r="J183">
        <f t="shared" si="20"/>
        <v>0.19490074365950522</v>
      </c>
    </row>
    <row r="184" spans="2:10" x14ac:dyDescent="0.2">
      <c r="B184">
        <v>1269.654</v>
      </c>
      <c r="C184">
        <v>168.095</v>
      </c>
      <c r="D184">
        <f t="shared" si="14"/>
        <v>441.245</v>
      </c>
      <c r="E184">
        <f t="shared" si="15"/>
        <v>808.48756562835115</v>
      </c>
      <c r="F184" s="13">
        <f t="shared" si="18"/>
        <v>1.0730000000000928</v>
      </c>
      <c r="G184" s="13">
        <f t="shared" si="19"/>
        <v>-1.1891891891890431</v>
      </c>
      <c r="H184">
        <f t="shared" si="16"/>
        <v>6.6628115813882852E-2</v>
      </c>
      <c r="I184">
        <f t="shared" si="17"/>
        <v>0.3438311689731241</v>
      </c>
      <c r="J184">
        <f t="shared" si="20"/>
        <v>0.19378148878379001</v>
      </c>
    </row>
    <row r="185" spans="2:10" x14ac:dyDescent="0.2">
      <c r="B185">
        <v>1270.191</v>
      </c>
      <c r="C185">
        <v>167.45500000000001</v>
      </c>
      <c r="D185">
        <f t="shared" si="14"/>
        <v>440.60500000000002</v>
      </c>
      <c r="E185">
        <f t="shared" si="15"/>
        <v>808.211570036279</v>
      </c>
      <c r="F185" s="13">
        <f t="shared" si="18"/>
        <v>1.0730000000000928</v>
      </c>
      <c r="G185" s="13">
        <f t="shared" si="19"/>
        <v>-1.1873252562906718</v>
      </c>
      <c r="H185">
        <f t="shared" si="16"/>
        <v>6.6500973660457485E-2</v>
      </c>
      <c r="I185">
        <f t="shared" si="17"/>
        <v>0.34134244925680901</v>
      </c>
      <c r="J185">
        <f t="shared" si="20"/>
        <v>0.19482186820082689</v>
      </c>
    </row>
    <row r="186" spans="2:10" x14ac:dyDescent="0.2">
      <c r="B186">
        <v>1270.7270000000001</v>
      </c>
      <c r="C186">
        <v>166.821</v>
      </c>
      <c r="D186">
        <f t="shared" si="14"/>
        <v>439.971</v>
      </c>
      <c r="E186">
        <f t="shared" si="15"/>
        <v>807.93735058034895</v>
      </c>
      <c r="F186" s="13">
        <f t="shared" si="18"/>
        <v>1.071999999999889</v>
      </c>
      <c r="G186" s="13">
        <f t="shared" si="19"/>
        <v>-1.1772388059703245</v>
      </c>
      <c r="H186">
        <f t="shared" si="16"/>
        <v>6.5913669491395391E-2</v>
      </c>
      <c r="I186">
        <f t="shared" si="17"/>
        <v>0.33888773104404052</v>
      </c>
      <c r="J186">
        <f t="shared" si="20"/>
        <v>0.19450001712463738</v>
      </c>
    </row>
    <row r="187" spans="2:10" x14ac:dyDescent="0.2">
      <c r="B187">
        <v>1271.2629999999999</v>
      </c>
      <c r="C187">
        <v>166.19300000000001</v>
      </c>
      <c r="D187">
        <f t="shared" si="14"/>
        <v>439.34299999999996</v>
      </c>
      <c r="E187">
        <f t="shared" si="15"/>
        <v>807.66492559019991</v>
      </c>
      <c r="F187" s="13">
        <f t="shared" si="18"/>
        <v>1.071999999999889</v>
      </c>
      <c r="G187" s="13">
        <f t="shared" si="19"/>
        <v>-1.1744402985075979</v>
      </c>
      <c r="H187">
        <f t="shared" si="16"/>
        <v>6.5734808575885983E-2</v>
      </c>
      <c r="I187">
        <f t="shared" si="17"/>
        <v>0.33646668272740404</v>
      </c>
      <c r="J187">
        <f t="shared" si="20"/>
        <v>0.19536795751376815</v>
      </c>
    </row>
    <row r="188" spans="2:10" x14ac:dyDescent="0.2">
      <c r="B188">
        <v>1271.799</v>
      </c>
      <c r="C188">
        <v>165.56200000000001</v>
      </c>
      <c r="D188">
        <f t="shared" si="14"/>
        <v>438.71199999999999</v>
      </c>
      <c r="E188">
        <f t="shared" si="15"/>
        <v>807.39039200477634</v>
      </c>
      <c r="F188" s="13">
        <f t="shared" si="18"/>
        <v>1.0720000000001164</v>
      </c>
      <c r="G188" s="13">
        <f t="shared" si="19"/>
        <v>-1.1716417910446226</v>
      </c>
      <c r="H188">
        <f t="shared" si="16"/>
        <v>6.555588211977624E-2</v>
      </c>
      <c r="I188">
        <f t="shared" si="17"/>
        <v>0.33404450295880039</v>
      </c>
      <c r="J188">
        <f t="shared" si="20"/>
        <v>0.19624894748787894</v>
      </c>
    </row>
    <row r="189" spans="2:10" x14ac:dyDescent="0.2">
      <c r="B189">
        <v>1272.335</v>
      </c>
      <c r="C189">
        <v>164.93700000000001</v>
      </c>
      <c r="D189">
        <f t="shared" si="14"/>
        <v>438.08699999999999</v>
      </c>
      <c r="E189">
        <f t="shared" si="15"/>
        <v>807.11766668525308</v>
      </c>
      <c r="F189" s="13">
        <f t="shared" si="18"/>
        <v>1.0720000000001164</v>
      </c>
      <c r="G189" s="13">
        <f t="shared" si="19"/>
        <v>-1.1595149253730568</v>
      </c>
      <c r="H189">
        <f t="shared" si="16"/>
        <v>6.4855443187030196E-2</v>
      </c>
      <c r="I189">
        <f t="shared" si="17"/>
        <v>0.33165563578104373</v>
      </c>
      <c r="J189">
        <f t="shared" si="20"/>
        <v>0.19555055361654464</v>
      </c>
    </row>
    <row r="190" spans="2:10" x14ac:dyDescent="0.2">
      <c r="B190">
        <v>1272.8710000000001</v>
      </c>
      <c r="C190">
        <v>164.31899999999999</v>
      </c>
      <c r="D190">
        <f t="shared" si="14"/>
        <v>437.46899999999994</v>
      </c>
      <c r="E190">
        <f t="shared" si="15"/>
        <v>806.84720640310843</v>
      </c>
      <c r="F190" s="13">
        <f t="shared" si="18"/>
        <v>1.071999999999889</v>
      </c>
      <c r="G190" s="13">
        <f t="shared" si="19"/>
        <v>-1.1483208955225017</v>
      </c>
      <c r="H190">
        <f t="shared" si="16"/>
        <v>6.4207801807840581E-2</v>
      </c>
      <c r="I190">
        <f t="shared" si="17"/>
        <v>0.32930355569526426</v>
      </c>
      <c r="J190">
        <f t="shared" si="20"/>
        <v>0.19498059069625759</v>
      </c>
    </row>
    <row r="191" spans="2:10" x14ac:dyDescent="0.2">
      <c r="B191">
        <v>1273.4069999999999</v>
      </c>
      <c r="C191">
        <v>163.70599999999999</v>
      </c>
      <c r="D191">
        <f t="shared" si="14"/>
        <v>436.85599999999999</v>
      </c>
      <c r="E191">
        <f t="shared" si="15"/>
        <v>806.57815437804902</v>
      </c>
      <c r="F191" s="13">
        <f t="shared" si="18"/>
        <v>1.0729999999998654</v>
      </c>
      <c r="G191" s="13">
        <f t="shared" si="19"/>
        <v>-1.1388630009320906</v>
      </c>
      <c r="H191">
        <f t="shared" si="16"/>
        <v>6.365773380452075E-2</v>
      </c>
      <c r="I191">
        <f t="shared" si="17"/>
        <v>0.32698033212262845</v>
      </c>
      <c r="J191">
        <f t="shared" si="20"/>
        <v>0.19468367834627739</v>
      </c>
    </row>
    <row r="192" spans="2:10" x14ac:dyDescent="0.2">
      <c r="B192">
        <v>1273.944</v>
      </c>
      <c r="C192">
        <v>163.09700000000001</v>
      </c>
      <c r="D192">
        <f t="shared" si="14"/>
        <v>436.24699999999996</v>
      </c>
      <c r="E192">
        <f t="shared" si="15"/>
        <v>806.31008448901298</v>
      </c>
      <c r="F192" s="13">
        <f t="shared" si="18"/>
        <v>1.0730000000000928</v>
      </c>
      <c r="G192" s="13">
        <f t="shared" si="19"/>
        <v>-1.1351351351350536</v>
      </c>
      <c r="H192">
        <f t="shared" si="16"/>
        <v>6.3428273835501411E-2</v>
      </c>
      <c r="I192">
        <f t="shared" si="17"/>
        <v>0.32468193233279363</v>
      </c>
      <c r="J192">
        <f t="shared" si="20"/>
        <v>0.19535510762726543</v>
      </c>
    </row>
    <row r="193" spans="2:10" x14ac:dyDescent="0.2">
      <c r="B193">
        <v>1274.48</v>
      </c>
      <c r="C193">
        <v>162.488</v>
      </c>
      <c r="D193">
        <f t="shared" si="14"/>
        <v>435.63799999999998</v>
      </c>
      <c r="E193">
        <f t="shared" si="15"/>
        <v>806.0412393051372</v>
      </c>
      <c r="F193" s="13">
        <f t="shared" si="18"/>
        <v>1.0720000000001164</v>
      </c>
      <c r="G193" s="13">
        <f t="shared" si="19"/>
        <v>-1.1343283582088397</v>
      </c>
      <c r="H193">
        <f t="shared" si="16"/>
        <v>6.3362059689132291E-2</v>
      </c>
      <c r="I193">
        <f t="shared" si="17"/>
        <v>0.32239313809883813</v>
      </c>
      <c r="J193">
        <f t="shared" si="20"/>
        <v>0.19653662625321441</v>
      </c>
    </row>
    <row r="194" spans="2:10" x14ac:dyDescent="0.2">
      <c r="B194">
        <v>1275.0160000000001</v>
      </c>
      <c r="C194">
        <v>161.881</v>
      </c>
      <c r="D194">
        <f t="shared" si="14"/>
        <v>435.03099999999995</v>
      </c>
      <c r="E194">
        <f t="shared" si="15"/>
        <v>805.77250123223621</v>
      </c>
      <c r="F194" s="13">
        <f t="shared" si="18"/>
        <v>1.071999999999889</v>
      </c>
      <c r="G194" s="13">
        <f t="shared" si="19"/>
        <v>-1.1231343283583324</v>
      </c>
      <c r="H194">
        <f t="shared" si="16"/>
        <v>6.2715859458788908E-2</v>
      </c>
      <c r="I194">
        <f t="shared" si="17"/>
        <v>0.32012139208126877</v>
      </c>
      <c r="J194">
        <f t="shared" si="20"/>
        <v>0.19591274126056318</v>
      </c>
    </row>
    <row r="195" spans="2:10" x14ac:dyDescent="0.2">
      <c r="B195">
        <v>1275.5519999999999</v>
      </c>
      <c r="C195">
        <v>161.28399999999999</v>
      </c>
      <c r="D195">
        <f t="shared" si="14"/>
        <v>434.43399999999997</v>
      </c>
      <c r="E195">
        <f t="shared" si="15"/>
        <v>805.50743078507821</v>
      </c>
      <c r="F195" s="13">
        <f t="shared" si="18"/>
        <v>1.071999999999889</v>
      </c>
      <c r="G195" s="13">
        <f t="shared" si="19"/>
        <v>-1.1156716417911319</v>
      </c>
      <c r="H195">
        <f t="shared" si="16"/>
        <v>6.2278648586080856E-2</v>
      </c>
      <c r="I195">
        <f t="shared" si="17"/>
        <v>0.31789632823707231</v>
      </c>
      <c r="J195">
        <f t="shared" si="20"/>
        <v>0.1959086754208634</v>
      </c>
    </row>
    <row r="196" spans="2:10" x14ac:dyDescent="0.2">
      <c r="B196">
        <v>1276.088</v>
      </c>
      <c r="C196">
        <v>160.685</v>
      </c>
      <c r="D196">
        <f t="shared" si="14"/>
        <v>433.83499999999998</v>
      </c>
      <c r="E196">
        <f t="shared" si="15"/>
        <v>805.24071096268517</v>
      </c>
      <c r="F196" s="13">
        <f t="shared" si="18"/>
        <v>1.0720000000001164</v>
      </c>
      <c r="G196" s="13">
        <f t="shared" si="19"/>
        <v>-1.1156716417909482</v>
      </c>
      <c r="H196">
        <f t="shared" si="16"/>
        <v>6.2258026864339795E-2</v>
      </c>
      <c r="I196">
        <f t="shared" si="17"/>
        <v>0.31567301044319113</v>
      </c>
      <c r="J196">
        <f t="shared" si="20"/>
        <v>0.19722315435498347</v>
      </c>
    </row>
    <row r="197" spans="2:10" x14ac:dyDescent="0.2">
      <c r="B197">
        <v>1276.624</v>
      </c>
      <c r="C197">
        <v>160.08799999999999</v>
      </c>
      <c r="D197">
        <f t="shared" si="14"/>
        <v>433.23799999999994</v>
      </c>
      <c r="E197">
        <f t="shared" si="15"/>
        <v>804.97411867753181</v>
      </c>
      <c r="F197" s="13">
        <f t="shared" si="18"/>
        <v>1.0720000000001164</v>
      </c>
      <c r="G197" s="13">
        <f t="shared" si="19"/>
        <v>-1.105410447761076</v>
      </c>
      <c r="H197">
        <f t="shared" si="16"/>
        <v>6.1664997306764162E-2</v>
      </c>
      <c r="I197">
        <f t="shared" si="17"/>
        <v>0.31346626035076713</v>
      </c>
      <c r="J197">
        <f t="shared" si="20"/>
        <v>0.19671972746847252</v>
      </c>
    </row>
    <row r="198" spans="2:10" x14ac:dyDescent="0.2">
      <c r="B198">
        <v>1277.1600000000001</v>
      </c>
      <c r="C198">
        <v>159.5</v>
      </c>
      <c r="D198">
        <f t="shared" si="14"/>
        <v>432.65</v>
      </c>
      <c r="E198">
        <f t="shared" si="15"/>
        <v>804.71079667849733</v>
      </c>
      <c r="F198" s="13">
        <f t="shared" si="18"/>
        <v>1.0729999999998654</v>
      </c>
      <c r="G198" s="13">
        <f t="shared" si="19"/>
        <v>-1.0969245107177183</v>
      </c>
      <c r="H198">
        <f t="shared" si="16"/>
        <v>6.1171594886266736E-2</v>
      </c>
      <c r="I198">
        <f t="shared" si="17"/>
        <v>0.31130167698246963</v>
      </c>
      <c r="J198">
        <f t="shared" si="20"/>
        <v>0.19650261919312276</v>
      </c>
    </row>
    <row r="199" spans="2:10" x14ac:dyDescent="0.2">
      <c r="B199">
        <v>1277.6969999999999</v>
      </c>
      <c r="C199">
        <v>158.911</v>
      </c>
      <c r="D199">
        <f t="shared" si="14"/>
        <v>432.06099999999998</v>
      </c>
      <c r="E199">
        <f t="shared" si="15"/>
        <v>804.44627787083618</v>
      </c>
      <c r="F199" s="13">
        <f t="shared" si="18"/>
        <v>1.0729999999998654</v>
      </c>
      <c r="G199" s="13">
        <f t="shared" si="19"/>
        <v>-1.0913327120224969</v>
      </c>
      <c r="H199">
        <f t="shared" si="16"/>
        <v>6.0839754690689155E-2</v>
      </c>
      <c r="I199">
        <f t="shared" si="17"/>
        <v>0.30914224228505877</v>
      </c>
      <c r="J199">
        <f t="shared" si="20"/>
        <v>0.19680181602160041</v>
      </c>
    </row>
    <row r="200" spans="2:10" x14ac:dyDescent="0.2">
      <c r="B200">
        <v>1278.2329999999999</v>
      </c>
      <c r="C200">
        <v>158.32900000000001</v>
      </c>
      <c r="D200">
        <f t="shared" si="14"/>
        <v>431.47899999999998</v>
      </c>
      <c r="E200">
        <f t="shared" si="15"/>
        <v>804.18416243908769</v>
      </c>
      <c r="F200" s="13">
        <f t="shared" si="18"/>
        <v>1.0720000000001164</v>
      </c>
      <c r="G200" s="13">
        <f t="shared" si="19"/>
        <v>-1.0876865671640581</v>
      </c>
      <c r="H200">
        <f t="shared" si="16"/>
        <v>6.061673155306746E-2</v>
      </c>
      <c r="I200">
        <f t="shared" si="17"/>
        <v>0.30701712850330176</v>
      </c>
      <c r="J200">
        <f t="shared" si="20"/>
        <v>0.19743762130983375</v>
      </c>
    </row>
    <row r="201" spans="2:10" x14ac:dyDescent="0.2">
      <c r="B201">
        <v>1278.769</v>
      </c>
      <c r="C201">
        <v>157.745</v>
      </c>
      <c r="D201">
        <f t="shared" si="14"/>
        <v>430.89499999999998</v>
      </c>
      <c r="E201">
        <f t="shared" si="15"/>
        <v>803.92040256610039</v>
      </c>
      <c r="F201" s="13">
        <f t="shared" si="18"/>
        <v>1.0720000000001164</v>
      </c>
      <c r="G201" s="13">
        <f t="shared" si="19"/>
        <v>-1.0792910447759856</v>
      </c>
      <c r="H201">
        <f t="shared" si="16"/>
        <v>6.0129121520319205E-2</v>
      </c>
      <c r="I201">
        <f t="shared" si="17"/>
        <v>0.30489333818196201</v>
      </c>
      <c r="J201">
        <f t="shared" si="20"/>
        <v>0.19721362847368548</v>
      </c>
    </row>
    <row r="202" spans="2:10" x14ac:dyDescent="0.2">
      <c r="B202">
        <v>1279.3050000000001</v>
      </c>
      <c r="C202">
        <v>157.172</v>
      </c>
      <c r="D202">
        <f t="shared" si="14"/>
        <v>430.322</v>
      </c>
      <c r="E202">
        <f t="shared" si="15"/>
        <v>803.66088281020257</v>
      </c>
      <c r="F202" s="13">
        <f t="shared" si="18"/>
        <v>1.071999999999889</v>
      </c>
      <c r="G202" s="13">
        <f t="shared" si="19"/>
        <v>-1.0680970149254667</v>
      </c>
      <c r="H202">
        <f t="shared" si="16"/>
        <v>5.9486273842976618E-2</v>
      </c>
      <c r="I202">
        <f t="shared" si="17"/>
        <v>0.30281792665669632</v>
      </c>
      <c r="J202">
        <f t="shared" si="20"/>
        <v>0.19644237875789966</v>
      </c>
    </row>
    <row r="203" spans="2:10" x14ac:dyDescent="0.2">
      <c r="B203">
        <v>1279.8409999999999</v>
      </c>
      <c r="C203">
        <v>156.6</v>
      </c>
      <c r="D203">
        <f t="shared" si="14"/>
        <v>429.75</v>
      </c>
      <c r="E203">
        <f t="shared" si="15"/>
        <v>803.4010929545725</v>
      </c>
      <c r="F203" s="13">
        <f t="shared" si="18"/>
        <v>1.071999999999889</v>
      </c>
      <c r="G203" s="13">
        <f t="shared" si="19"/>
        <v>-1.0727611940299937</v>
      </c>
      <c r="H203">
        <f t="shared" si="16"/>
        <v>5.9726725842372368E-2</v>
      </c>
      <c r="I203">
        <f t="shared" si="17"/>
        <v>0.30075438957944717</v>
      </c>
      <c r="J203">
        <f t="shared" si="20"/>
        <v>0.19858970612495408</v>
      </c>
    </row>
    <row r="204" spans="2:10" x14ac:dyDescent="0.2">
      <c r="B204">
        <v>1280.377</v>
      </c>
      <c r="C204">
        <v>156.02199999999999</v>
      </c>
      <c r="D204">
        <f t="shared" si="14"/>
        <v>429.17199999999997</v>
      </c>
      <c r="E204">
        <f t="shared" si="15"/>
        <v>803.13784031363195</v>
      </c>
      <c r="F204" s="13">
        <f t="shared" si="18"/>
        <v>1.0720000000001164</v>
      </c>
      <c r="G204" s="13">
        <f t="shared" si="19"/>
        <v>-1.0634328358207674</v>
      </c>
      <c r="H204">
        <f t="shared" si="16"/>
        <v>5.9187962369822669E-2</v>
      </c>
      <c r="I204">
        <f t="shared" si="17"/>
        <v>0.29867756008395613</v>
      </c>
      <c r="J204">
        <f t="shared" si="20"/>
        <v>0.19816675331479658</v>
      </c>
    </row>
    <row r="205" spans="2:10" x14ac:dyDescent="0.2">
      <c r="B205">
        <v>1280.913</v>
      </c>
      <c r="C205">
        <v>155.46</v>
      </c>
      <c r="D205">
        <f t="shared" si="14"/>
        <v>428.61</v>
      </c>
      <c r="E205">
        <f t="shared" si="15"/>
        <v>802.88116009712201</v>
      </c>
      <c r="F205" s="13">
        <f t="shared" si="18"/>
        <v>1.0720000000001164</v>
      </c>
      <c r="G205" s="13">
        <f t="shared" si="19"/>
        <v>-1.0541044776118216</v>
      </c>
      <c r="H205">
        <f t="shared" si="16"/>
        <v>5.8650019371304513E-2</v>
      </c>
      <c r="I205">
        <f t="shared" si="17"/>
        <v>0.29666625053366658</v>
      </c>
      <c r="J205">
        <f t="shared" si="20"/>
        <v>0.1976969718186691</v>
      </c>
    </row>
    <row r="206" spans="2:10" x14ac:dyDescent="0.2">
      <c r="B206">
        <v>1281.4490000000001</v>
      </c>
      <c r="C206">
        <v>154.892</v>
      </c>
      <c r="D206">
        <f t="shared" ref="D206:D269" si="21">C206+273.15</f>
        <v>428.04199999999997</v>
      </c>
      <c r="E206">
        <f t="shared" ref="E206:E269" si="22">($F$3 + $F$4*(D206/1000) + $F$5*(D206/1000)^2 + $F$6*(D206/1000)^3 + $F$7/((D206/1000)^2))/$I$4*1000</f>
        <v>802.62101957144057</v>
      </c>
      <c r="F206" s="13">
        <f t="shared" si="18"/>
        <v>1.071999999999889</v>
      </c>
      <c r="G206" s="13">
        <f t="shared" si="19"/>
        <v>-1.056902985074772</v>
      </c>
      <c r="H206">
        <f t="shared" ref="H206:H269" si="23">-$L$7*E206*G206</f>
        <v>5.8786673816788697E-2</v>
      </c>
      <c r="I206">
        <f t="shared" ref="I206:I269" si="24">$O$7*$L$5*((D206)^4-$N$7^4)</f>
        <v>0.2946414909929399</v>
      </c>
      <c r="J206">
        <f t="shared" si="20"/>
        <v>0.199519333202795</v>
      </c>
    </row>
    <row r="207" spans="2:10" x14ac:dyDescent="0.2">
      <c r="B207">
        <v>1281.9849999999999</v>
      </c>
      <c r="C207">
        <v>154.327</v>
      </c>
      <c r="D207">
        <f t="shared" si="21"/>
        <v>427.47699999999998</v>
      </c>
      <c r="E207">
        <f t="shared" si="22"/>
        <v>802.36153118081893</v>
      </c>
      <c r="F207" s="13">
        <f t="shared" ref="F207:F270" si="25">(B207-B206)+(B208-B207)</f>
        <v>1.071999999999889</v>
      </c>
      <c r="G207" s="13">
        <f t="shared" ref="G207:G270" si="26">(D208-D206)/F207</f>
        <v>-1.0475746268657711</v>
      </c>
      <c r="H207">
        <f t="shared" si="23"/>
        <v>5.8248977207526913E-2</v>
      </c>
      <c r="I207">
        <f t="shared" si="24"/>
        <v>0.29263540639974489</v>
      </c>
      <c r="J207">
        <f t="shared" ref="J207:J270" si="27">H207/I207</f>
        <v>0.1990496567867725</v>
      </c>
    </row>
    <row r="208" spans="2:10" x14ac:dyDescent="0.2">
      <c r="B208">
        <v>1282.521</v>
      </c>
      <c r="C208">
        <v>153.76900000000001</v>
      </c>
      <c r="D208">
        <f t="shared" si="21"/>
        <v>426.91899999999998</v>
      </c>
      <c r="E208">
        <f t="shared" si="22"/>
        <v>802.10454734698953</v>
      </c>
      <c r="F208" s="13">
        <f t="shared" si="25"/>
        <v>1.0730000000000928</v>
      </c>
      <c r="G208" s="13">
        <f t="shared" si="26"/>
        <v>-1.0344827586206129</v>
      </c>
      <c r="H208">
        <f t="shared" si="23"/>
        <v>5.7502598411526454E-2</v>
      </c>
      <c r="I208">
        <f t="shared" si="24"/>
        <v>0.29066196774126618</v>
      </c>
      <c r="J208">
        <f t="shared" si="27"/>
        <v>0.19783323858425331</v>
      </c>
    </row>
    <row r="209" spans="2:10" x14ac:dyDescent="0.2">
      <c r="B209">
        <v>1283.058</v>
      </c>
      <c r="C209">
        <v>153.21700000000001</v>
      </c>
      <c r="D209">
        <f t="shared" si="21"/>
        <v>426.36699999999996</v>
      </c>
      <c r="E209">
        <f t="shared" si="22"/>
        <v>801.84962857047765</v>
      </c>
      <c r="F209" s="13">
        <f t="shared" si="25"/>
        <v>1.0730000000000928</v>
      </c>
      <c r="G209" s="13">
        <f t="shared" si="26"/>
        <v>-1.0354147250697987</v>
      </c>
      <c r="H209">
        <f t="shared" si="23"/>
        <v>5.7536111051053947E-2</v>
      </c>
      <c r="I209">
        <f t="shared" si="24"/>
        <v>0.28871734774210295</v>
      </c>
      <c r="J209">
        <f t="shared" si="27"/>
        <v>0.19928179411805949</v>
      </c>
    </row>
    <row r="210" spans="2:10" x14ac:dyDescent="0.2">
      <c r="B210">
        <v>1283.5940000000001</v>
      </c>
      <c r="C210">
        <v>152.65799999999999</v>
      </c>
      <c r="D210">
        <f t="shared" si="21"/>
        <v>425.80799999999999</v>
      </c>
      <c r="E210">
        <f t="shared" si="22"/>
        <v>801.59076572833862</v>
      </c>
      <c r="F210" s="13">
        <f t="shared" si="25"/>
        <v>1.0720000000001164</v>
      </c>
      <c r="G210" s="13">
        <f t="shared" si="26"/>
        <v>-1.032649253731204</v>
      </c>
      <c r="H210">
        <f t="shared" si="23"/>
        <v>5.7363913947684482E-2</v>
      </c>
      <c r="I210">
        <f t="shared" si="24"/>
        <v>0.28675574983009494</v>
      </c>
      <c r="J210">
        <f t="shared" si="27"/>
        <v>0.20004451168519918</v>
      </c>
    </row>
    <row r="211" spans="2:10" x14ac:dyDescent="0.2">
      <c r="B211">
        <v>1284.1300000000001</v>
      </c>
      <c r="C211">
        <v>152.11000000000001</v>
      </c>
      <c r="D211">
        <f t="shared" si="21"/>
        <v>425.26</v>
      </c>
      <c r="E211">
        <f t="shared" si="22"/>
        <v>801.33629828303856</v>
      </c>
      <c r="F211" s="13">
        <f t="shared" si="25"/>
        <v>1.071999999999889</v>
      </c>
      <c r="G211" s="13">
        <f t="shared" si="26"/>
        <v>-1.0177238805971278</v>
      </c>
      <c r="H211">
        <f t="shared" si="23"/>
        <v>5.6516858739630235E-2</v>
      </c>
      <c r="I211">
        <f t="shared" si="24"/>
        <v>0.28484023662268765</v>
      </c>
      <c r="J211">
        <f t="shared" si="27"/>
        <v>0.19841599420693867</v>
      </c>
    </row>
    <row r="212" spans="2:10" x14ac:dyDescent="0.2">
      <c r="B212">
        <v>1284.6659999999999</v>
      </c>
      <c r="C212">
        <v>151.56700000000001</v>
      </c>
      <c r="D212">
        <f t="shared" si="21"/>
        <v>424.71699999999998</v>
      </c>
      <c r="E212">
        <f t="shared" si="22"/>
        <v>801.0834669587631</v>
      </c>
      <c r="F212" s="13">
        <f t="shared" si="25"/>
        <v>1.0729999999998654</v>
      </c>
      <c r="G212" s="13">
        <f t="shared" si="26"/>
        <v>-1.00931966449223</v>
      </c>
      <c r="H212">
        <f t="shared" si="23"/>
        <v>5.6032466219805614E-2</v>
      </c>
      <c r="I212">
        <f t="shared" si="24"/>
        <v>0.28294949076784709</v>
      </c>
      <c r="J212">
        <f t="shared" si="27"/>
        <v>0.1980299242375341</v>
      </c>
    </row>
    <row r="213" spans="2:10" x14ac:dyDescent="0.2">
      <c r="B213">
        <v>1285.203</v>
      </c>
      <c r="C213">
        <v>151.02699999999999</v>
      </c>
      <c r="D213">
        <f t="shared" si="21"/>
        <v>424.17699999999996</v>
      </c>
      <c r="E213">
        <f t="shared" si="22"/>
        <v>800.83135214785545</v>
      </c>
      <c r="F213" s="13">
        <f t="shared" si="25"/>
        <v>1.0730000000000928</v>
      </c>
      <c r="G213" s="13">
        <f t="shared" si="26"/>
        <v>-1.0130475302888118</v>
      </c>
      <c r="H213">
        <f t="shared" si="23"/>
        <v>5.6221719486556562E-2</v>
      </c>
      <c r="I213">
        <f t="shared" si="24"/>
        <v>0.28107636923903273</v>
      </c>
      <c r="J213">
        <f t="shared" si="27"/>
        <v>0.20002293198381446</v>
      </c>
    </row>
    <row r="214" spans="2:10" x14ac:dyDescent="0.2">
      <c r="B214">
        <v>1285.739</v>
      </c>
      <c r="C214">
        <v>150.47999999999999</v>
      </c>
      <c r="D214">
        <f t="shared" si="21"/>
        <v>423.63</v>
      </c>
      <c r="E214">
        <f t="shared" si="22"/>
        <v>800.57527392333577</v>
      </c>
      <c r="F214" s="13">
        <f t="shared" si="25"/>
        <v>1.0720000000001164</v>
      </c>
      <c r="G214" s="13">
        <f t="shared" si="26"/>
        <v>-1.0158582089551123</v>
      </c>
      <c r="H214">
        <f t="shared" si="23"/>
        <v>5.6359677798374516E-2</v>
      </c>
      <c r="I214">
        <f t="shared" si="24"/>
        <v>0.27918624596779212</v>
      </c>
      <c r="J214">
        <f t="shared" si="27"/>
        <v>0.20187125480700208</v>
      </c>
    </row>
    <row r="215" spans="2:10" x14ac:dyDescent="0.2">
      <c r="B215">
        <v>1286.2750000000001</v>
      </c>
      <c r="C215">
        <v>149.93799999999999</v>
      </c>
      <c r="D215">
        <f t="shared" si="21"/>
        <v>423.08799999999997</v>
      </c>
      <c r="E215">
        <f t="shared" si="22"/>
        <v>800.32084273574935</v>
      </c>
      <c r="F215" s="13">
        <f t="shared" si="25"/>
        <v>1.0729999999998654</v>
      </c>
      <c r="G215" s="13">
        <f t="shared" si="26"/>
        <v>-1.0074557315938051</v>
      </c>
      <c r="H215">
        <f t="shared" si="23"/>
        <v>5.587574593487836E-2</v>
      </c>
      <c r="I215">
        <f t="shared" si="24"/>
        <v>0.27732060757935495</v>
      </c>
      <c r="J215">
        <f t="shared" si="27"/>
        <v>0.20148429077305258</v>
      </c>
    </row>
    <row r="216" spans="2:10" x14ac:dyDescent="0.2">
      <c r="B216">
        <v>1286.8119999999999</v>
      </c>
      <c r="C216">
        <v>149.399</v>
      </c>
      <c r="D216">
        <f t="shared" si="21"/>
        <v>422.54899999999998</v>
      </c>
      <c r="E216">
        <f t="shared" si="22"/>
        <v>800.06713151345878</v>
      </c>
      <c r="F216" s="13">
        <f t="shared" si="25"/>
        <v>1.0729999999998654</v>
      </c>
      <c r="G216" s="13">
        <f t="shared" si="26"/>
        <v>-1.0009319664492919</v>
      </c>
      <c r="H216">
        <f t="shared" si="23"/>
        <v>5.5496324769538682E-2</v>
      </c>
      <c r="I216">
        <f t="shared" si="24"/>
        <v>0.27547239253916467</v>
      </c>
      <c r="J216">
        <f t="shared" si="27"/>
        <v>0.20145875330011018</v>
      </c>
    </row>
    <row r="217" spans="2:10" x14ac:dyDescent="0.2">
      <c r="B217">
        <v>1287.348</v>
      </c>
      <c r="C217">
        <v>148.864</v>
      </c>
      <c r="D217">
        <f t="shared" si="21"/>
        <v>422.01400000000001</v>
      </c>
      <c r="E217">
        <f t="shared" si="22"/>
        <v>799.81462086097622</v>
      </c>
      <c r="F217" s="13">
        <f t="shared" si="25"/>
        <v>1.0720000000001164</v>
      </c>
      <c r="G217" s="13">
        <f t="shared" si="26"/>
        <v>-0.99440298507454772</v>
      </c>
      <c r="H217">
        <f t="shared" si="23"/>
        <v>5.5116926621786265E-2</v>
      </c>
      <c r="I217">
        <f t="shared" si="24"/>
        <v>0.27364487422483275</v>
      </c>
      <c r="J217">
        <f t="shared" si="27"/>
        <v>0.20141771987477816</v>
      </c>
    </row>
    <row r="218" spans="2:10" x14ac:dyDescent="0.2">
      <c r="B218">
        <v>1287.884</v>
      </c>
      <c r="C218">
        <v>148.333</v>
      </c>
      <c r="D218">
        <f t="shared" si="21"/>
        <v>421.48299999999995</v>
      </c>
      <c r="E218">
        <f t="shared" si="22"/>
        <v>799.56332261128591</v>
      </c>
      <c r="F218" s="13">
        <f t="shared" si="25"/>
        <v>1.0720000000001164</v>
      </c>
      <c r="G218" s="13">
        <f t="shared" si="26"/>
        <v>-0.98227611940287585</v>
      </c>
      <c r="H218">
        <f t="shared" si="23"/>
        <v>5.4427662672177808E-2</v>
      </c>
      <c r="I218">
        <f t="shared" si="24"/>
        <v>0.27183787923650271</v>
      </c>
      <c r="J218">
        <f t="shared" si="27"/>
        <v>0.20022103919088108</v>
      </c>
    </row>
    <row r="219" spans="2:10" x14ac:dyDescent="0.2">
      <c r="B219">
        <v>1288.42</v>
      </c>
      <c r="C219">
        <v>147.81100000000001</v>
      </c>
      <c r="D219">
        <f t="shared" si="21"/>
        <v>420.96100000000001</v>
      </c>
      <c r="E219">
        <f t="shared" si="22"/>
        <v>799.31562437488844</v>
      </c>
      <c r="F219" s="13">
        <f t="shared" si="25"/>
        <v>1.071999999999889</v>
      </c>
      <c r="G219" s="13">
        <f t="shared" si="26"/>
        <v>-0.97481343283588362</v>
      </c>
      <c r="H219">
        <f t="shared" si="23"/>
        <v>5.3997424014735611E-2</v>
      </c>
      <c r="I219">
        <f t="shared" si="24"/>
        <v>0.27006815571857795</v>
      </c>
      <c r="J219">
        <f t="shared" si="27"/>
        <v>0.1999399887449268</v>
      </c>
    </row>
    <row r="220" spans="2:10" x14ac:dyDescent="0.2">
      <c r="B220">
        <v>1288.9559999999999</v>
      </c>
      <c r="C220">
        <v>147.28800000000001</v>
      </c>
      <c r="D220">
        <f t="shared" si="21"/>
        <v>420.43799999999999</v>
      </c>
      <c r="E220">
        <f t="shared" si="22"/>
        <v>799.06679282036669</v>
      </c>
      <c r="F220" s="13">
        <f t="shared" si="25"/>
        <v>1.071999999999889</v>
      </c>
      <c r="G220" s="13">
        <f t="shared" si="26"/>
        <v>-0.97667910447773676</v>
      </c>
      <c r="H220">
        <f t="shared" si="23"/>
        <v>5.4083926486337711E-2</v>
      </c>
      <c r="I220">
        <f t="shared" si="24"/>
        <v>0.2683016320560192</v>
      </c>
      <c r="J220">
        <f t="shared" si="27"/>
        <v>0.2015788203444302</v>
      </c>
    </row>
    <row r="221" spans="2:10" x14ac:dyDescent="0.2">
      <c r="B221">
        <v>1289.492</v>
      </c>
      <c r="C221">
        <v>146.76400000000001</v>
      </c>
      <c r="D221">
        <f t="shared" si="21"/>
        <v>419.91399999999999</v>
      </c>
      <c r="E221">
        <f t="shared" si="22"/>
        <v>798.8168208699899</v>
      </c>
      <c r="F221" s="13">
        <f t="shared" si="25"/>
        <v>1.0720000000001164</v>
      </c>
      <c r="G221" s="13">
        <f t="shared" si="26"/>
        <v>-0.97294776119393012</v>
      </c>
      <c r="H221">
        <f t="shared" si="23"/>
        <v>5.386044769663699E-2</v>
      </c>
      <c r="I221">
        <f t="shared" si="24"/>
        <v>0.26653832965929986</v>
      </c>
      <c r="J221">
        <f t="shared" si="27"/>
        <v>0.20207392972516788</v>
      </c>
    </row>
    <row r="222" spans="2:10" x14ac:dyDescent="0.2">
      <c r="B222">
        <v>1290.028</v>
      </c>
      <c r="C222">
        <v>146.245</v>
      </c>
      <c r="D222">
        <f t="shared" si="21"/>
        <v>419.39499999999998</v>
      </c>
      <c r="E222">
        <f t="shared" si="22"/>
        <v>798.56857512111219</v>
      </c>
      <c r="F222" s="13">
        <f t="shared" si="25"/>
        <v>1.0730000000000928</v>
      </c>
      <c r="G222" s="13">
        <f t="shared" si="26"/>
        <v>-0.96644920782846677</v>
      </c>
      <c r="H222">
        <f t="shared" si="23"/>
        <v>5.3484074500799679E-2</v>
      </c>
      <c r="I222">
        <f t="shared" si="24"/>
        <v>0.26479834751238335</v>
      </c>
      <c r="J222">
        <f t="shared" si="27"/>
        <v>0.20198039377227792</v>
      </c>
    </row>
    <row r="223" spans="2:10" x14ac:dyDescent="0.2">
      <c r="B223">
        <v>1290.5650000000001</v>
      </c>
      <c r="C223">
        <v>145.727</v>
      </c>
      <c r="D223">
        <f t="shared" si="21"/>
        <v>418.87699999999995</v>
      </c>
      <c r="E223">
        <f t="shared" si="22"/>
        <v>798.32015046442405</v>
      </c>
      <c r="F223" s="13">
        <f t="shared" si="25"/>
        <v>1.0730000000000928</v>
      </c>
      <c r="G223" s="13">
        <f t="shared" si="26"/>
        <v>-0.95992544268395497</v>
      </c>
      <c r="H223">
        <f t="shared" si="23"/>
        <v>5.3106518191979202E-2</v>
      </c>
      <c r="I223">
        <f t="shared" si="24"/>
        <v>0.26306814701012532</v>
      </c>
      <c r="J223">
        <f t="shared" si="27"/>
        <v>0.20187361638250778</v>
      </c>
    </row>
    <row r="224" spans="2:10" x14ac:dyDescent="0.2">
      <c r="B224">
        <v>1291.1010000000001</v>
      </c>
      <c r="C224">
        <v>145.215</v>
      </c>
      <c r="D224">
        <f t="shared" si="21"/>
        <v>418.36500000000001</v>
      </c>
      <c r="E224">
        <f t="shared" si="22"/>
        <v>798.07395490206397</v>
      </c>
      <c r="F224" s="13">
        <f t="shared" si="25"/>
        <v>1.071999999999889</v>
      </c>
      <c r="G224" s="13">
        <f t="shared" si="26"/>
        <v>-0.9589552238806619</v>
      </c>
      <c r="H224">
        <f t="shared" si="23"/>
        <v>5.3036481135082865E-2</v>
      </c>
      <c r="I224">
        <f t="shared" si="24"/>
        <v>0.26136428362336711</v>
      </c>
      <c r="J224">
        <f t="shared" si="27"/>
        <v>0.20292168616087516</v>
      </c>
    </row>
    <row r="225" spans="2:10" x14ac:dyDescent="0.2">
      <c r="B225">
        <v>1291.6369999999999</v>
      </c>
      <c r="C225">
        <v>144.69900000000001</v>
      </c>
      <c r="D225">
        <f t="shared" si="21"/>
        <v>417.84899999999999</v>
      </c>
      <c r="E225">
        <f t="shared" si="22"/>
        <v>797.82518051080694</v>
      </c>
      <c r="F225" s="13">
        <f t="shared" si="25"/>
        <v>1.071999999999889</v>
      </c>
      <c r="G225" s="13">
        <f t="shared" si="26"/>
        <v>-0.95615671641804123</v>
      </c>
      <c r="H225">
        <f t="shared" si="23"/>
        <v>5.2865221207688093E-2</v>
      </c>
      <c r="I225">
        <f t="shared" si="24"/>
        <v>0.25965342628164628</v>
      </c>
      <c r="J225">
        <f t="shared" si="27"/>
        <v>0.20359916664587027</v>
      </c>
    </row>
    <row r="226" spans="2:10" x14ac:dyDescent="0.2">
      <c r="B226">
        <v>1292.173</v>
      </c>
      <c r="C226">
        <v>144.19</v>
      </c>
      <c r="D226">
        <f t="shared" si="21"/>
        <v>417.34</v>
      </c>
      <c r="E226">
        <f t="shared" si="22"/>
        <v>797.57913315216774</v>
      </c>
      <c r="F226" s="13">
        <f t="shared" si="25"/>
        <v>1.0720000000001164</v>
      </c>
      <c r="G226" s="13">
        <f t="shared" si="26"/>
        <v>-0.94402985074616652</v>
      </c>
      <c r="H226">
        <f t="shared" si="23"/>
        <v>5.2178638744933309E-2</v>
      </c>
      <c r="I226">
        <f t="shared" si="24"/>
        <v>0.25797197662519866</v>
      </c>
      <c r="J226">
        <f t="shared" si="27"/>
        <v>0.20226475537202404</v>
      </c>
    </row>
    <row r="227" spans="2:10" x14ac:dyDescent="0.2">
      <c r="B227">
        <v>1292.7090000000001</v>
      </c>
      <c r="C227">
        <v>143.68700000000001</v>
      </c>
      <c r="D227">
        <f t="shared" si="21"/>
        <v>416.83699999999999</v>
      </c>
      <c r="E227">
        <f t="shared" si="22"/>
        <v>797.33535100755466</v>
      </c>
      <c r="F227" s="13">
        <f t="shared" si="25"/>
        <v>1.071999999999889</v>
      </c>
      <c r="G227" s="13">
        <f t="shared" si="26"/>
        <v>-0.93843283582101933</v>
      </c>
      <c r="H227">
        <f t="shared" si="23"/>
        <v>5.1853425246063248E-2</v>
      </c>
      <c r="I227">
        <f t="shared" si="24"/>
        <v>0.25631638048695699</v>
      </c>
      <c r="J227">
        <f t="shared" si="27"/>
        <v>0.20230242463454995</v>
      </c>
    </row>
    <row r="228" spans="2:10" x14ac:dyDescent="0.2">
      <c r="B228">
        <v>1293.2449999999999</v>
      </c>
      <c r="C228">
        <v>143.184</v>
      </c>
      <c r="D228">
        <f t="shared" si="21"/>
        <v>416.33399999999995</v>
      </c>
      <c r="E228">
        <f t="shared" si="22"/>
        <v>797.09093441712412</v>
      </c>
      <c r="F228" s="13">
        <f t="shared" si="25"/>
        <v>1.071999999999889</v>
      </c>
      <c r="G228" s="13">
        <f t="shared" si="26"/>
        <v>-0.9356343283583457</v>
      </c>
      <c r="H228">
        <f t="shared" si="23"/>
        <v>5.1682944925727711E-2</v>
      </c>
      <c r="I228">
        <f t="shared" si="24"/>
        <v>0.25466676696940194</v>
      </c>
      <c r="J228">
        <f t="shared" si="27"/>
        <v>0.20294342108618116</v>
      </c>
    </row>
    <row r="229" spans="2:10" x14ac:dyDescent="0.2">
      <c r="B229">
        <v>1293.7809999999999</v>
      </c>
      <c r="C229">
        <v>142.684</v>
      </c>
      <c r="D229">
        <f t="shared" si="21"/>
        <v>415.83399999999995</v>
      </c>
      <c r="E229">
        <f t="shared" si="22"/>
        <v>796.84734376192785</v>
      </c>
      <c r="F229" s="13">
        <f t="shared" si="25"/>
        <v>1.0730000000000928</v>
      </c>
      <c r="G229" s="13">
        <f t="shared" si="26"/>
        <v>-0.93103448275850931</v>
      </c>
      <c r="H229">
        <f t="shared" si="23"/>
        <v>5.1413140169405673E-2</v>
      </c>
      <c r="I229">
        <f t="shared" si="24"/>
        <v>0.25303290703311987</v>
      </c>
      <c r="J229">
        <f t="shared" si="27"/>
        <v>0.20318756470151975</v>
      </c>
    </row>
    <row r="230" spans="2:10" x14ac:dyDescent="0.2">
      <c r="B230">
        <v>1294.318</v>
      </c>
      <c r="C230">
        <v>142.185</v>
      </c>
      <c r="D230">
        <f t="shared" si="21"/>
        <v>415.33499999999998</v>
      </c>
      <c r="E230">
        <f t="shared" si="22"/>
        <v>796.60360921992185</v>
      </c>
      <c r="F230" s="13">
        <f t="shared" si="25"/>
        <v>1.0730000000000928</v>
      </c>
      <c r="G230" s="13">
        <f t="shared" si="26"/>
        <v>-0.92544268406323604</v>
      </c>
      <c r="H230">
        <f t="shared" si="23"/>
        <v>5.1088721069990531E-2</v>
      </c>
      <c r="I230">
        <f t="shared" si="24"/>
        <v>0.2514081802446046</v>
      </c>
      <c r="J230">
        <f t="shared" si="27"/>
        <v>0.2032102575989547</v>
      </c>
    </row>
    <row r="231" spans="2:10" x14ac:dyDescent="0.2">
      <c r="B231">
        <v>1294.854</v>
      </c>
      <c r="C231">
        <v>141.691</v>
      </c>
      <c r="D231">
        <f t="shared" si="21"/>
        <v>414.84100000000001</v>
      </c>
      <c r="E231">
        <f t="shared" si="22"/>
        <v>796.36169293497744</v>
      </c>
      <c r="F231" s="13">
        <f t="shared" si="25"/>
        <v>1.0720000000001164</v>
      </c>
      <c r="G231" s="13">
        <f t="shared" si="26"/>
        <v>-0.92723880597002184</v>
      </c>
      <c r="H231">
        <f t="shared" si="23"/>
        <v>5.1172330343716446E-2</v>
      </c>
      <c r="I231">
        <f t="shared" si="24"/>
        <v>0.24980549125791524</v>
      </c>
      <c r="J231">
        <f t="shared" si="27"/>
        <v>0.20484870082732828</v>
      </c>
    </row>
    <row r="232" spans="2:10" x14ac:dyDescent="0.2">
      <c r="B232">
        <v>1295.3900000000001</v>
      </c>
      <c r="C232">
        <v>141.191</v>
      </c>
      <c r="D232">
        <f t="shared" si="21"/>
        <v>414.34100000000001</v>
      </c>
      <c r="E232">
        <f t="shared" si="22"/>
        <v>796.11620317048039</v>
      </c>
      <c r="F232" s="13">
        <f t="shared" si="25"/>
        <v>1.071999999999889</v>
      </c>
      <c r="G232" s="13">
        <f t="shared" si="26"/>
        <v>-0.91977611940307091</v>
      </c>
      <c r="H232">
        <f t="shared" si="23"/>
        <v>5.0744832965861339E-2</v>
      </c>
      <c r="I232">
        <f t="shared" si="24"/>
        <v>0.24818915621930324</v>
      </c>
      <c r="J232">
        <f t="shared" si="27"/>
        <v>0.20446031461996078</v>
      </c>
    </row>
    <row r="233" spans="2:10" x14ac:dyDescent="0.2">
      <c r="B233">
        <v>1295.9259999999999</v>
      </c>
      <c r="C233">
        <v>140.70500000000001</v>
      </c>
      <c r="D233">
        <f t="shared" si="21"/>
        <v>413.85500000000002</v>
      </c>
      <c r="E233">
        <f t="shared" si="22"/>
        <v>795.87697172925868</v>
      </c>
      <c r="F233" s="13">
        <f t="shared" si="25"/>
        <v>1.071999999999889</v>
      </c>
      <c r="G233" s="13">
        <f t="shared" si="26"/>
        <v>-0.90391791044790226</v>
      </c>
      <c r="H233">
        <f t="shared" si="23"/>
        <v>4.9854936233656715E-2</v>
      </c>
      <c r="I233">
        <f t="shared" si="24"/>
        <v>0.24662367654719441</v>
      </c>
      <c r="J233">
        <f t="shared" si="27"/>
        <v>0.20214983788921162</v>
      </c>
    </row>
    <row r="234" spans="2:10" x14ac:dyDescent="0.2">
      <c r="B234">
        <v>1296.462</v>
      </c>
      <c r="C234">
        <v>140.22200000000001</v>
      </c>
      <c r="D234">
        <f t="shared" si="21"/>
        <v>413.37199999999996</v>
      </c>
      <c r="E234">
        <f t="shared" si="22"/>
        <v>795.6386131303675</v>
      </c>
      <c r="F234" s="13">
        <f t="shared" si="25"/>
        <v>1.0720000000001164</v>
      </c>
      <c r="G234" s="13">
        <f t="shared" si="26"/>
        <v>-0.90671641791038371</v>
      </c>
      <c r="H234">
        <f t="shared" si="23"/>
        <v>4.9994308512138534E-2</v>
      </c>
      <c r="I234">
        <f t="shared" si="24"/>
        <v>0.24507331492337847</v>
      </c>
      <c r="J234">
        <f t="shared" si="27"/>
        <v>0.2039973569858845</v>
      </c>
    </row>
    <row r="235" spans="2:10" x14ac:dyDescent="0.2">
      <c r="B235">
        <v>1296.998</v>
      </c>
      <c r="C235">
        <v>139.733</v>
      </c>
      <c r="D235">
        <f t="shared" si="21"/>
        <v>412.88299999999998</v>
      </c>
      <c r="E235">
        <f t="shared" si="22"/>
        <v>795.39667737757668</v>
      </c>
      <c r="F235" s="13">
        <f t="shared" si="25"/>
        <v>1.0720000000001164</v>
      </c>
      <c r="G235" s="13">
        <f t="shared" si="26"/>
        <v>-0.90671641791033064</v>
      </c>
      <c r="H235">
        <f t="shared" si="23"/>
        <v>4.9979106370779555E-2</v>
      </c>
      <c r="I235">
        <f t="shared" si="24"/>
        <v>0.24350922059593647</v>
      </c>
      <c r="J235">
        <f t="shared" si="27"/>
        <v>0.20524523157055999</v>
      </c>
    </row>
    <row r="236" spans="2:10" x14ac:dyDescent="0.2">
      <c r="B236">
        <v>1297.5340000000001</v>
      </c>
      <c r="C236">
        <v>139.25</v>
      </c>
      <c r="D236">
        <f t="shared" si="21"/>
        <v>412.4</v>
      </c>
      <c r="E236">
        <f t="shared" si="22"/>
        <v>795.15709868124134</v>
      </c>
      <c r="F236" s="13">
        <f t="shared" si="25"/>
        <v>1.0729999999998654</v>
      </c>
      <c r="G236" s="13">
        <f t="shared" si="26"/>
        <v>-0.90027958993488288</v>
      </c>
      <c r="H236">
        <f t="shared" si="23"/>
        <v>4.9609354876704939E-2</v>
      </c>
      <c r="I236">
        <f t="shared" si="24"/>
        <v>0.24196976344621299</v>
      </c>
      <c r="J236">
        <f t="shared" si="27"/>
        <v>0.20502295067843265</v>
      </c>
    </row>
    <row r="237" spans="2:10" x14ac:dyDescent="0.2">
      <c r="B237">
        <v>1298.0709999999999</v>
      </c>
      <c r="C237">
        <v>138.767</v>
      </c>
      <c r="D237">
        <f t="shared" si="21"/>
        <v>411.91699999999997</v>
      </c>
      <c r="E237">
        <f t="shared" si="22"/>
        <v>794.91690941669003</v>
      </c>
      <c r="F237" s="13">
        <f t="shared" si="25"/>
        <v>1.0729999999998654</v>
      </c>
      <c r="G237" s="13">
        <f t="shared" si="26"/>
        <v>-0.89561975768884738</v>
      </c>
      <c r="H237">
        <f t="shared" si="23"/>
        <v>4.9337669982761852E-2</v>
      </c>
      <c r="I237">
        <f t="shared" si="24"/>
        <v>0.24043570580889953</v>
      </c>
      <c r="J237">
        <f t="shared" si="27"/>
        <v>0.20520109447461135</v>
      </c>
    </row>
    <row r="238" spans="2:10" x14ac:dyDescent="0.2">
      <c r="B238">
        <v>1298.607</v>
      </c>
      <c r="C238">
        <v>138.28899999999999</v>
      </c>
      <c r="D238">
        <f t="shared" si="21"/>
        <v>411.43899999999996</v>
      </c>
      <c r="E238">
        <f t="shared" si="22"/>
        <v>794.67860265016361</v>
      </c>
      <c r="F238" s="13">
        <f t="shared" si="25"/>
        <v>1.0720000000001164</v>
      </c>
      <c r="G238" s="13">
        <f t="shared" si="26"/>
        <v>-0.89085820895511225</v>
      </c>
      <c r="H238">
        <f t="shared" si="23"/>
        <v>4.9060654795975003E-2</v>
      </c>
      <c r="I238">
        <f t="shared" si="24"/>
        <v>0.23892283224196684</v>
      </c>
      <c r="J238">
        <f t="shared" si="27"/>
        <v>0.20534100628059393</v>
      </c>
    </row>
    <row r="239" spans="2:10" x14ac:dyDescent="0.2">
      <c r="B239">
        <v>1299.143</v>
      </c>
      <c r="C239">
        <v>137.81200000000001</v>
      </c>
      <c r="D239">
        <f t="shared" si="21"/>
        <v>410.96199999999999</v>
      </c>
      <c r="E239">
        <f t="shared" si="22"/>
        <v>794.44019273184017</v>
      </c>
      <c r="F239" s="13">
        <f t="shared" si="25"/>
        <v>1.0720000000001164</v>
      </c>
      <c r="G239" s="13">
        <f t="shared" si="26"/>
        <v>-0.88059701492524023</v>
      </c>
      <c r="H239">
        <f t="shared" si="23"/>
        <v>4.8481009194360956E-2</v>
      </c>
      <c r="I239">
        <f t="shared" si="24"/>
        <v>0.23741837086702458</v>
      </c>
      <c r="J239">
        <f t="shared" si="27"/>
        <v>0.20420074915565248</v>
      </c>
    </row>
    <row r="240" spans="2:10" x14ac:dyDescent="0.2">
      <c r="B240">
        <v>1299.6790000000001</v>
      </c>
      <c r="C240">
        <v>137.345</v>
      </c>
      <c r="D240">
        <f t="shared" si="21"/>
        <v>410.495</v>
      </c>
      <c r="E240">
        <f t="shared" si="22"/>
        <v>794.20619593329127</v>
      </c>
      <c r="F240" s="13">
        <f t="shared" si="25"/>
        <v>1.071999999999889</v>
      </c>
      <c r="G240" s="13">
        <f t="shared" si="26"/>
        <v>-0.87406716417920594</v>
      </c>
      <c r="H240">
        <f t="shared" si="23"/>
        <v>4.8107336331490586E-2</v>
      </c>
      <c r="I240">
        <f t="shared" si="24"/>
        <v>0.23595051587822441</v>
      </c>
      <c r="J240">
        <f t="shared" si="27"/>
        <v>0.20388739627218741</v>
      </c>
    </row>
    <row r="241" spans="2:10" x14ac:dyDescent="0.2">
      <c r="B241">
        <v>1300.2149999999999</v>
      </c>
      <c r="C241">
        <v>136.875</v>
      </c>
      <c r="D241">
        <f t="shared" si="21"/>
        <v>410.02499999999998</v>
      </c>
      <c r="E241">
        <f t="shared" si="22"/>
        <v>793.9701088720559</v>
      </c>
      <c r="F241" s="13">
        <f t="shared" si="25"/>
        <v>1.071999999999889</v>
      </c>
      <c r="G241" s="13">
        <f t="shared" si="26"/>
        <v>-0.87500000000007949</v>
      </c>
      <c r="H241">
        <f t="shared" si="23"/>
        <v>4.8144362476733656E-2</v>
      </c>
      <c r="I241">
        <f t="shared" si="24"/>
        <v>0.23447828086375155</v>
      </c>
      <c r="J241">
        <f t="shared" si="27"/>
        <v>0.20532546681672803</v>
      </c>
    </row>
    <row r="242" spans="2:10" x14ac:dyDescent="0.2">
      <c r="B242">
        <v>1300.751</v>
      </c>
      <c r="C242">
        <v>136.40700000000001</v>
      </c>
      <c r="D242">
        <f t="shared" si="21"/>
        <v>409.55700000000002</v>
      </c>
      <c r="E242">
        <f t="shared" si="22"/>
        <v>793.7344385626958</v>
      </c>
      <c r="F242" s="13">
        <f t="shared" si="25"/>
        <v>1.0720000000001164</v>
      </c>
      <c r="G242" s="13">
        <f t="shared" si="26"/>
        <v>-0.87033582089542105</v>
      </c>
      <c r="H242">
        <f t="shared" si="23"/>
        <v>4.787351513124849E-2</v>
      </c>
      <c r="I242">
        <f t="shared" si="24"/>
        <v>0.23301733252924958</v>
      </c>
      <c r="J242">
        <f t="shared" si="27"/>
        <v>0.20545044701873905</v>
      </c>
    </row>
    <row r="243" spans="2:10" x14ac:dyDescent="0.2">
      <c r="B243">
        <v>1301.287</v>
      </c>
      <c r="C243">
        <v>135.94200000000001</v>
      </c>
      <c r="D243">
        <f t="shared" si="21"/>
        <v>409.09199999999998</v>
      </c>
      <c r="E243">
        <f t="shared" si="22"/>
        <v>793.49969531157171</v>
      </c>
      <c r="F243" s="13">
        <f t="shared" si="25"/>
        <v>1.0730000000000928</v>
      </c>
      <c r="G243" s="13">
        <f t="shared" si="26"/>
        <v>-0.85740913327119594</v>
      </c>
      <c r="H243">
        <f t="shared" si="23"/>
        <v>4.7148524300358048E-2</v>
      </c>
      <c r="I243">
        <f t="shared" si="24"/>
        <v>0.23157070099454052</v>
      </c>
      <c r="J243">
        <f t="shared" si="27"/>
        <v>0.20360315056208089</v>
      </c>
    </row>
    <row r="244" spans="2:10" x14ac:dyDescent="0.2">
      <c r="B244">
        <v>1301.8240000000001</v>
      </c>
      <c r="C244">
        <v>135.48699999999999</v>
      </c>
      <c r="D244">
        <f t="shared" si="21"/>
        <v>408.63699999999994</v>
      </c>
      <c r="E244">
        <f t="shared" si="22"/>
        <v>793.26943461193628</v>
      </c>
      <c r="F244" s="13">
        <f t="shared" si="25"/>
        <v>1.0729999999998654</v>
      </c>
      <c r="G244" s="13">
        <f t="shared" si="26"/>
        <v>-0.85461323392371391</v>
      </c>
      <c r="H244">
        <f t="shared" si="23"/>
        <v>4.6981141992237421E-2</v>
      </c>
      <c r="I244">
        <f t="shared" si="24"/>
        <v>0.23015994677248144</v>
      </c>
      <c r="J244">
        <f t="shared" si="27"/>
        <v>0.2041238827652293</v>
      </c>
    </row>
    <row r="245" spans="2:10" x14ac:dyDescent="0.2">
      <c r="B245">
        <v>1302.3599999999999</v>
      </c>
      <c r="C245">
        <v>135.02500000000001</v>
      </c>
      <c r="D245">
        <f t="shared" si="21"/>
        <v>408.17499999999995</v>
      </c>
      <c r="E245">
        <f t="shared" si="22"/>
        <v>793.03505633482371</v>
      </c>
      <c r="F245" s="13">
        <f t="shared" si="25"/>
        <v>1.071999999999889</v>
      </c>
      <c r="G245" s="13">
        <f t="shared" si="26"/>
        <v>-0.85634328358218414</v>
      </c>
      <c r="H245">
        <f t="shared" si="23"/>
        <v>4.7062339918731884E-2</v>
      </c>
      <c r="I245">
        <f t="shared" si="24"/>
        <v>0.22873230229132602</v>
      </c>
      <c r="J245">
        <f t="shared" si="27"/>
        <v>0.20575292360232839</v>
      </c>
    </row>
    <row r="246" spans="2:10" x14ac:dyDescent="0.2">
      <c r="B246">
        <v>1302.896</v>
      </c>
      <c r="C246">
        <v>134.56899999999999</v>
      </c>
      <c r="D246">
        <f t="shared" si="21"/>
        <v>407.71899999999994</v>
      </c>
      <c r="E246">
        <f t="shared" si="22"/>
        <v>792.80315112446999</v>
      </c>
      <c r="F246" s="13">
        <f t="shared" si="25"/>
        <v>1.0720000000001164</v>
      </c>
      <c r="G246" s="13">
        <f t="shared" si="26"/>
        <v>-0.85167910447752959</v>
      </c>
      <c r="H246">
        <f t="shared" si="23"/>
        <v>4.6792321729921989E-2</v>
      </c>
      <c r="I246">
        <f t="shared" si="24"/>
        <v>0.22732794431772821</v>
      </c>
      <c r="J246">
        <f t="shared" si="27"/>
        <v>0.20583620667647448</v>
      </c>
    </row>
    <row r="247" spans="2:10" x14ac:dyDescent="0.2">
      <c r="B247">
        <v>1303.432</v>
      </c>
      <c r="C247">
        <v>134.11199999999999</v>
      </c>
      <c r="D247">
        <f t="shared" si="21"/>
        <v>407.26199999999994</v>
      </c>
      <c r="E247">
        <f t="shared" si="22"/>
        <v>792.57016584574751</v>
      </c>
      <c r="F247" s="13">
        <f t="shared" si="25"/>
        <v>1.0720000000001164</v>
      </c>
      <c r="G247" s="13">
        <f t="shared" si="26"/>
        <v>-0.85261194029840304</v>
      </c>
      <c r="H247">
        <f t="shared" si="23"/>
        <v>4.6829806733858823E-2</v>
      </c>
      <c r="I247">
        <f t="shared" si="24"/>
        <v>0.2259252261676164</v>
      </c>
      <c r="J247">
        <f t="shared" si="27"/>
        <v>0.20728011443536312</v>
      </c>
    </row>
    <row r="248" spans="2:10" x14ac:dyDescent="0.2">
      <c r="B248">
        <v>1303.9680000000001</v>
      </c>
      <c r="C248">
        <v>133.655</v>
      </c>
      <c r="D248">
        <f t="shared" si="21"/>
        <v>406.80499999999995</v>
      </c>
      <c r="E248">
        <f t="shared" si="22"/>
        <v>792.33660586752444</v>
      </c>
      <c r="F248" s="13">
        <f t="shared" si="25"/>
        <v>1.071999999999889</v>
      </c>
      <c r="G248" s="13">
        <f t="shared" si="26"/>
        <v>-0.84514925373138328</v>
      </c>
      <c r="H248">
        <f t="shared" si="23"/>
        <v>4.6406238496902577E-2</v>
      </c>
      <c r="I248">
        <f t="shared" si="24"/>
        <v>0.22452722216471527</v>
      </c>
      <c r="J248">
        <f t="shared" si="27"/>
        <v>0.20668424099977742</v>
      </c>
    </row>
    <row r="249" spans="2:10" x14ac:dyDescent="0.2">
      <c r="B249">
        <v>1304.5039999999999</v>
      </c>
      <c r="C249">
        <v>133.20599999999999</v>
      </c>
      <c r="D249">
        <f t="shared" si="21"/>
        <v>406.35599999999999</v>
      </c>
      <c r="E249">
        <f t="shared" si="22"/>
        <v>792.10657226631827</v>
      </c>
      <c r="F249" s="13">
        <f t="shared" si="25"/>
        <v>1.071999999999889</v>
      </c>
      <c r="G249" s="13">
        <f t="shared" si="26"/>
        <v>-0.83582089552243555</v>
      </c>
      <c r="H249">
        <f t="shared" si="23"/>
        <v>4.5880704263452268E-2</v>
      </c>
      <c r="I249">
        <f t="shared" si="24"/>
        <v>0.22315827172631342</v>
      </c>
      <c r="J249">
        <f t="shared" si="27"/>
        <v>0.20559714819678049</v>
      </c>
    </row>
    <row r="250" spans="2:10" x14ac:dyDescent="0.2">
      <c r="B250">
        <v>1305.04</v>
      </c>
      <c r="C250">
        <v>132.75899999999999</v>
      </c>
      <c r="D250">
        <f t="shared" si="21"/>
        <v>405.90899999999999</v>
      </c>
      <c r="E250">
        <f t="shared" si="22"/>
        <v>791.87700733507666</v>
      </c>
      <c r="F250" s="13">
        <f t="shared" si="25"/>
        <v>1.0730000000000928</v>
      </c>
      <c r="G250" s="13">
        <f t="shared" si="26"/>
        <v>-0.83131407269336033</v>
      </c>
      <c r="H250">
        <f t="shared" si="23"/>
        <v>4.562008605276871E-2</v>
      </c>
      <c r="I250">
        <f t="shared" si="24"/>
        <v>0.22179991917417813</v>
      </c>
      <c r="J250">
        <f t="shared" si="27"/>
        <v>0.20568125643428903</v>
      </c>
    </row>
    <row r="251" spans="2:10" x14ac:dyDescent="0.2">
      <c r="B251">
        <v>1305.577</v>
      </c>
      <c r="C251">
        <v>132.31399999999999</v>
      </c>
      <c r="D251">
        <f t="shared" si="21"/>
        <v>405.46399999999994</v>
      </c>
      <c r="E251">
        <f t="shared" si="22"/>
        <v>791.64791608990618</v>
      </c>
      <c r="F251" s="13">
        <f t="shared" si="25"/>
        <v>1.0730000000000928</v>
      </c>
      <c r="G251" s="13">
        <f t="shared" si="26"/>
        <v>-0.83224603914254602</v>
      </c>
      <c r="H251">
        <f t="shared" si="23"/>
        <v>4.5658016889496354E-2</v>
      </c>
      <c r="I251">
        <f t="shared" si="24"/>
        <v>0.22045209443223235</v>
      </c>
      <c r="J251">
        <f t="shared" si="27"/>
        <v>0.20711083288678742</v>
      </c>
    </row>
    <row r="252" spans="2:10" x14ac:dyDescent="0.2">
      <c r="B252">
        <v>1306.1130000000001</v>
      </c>
      <c r="C252">
        <v>131.86600000000001</v>
      </c>
      <c r="D252">
        <f t="shared" si="21"/>
        <v>405.01599999999996</v>
      </c>
      <c r="E252">
        <f t="shared" si="22"/>
        <v>791.41672014267226</v>
      </c>
      <c r="F252" s="13">
        <f t="shared" si="25"/>
        <v>1.071999999999889</v>
      </c>
      <c r="G252" s="13">
        <f t="shared" si="26"/>
        <v>-0.83022388059708818</v>
      </c>
      <c r="H252">
        <f t="shared" si="23"/>
        <v>4.5533777097242448E-2</v>
      </c>
      <c r="I252">
        <f t="shared" si="24"/>
        <v>0.21909965855958766</v>
      </c>
      <c r="J252">
        <f t="shared" si="27"/>
        <v>0.2078222184214806</v>
      </c>
    </row>
    <row r="253" spans="2:10" x14ac:dyDescent="0.2">
      <c r="B253">
        <v>1306.6489999999999</v>
      </c>
      <c r="C253">
        <v>131.42400000000001</v>
      </c>
      <c r="D253">
        <f t="shared" si="21"/>
        <v>404.57399999999996</v>
      </c>
      <c r="E253">
        <f t="shared" si="22"/>
        <v>791.18806723960563</v>
      </c>
      <c r="F253" s="13">
        <f t="shared" si="25"/>
        <v>1.071999999999889</v>
      </c>
      <c r="G253" s="13">
        <f t="shared" si="26"/>
        <v>-0.80970149253739254</v>
      </c>
      <c r="H253">
        <f t="shared" si="23"/>
        <v>4.439539281327267E-2</v>
      </c>
      <c r="I253">
        <f t="shared" si="24"/>
        <v>0.2177697265708223</v>
      </c>
      <c r="J253">
        <f t="shared" si="27"/>
        <v>0.20386393238563652</v>
      </c>
    </row>
    <row r="254" spans="2:10" x14ac:dyDescent="0.2">
      <c r="B254">
        <v>1307.1849999999999</v>
      </c>
      <c r="C254">
        <v>130.99799999999999</v>
      </c>
      <c r="D254">
        <f t="shared" si="21"/>
        <v>404.14799999999997</v>
      </c>
      <c r="E254">
        <f t="shared" si="22"/>
        <v>790.96716898903196</v>
      </c>
      <c r="F254" s="13">
        <f t="shared" si="25"/>
        <v>1.0720000000001164</v>
      </c>
      <c r="G254" s="13">
        <f t="shared" si="26"/>
        <v>-0.80690298507454772</v>
      </c>
      <c r="H254">
        <f t="shared" si="23"/>
        <v>4.4229600243897736E-2</v>
      </c>
      <c r="I254">
        <f t="shared" si="24"/>
        <v>0.21649205532735183</v>
      </c>
      <c r="J254">
        <f t="shared" si="27"/>
        <v>0.20430126258914832</v>
      </c>
    </row>
    <row r="255" spans="2:10" x14ac:dyDescent="0.2">
      <c r="B255">
        <v>1307.721</v>
      </c>
      <c r="C255">
        <v>130.559</v>
      </c>
      <c r="D255">
        <f t="shared" si="21"/>
        <v>403.70899999999995</v>
      </c>
      <c r="E255">
        <f t="shared" si="22"/>
        <v>790.73899094003491</v>
      </c>
      <c r="F255" s="13">
        <f t="shared" si="25"/>
        <v>1.0720000000001164</v>
      </c>
      <c r="G255" s="13">
        <f t="shared" si="26"/>
        <v>-0.82276119402976611</v>
      </c>
      <c r="H255">
        <f t="shared" si="23"/>
        <v>4.5085842395173881E-2</v>
      </c>
      <c r="I255">
        <f t="shared" si="24"/>
        <v>0.21517961443399936</v>
      </c>
      <c r="J255">
        <f t="shared" si="27"/>
        <v>0.20952655070865353</v>
      </c>
    </row>
    <row r="256" spans="2:10" x14ac:dyDescent="0.2">
      <c r="B256">
        <v>1308.2570000000001</v>
      </c>
      <c r="C256">
        <v>130.11600000000001</v>
      </c>
      <c r="D256">
        <f t="shared" si="21"/>
        <v>403.26599999999996</v>
      </c>
      <c r="E256">
        <f t="shared" si="22"/>
        <v>790.50817705621728</v>
      </c>
      <c r="F256" s="13">
        <f t="shared" si="25"/>
        <v>1.071999999999889</v>
      </c>
      <c r="G256" s="13">
        <f t="shared" si="26"/>
        <v>-0.81250000000006628</v>
      </c>
      <c r="H256">
        <f t="shared" si="23"/>
        <v>4.4510551044375263E-2</v>
      </c>
      <c r="I256">
        <f t="shared" si="24"/>
        <v>0.21385954818700836</v>
      </c>
      <c r="J256">
        <f t="shared" si="27"/>
        <v>0.20812982829952134</v>
      </c>
    </row>
    <row r="257" spans="2:10" x14ac:dyDescent="0.2">
      <c r="B257">
        <v>1308.7929999999999</v>
      </c>
      <c r="C257">
        <v>129.68799999999999</v>
      </c>
      <c r="D257">
        <f t="shared" si="21"/>
        <v>402.83799999999997</v>
      </c>
      <c r="E257">
        <f t="shared" si="22"/>
        <v>790.28464503447879</v>
      </c>
      <c r="F257" s="13">
        <f t="shared" si="25"/>
        <v>1.0729999999998654</v>
      </c>
      <c r="G257" s="13">
        <f t="shared" si="26"/>
        <v>-0.8005591798696069</v>
      </c>
      <c r="H257">
        <f t="shared" si="23"/>
        <v>4.3844005171359557E-2</v>
      </c>
      <c r="I257">
        <f t="shared" si="24"/>
        <v>0.21258830467938003</v>
      </c>
      <c r="J257">
        <f t="shared" si="27"/>
        <v>0.20623902729495824</v>
      </c>
    </row>
    <row r="258" spans="2:10" x14ac:dyDescent="0.2">
      <c r="B258">
        <v>1309.33</v>
      </c>
      <c r="C258">
        <v>129.25700000000001</v>
      </c>
      <c r="D258">
        <f t="shared" si="21"/>
        <v>402.40699999999998</v>
      </c>
      <c r="E258">
        <f t="shared" si="22"/>
        <v>790.05901406940575</v>
      </c>
      <c r="F258" s="13">
        <f t="shared" si="25"/>
        <v>1.0730000000000928</v>
      </c>
      <c r="G258" s="13">
        <f t="shared" si="26"/>
        <v>-0.7996272134201986</v>
      </c>
      <c r="H258">
        <f t="shared" si="23"/>
        <v>4.3780461268547496E-2</v>
      </c>
      <c r="I258">
        <f t="shared" si="24"/>
        <v>0.2113122386919313</v>
      </c>
      <c r="J258">
        <f t="shared" si="27"/>
        <v>0.20718374638193257</v>
      </c>
    </row>
    <row r="259" spans="2:10" x14ac:dyDescent="0.2">
      <c r="B259">
        <v>1309.866</v>
      </c>
      <c r="C259">
        <v>128.83000000000001</v>
      </c>
      <c r="D259">
        <f t="shared" si="21"/>
        <v>401.98</v>
      </c>
      <c r="E259">
        <f t="shared" si="22"/>
        <v>789.83494830313441</v>
      </c>
      <c r="F259" s="13">
        <f t="shared" si="25"/>
        <v>1.0720000000001164</v>
      </c>
      <c r="G259" s="13">
        <f t="shared" si="26"/>
        <v>-0.80037313432827506</v>
      </c>
      <c r="H259">
        <f t="shared" si="23"/>
        <v>4.3808873251054578E-2</v>
      </c>
      <c r="I259">
        <f t="shared" si="24"/>
        <v>0.21005205238905295</v>
      </c>
      <c r="J259">
        <f t="shared" si="27"/>
        <v>0.20856198619717803</v>
      </c>
    </row>
    <row r="260" spans="2:10" x14ac:dyDescent="0.2">
      <c r="B260">
        <v>1310.402</v>
      </c>
      <c r="C260">
        <v>128.399</v>
      </c>
      <c r="D260">
        <f t="shared" si="21"/>
        <v>401.54899999999998</v>
      </c>
      <c r="E260">
        <f t="shared" si="22"/>
        <v>789.60824749745018</v>
      </c>
      <c r="F260" s="13">
        <f t="shared" si="25"/>
        <v>1.0720000000001164</v>
      </c>
      <c r="G260" s="13">
        <f t="shared" si="26"/>
        <v>-0.79477611940292892</v>
      </c>
      <c r="H260">
        <f t="shared" si="23"/>
        <v>4.3490031270463754E-2</v>
      </c>
      <c r="I260">
        <f t="shared" si="24"/>
        <v>0.20878412702622279</v>
      </c>
      <c r="J260">
        <f t="shared" si="27"/>
        <v>0.20830142544792934</v>
      </c>
    </row>
    <row r="261" spans="2:10" x14ac:dyDescent="0.2">
      <c r="B261">
        <v>1310.9380000000001</v>
      </c>
      <c r="C261">
        <v>127.97799999999999</v>
      </c>
      <c r="D261">
        <f t="shared" si="21"/>
        <v>401.12799999999999</v>
      </c>
      <c r="E261">
        <f t="shared" si="22"/>
        <v>789.38628439727256</v>
      </c>
      <c r="F261" s="13">
        <f t="shared" si="25"/>
        <v>1.071999999999889</v>
      </c>
      <c r="G261" s="13">
        <f t="shared" si="26"/>
        <v>-0.79011194029857057</v>
      </c>
      <c r="H261">
        <f t="shared" si="23"/>
        <v>4.3222654546547425E-2</v>
      </c>
      <c r="I261">
        <f t="shared" si="24"/>
        <v>0.20754955537654163</v>
      </c>
      <c r="J261">
        <f t="shared" si="27"/>
        <v>0.20825221460066151</v>
      </c>
    </row>
    <row r="262" spans="2:10" x14ac:dyDescent="0.2">
      <c r="B262">
        <v>1311.4739999999999</v>
      </c>
      <c r="C262">
        <v>127.55200000000001</v>
      </c>
      <c r="D262">
        <f t="shared" si="21"/>
        <v>400.702</v>
      </c>
      <c r="E262">
        <f t="shared" si="22"/>
        <v>789.16115764712254</v>
      </c>
      <c r="F262" s="13">
        <f t="shared" si="25"/>
        <v>1.071999999999889</v>
      </c>
      <c r="G262" s="13">
        <f t="shared" si="26"/>
        <v>-0.77891791044782277</v>
      </c>
      <c r="H262">
        <f t="shared" si="23"/>
        <v>4.2598138962530945E-2</v>
      </c>
      <c r="I262">
        <f t="shared" si="24"/>
        <v>0.20630427182157071</v>
      </c>
      <c r="J262">
        <f t="shared" si="27"/>
        <v>0.20648209843843368</v>
      </c>
    </row>
    <row r="263" spans="2:10" x14ac:dyDescent="0.2">
      <c r="B263">
        <v>1312.01</v>
      </c>
      <c r="C263">
        <v>127.143</v>
      </c>
      <c r="D263">
        <f t="shared" si="21"/>
        <v>400.29300000000001</v>
      </c>
      <c r="E263">
        <f t="shared" si="22"/>
        <v>788.94451345691868</v>
      </c>
      <c r="F263" s="13">
        <f t="shared" si="25"/>
        <v>1.0720000000001164</v>
      </c>
      <c r="G263" s="13">
        <f t="shared" si="26"/>
        <v>-0.77238805970143798</v>
      </c>
      <c r="H263">
        <f t="shared" si="23"/>
        <v>4.222943261190315E-2</v>
      </c>
      <c r="I263">
        <f t="shared" si="24"/>
        <v>0.20511241396247831</v>
      </c>
      <c r="J263">
        <f t="shared" si="27"/>
        <v>0.20588433335696726</v>
      </c>
    </row>
    <row r="264" spans="2:10" x14ac:dyDescent="0.2">
      <c r="B264">
        <v>1312.546</v>
      </c>
      <c r="C264">
        <v>126.724</v>
      </c>
      <c r="D264">
        <f t="shared" si="21"/>
        <v>399.87399999999997</v>
      </c>
      <c r="E264">
        <f t="shared" si="22"/>
        <v>788.7220608890209</v>
      </c>
      <c r="F264" s="13">
        <f t="shared" si="25"/>
        <v>1.0730000000000928</v>
      </c>
      <c r="G264" s="13">
        <f t="shared" si="26"/>
        <v>-0.7744641192916546</v>
      </c>
      <c r="H264">
        <f t="shared" si="23"/>
        <v>4.2330999682285375E-2</v>
      </c>
      <c r="I264">
        <f t="shared" si="24"/>
        <v>0.20389519788655736</v>
      </c>
      <c r="J264">
        <f t="shared" si="27"/>
        <v>0.2076115579035725</v>
      </c>
    </row>
    <row r="265" spans="2:10" x14ac:dyDescent="0.2">
      <c r="B265">
        <v>1313.0830000000001</v>
      </c>
      <c r="C265">
        <v>126.312</v>
      </c>
      <c r="D265">
        <f t="shared" si="21"/>
        <v>399.46199999999999</v>
      </c>
      <c r="E265">
        <f t="shared" si="22"/>
        <v>788.50281789206338</v>
      </c>
      <c r="F265" s="13">
        <f t="shared" si="25"/>
        <v>1.0729999999998654</v>
      </c>
      <c r="G265" s="13">
        <f t="shared" si="26"/>
        <v>-0.77446411929176573</v>
      </c>
      <c r="H265">
        <f t="shared" si="23"/>
        <v>4.2319232830957162E-2</v>
      </c>
      <c r="I265">
        <f t="shared" si="24"/>
        <v>0.2027020423026982</v>
      </c>
      <c r="J265">
        <f t="shared" si="27"/>
        <v>0.2087755621512741</v>
      </c>
    </row>
    <row r="266" spans="2:10" x14ac:dyDescent="0.2">
      <c r="B266">
        <v>1313.6189999999999</v>
      </c>
      <c r="C266">
        <v>125.893</v>
      </c>
      <c r="D266">
        <f t="shared" si="21"/>
        <v>399.04300000000001</v>
      </c>
      <c r="E266">
        <f t="shared" si="22"/>
        <v>788.27933230841381</v>
      </c>
      <c r="F266" s="13">
        <f t="shared" si="25"/>
        <v>1.071999999999889</v>
      </c>
      <c r="G266" s="13">
        <f t="shared" si="26"/>
        <v>-0.76865671641800148</v>
      </c>
      <c r="H266">
        <f t="shared" si="23"/>
        <v>4.1989992881230544E-2</v>
      </c>
      <c r="I266">
        <f t="shared" si="24"/>
        <v>0.20149239519822773</v>
      </c>
      <c r="J266">
        <f t="shared" si="27"/>
        <v>0.20839492646817212</v>
      </c>
    </row>
    <row r="267" spans="2:10" x14ac:dyDescent="0.2">
      <c r="B267">
        <v>1314.155</v>
      </c>
      <c r="C267">
        <v>125.488</v>
      </c>
      <c r="D267">
        <f t="shared" si="21"/>
        <v>398.63799999999998</v>
      </c>
      <c r="E267">
        <f t="shared" si="22"/>
        <v>788.06281589651314</v>
      </c>
      <c r="F267" s="13">
        <f t="shared" si="25"/>
        <v>1.0720000000001164</v>
      </c>
      <c r="G267" s="13">
        <f t="shared" si="26"/>
        <v>-0.76305970149249225</v>
      </c>
      <c r="H267">
        <f t="shared" si="23"/>
        <v>4.1672791109934097E-2</v>
      </c>
      <c r="I267">
        <f t="shared" si="24"/>
        <v>0.20032678186609468</v>
      </c>
      <c r="J267">
        <f t="shared" si="27"/>
        <v>0.20802406309202146</v>
      </c>
    </row>
    <row r="268" spans="2:10" x14ac:dyDescent="0.2">
      <c r="B268">
        <v>1314.691</v>
      </c>
      <c r="C268">
        <v>125.075</v>
      </c>
      <c r="D268">
        <f t="shared" si="21"/>
        <v>398.22499999999997</v>
      </c>
      <c r="E268">
        <f t="shared" si="22"/>
        <v>787.84151626084997</v>
      </c>
      <c r="F268" s="13">
        <f t="shared" si="25"/>
        <v>1.0720000000001164</v>
      </c>
      <c r="G268" s="13">
        <f t="shared" si="26"/>
        <v>-0.76585820895511225</v>
      </c>
      <c r="H268">
        <f t="shared" si="23"/>
        <v>4.18138800560722E-2</v>
      </c>
      <c r="I268">
        <f t="shared" si="24"/>
        <v>0.19914179705805285</v>
      </c>
      <c r="J268">
        <f t="shared" si="27"/>
        <v>0.20997038629656847</v>
      </c>
    </row>
    <row r="269" spans="2:10" x14ac:dyDescent="0.2">
      <c r="B269">
        <v>1315.2270000000001</v>
      </c>
      <c r="C269">
        <v>124.667</v>
      </c>
      <c r="D269">
        <f t="shared" si="21"/>
        <v>397.81700000000001</v>
      </c>
      <c r="E269">
        <f t="shared" si="22"/>
        <v>787.62239167372138</v>
      </c>
      <c r="F269" s="13">
        <f t="shared" si="25"/>
        <v>1.071999999999889</v>
      </c>
      <c r="G269" s="13">
        <f t="shared" si="26"/>
        <v>-0.75652985074632706</v>
      </c>
      <c r="H269">
        <f t="shared" si="23"/>
        <v>4.1293087633924822E-2</v>
      </c>
      <c r="I269">
        <f t="shared" si="24"/>
        <v>0.19797477288563009</v>
      </c>
      <c r="J269">
        <f t="shared" si="27"/>
        <v>0.20857752243908276</v>
      </c>
    </row>
    <row r="270" spans="2:10" x14ac:dyDescent="0.2">
      <c r="B270">
        <v>1315.7629999999999</v>
      </c>
      <c r="C270">
        <v>124.264</v>
      </c>
      <c r="D270">
        <f t="shared" ref="D270:D333" si="28">C270+273.15</f>
        <v>397.41399999999999</v>
      </c>
      <c r="E270">
        <f t="shared" ref="E270:E333" si="29">($F$3 + $F$4*(D270/1000) + $F$5*(D270/1000)^2 + $F$6*(D270/1000)^3 + $F$7/((D270/1000)^2))/$I$4*1000</f>
        <v>787.40545853620949</v>
      </c>
      <c r="F270" s="13">
        <f t="shared" si="25"/>
        <v>1.071999999999889</v>
      </c>
      <c r="G270" s="13">
        <f t="shared" si="26"/>
        <v>-0.74813432835830596</v>
      </c>
      <c r="H270">
        <f t="shared" ref="H270:H333" si="30">-$L$7*E270*G270</f>
        <v>4.0823594233028206E-2</v>
      </c>
      <c r="I270">
        <f t="shared" ref="I270:I333" si="31">$O$7*$L$5*((D270)^4-$N$7^4)</f>
        <v>0.19682557004643805</v>
      </c>
      <c r="J270">
        <f t="shared" si="27"/>
        <v>0.20741001397021988</v>
      </c>
    </row>
    <row r="271" spans="2:10" x14ac:dyDescent="0.2">
      <c r="B271">
        <v>1316.299</v>
      </c>
      <c r="C271">
        <v>123.86499999999999</v>
      </c>
      <c r="D271">
        <f t="shared" si="28"/>
        <v>397.01499999999999</v>
      </c>
      <c r="E271">
        <f t="shared" si="29"/>
        <v>787.1901930442117</v>
      </c>
      <c r="F271" s="13">
        <f t="shared" ref="F271:F334" si="32">(B271-B270)+(B272-B271)</f>
        <v>1.0730000000000928</v>
      </c>
      <c r="G271" s="13">
        <f t="shared" ref="G271:G334" si="33">(D272-D270)/F271</f>
        <v>-0.74557315936620894</v>
      </c>
      <c r="H271">
        <f t="shared" si="30"/>
        <v>4.0672716032029765E-2</v>
      </c>
      <c r="I271">
        <f t="shared" si="31"/>
        <v>0.19569121266545755</v>
      </c>
      <c r="J271">
        <f t="shared" ref="J271:J334" si="34">H271/I271</f>
        <v>0.20784129996455949</v>
      </c>
    </row>
    <row r="272" spans="2:10" x14ac:dyDescent="0.2">
      <c r="B272">
        <v>1316.836</v>
      </c>
      <c r="C272">
        <v>123.464</v>
      </c>
      <c r="D272">
        <f t="shared" si="28"/>
        <v>396.61399999999998</v>
      </c>
      <c r="E272">
        <f t="shared" si="29"/>
        <v>786.97335980470518</v>
      </c>
      <c r="F272" s="13">
        <f t="shared" si="32"/>
        <v>1.0730000000000928</v>
      </c>
      <c r="G272" s="13">
        <f t="shared" si="33"/>
        <v>-0.74464119291697028</v>
      </c>
      <c r="H272">
        <f t="shared" si="30"/>
        <v>4.0610685753712419E-2</v>
      </c>
      <c r="I272">
        <f t="shared" si="31"/>
        <v>0.19455460992609777</v>
      </c>
      <c r="J272">
        <f t="shared" si="34"/>
        <v>0.20873669233095288</v>
      </c>
    </row>
    <row r="273" spans="2:10" x14ac:dyDescent="0.2">
      <c r="B273">
        <v>1317.3720000000001</v>
      </c>
      <c r="C273">
        <v>123.066</v>
      </c>
      <c r="D273">
        <f t="shared" si="28"/>
        <v>396.21600000000001</v>
      </c>
      <c r="E273">
        <f t="shared" si="29"/>
        <v>786.75766234598939</v>
      </c>
      <c r="F273" s="13">
        <f t="shared" si="32"/>
        <v>1.071999999999889</v>
      </c>
      <c r="G273" s="13">
        <f t="shared" si="33"/>
        <v>-0.74160447761203185</v>
      </c>
      <c r="H273">
        <f t="shared" si="30"/>
        <v>4.0433986259761301E-2</v>
      </c>
      <c r="I273">
        <f t="shared" si="31"/>
        <v>0.19342991422589159</v>
      </c>
      <c r="J273">
        <f t="shared" si="34"/>
        <v>0.20903688254000685</v>
      </c>
    </row>
    <row r="274" spans="2:10" x14ac:dyDescent="0.2">
      <c r="B274">
        <v>1317.9079999999999</v>
      </c>
      <c r="C274">
        <v>122.669</v>
      </c>
      <c r="D274">
        <f t="shared" si="28"/>
        <v>395.81899999999996</v>
      </c>
      <c r="E274">
        <f t="shared" si="29"/>
        <v>786.54202213380063</v>
      </c>
      <c r="F274" s="13">
        <f t="shared" si="32"/>
        <v>1.071999999999889</v>
      </c>
      <c r="G274" s="13">
        <f t="shared" si="33"/>
        <v>-0.73694029850755804</v>
      </c>
      <c r="H274">
        <f t="shared" si="30"/>
        <v>4.0168671721795474E-2</v>
      </c>
      <c r="I274">
        <f t="shared" si="31"/>
        <v>0.192311415833474</v>
      </c>
      <c r="J274">
        <f t="shared" si="34"/>
        <v>0.20887304868359072</v>
      </c>
    </row>
    <row r="275" spans="2:10" x14ac:dyDescent="0.2">
      <c r="B275">
        <v>1318.444</v>
      </c>
      <c r="C275">
        <v>122.276</v>
      </c>
      <c r="D275">
        <f t="shared" si="28"/>
        <v>395.42599999999999</v>
      </c>
      <c r="E275">
        <f t="shared" si="29"/>
        <v>786.3280759034875</v>
      </c>
      <c r="F275" s="13">
        <f t="shared" si="32"/>
        <v>1.0720000000001164</v>
      </c>
      <c r="G275" s="13">
        <f t="shared" si="33"/>
        <v>-0.73600746268647532</v>
      </c>
      <c r="H275">
        <f t="shared" si="30"/>
        <v>4.0106912906551072E-2</v>
      </c>
      <c r="I275">
        <f t="shared" si="31"/>
        <v>0.19120749679989621</v>
      </c>
      <c r="J275">
        <f t="shared" si="34"/>
        <v>0.20975596447729261</v>
      </c>
    </row>
    <row r="276" spans="2:10" x14ac:dyDescent="0.2">
      <c r="B276">
        <v>1318.98</v>
      </c>
      <c r="C276">
        <v>121.88</v>
      </c>
      <c r="D276">
        <f t="shared" si="28"/>
        <v>395.03</v>
      </c>
      <c r="E276">
        <f t="shared" si="29"/>
        <v>786.11201280807347</v>
      </c>
      <c r="F276" s="13">
        <f t="shared" si="32"/>
        <v>1.0720000000001164</v>
      </c>
      <c r="G276" s="13">
        <f t="shared" si="33"/>
        <v>-0.73600746268652839</v>
      </c>
      <c r="H276">
        <f t="shared" si="30"/>
        <v>4.0095892539844892E-2</v>
      </c>
      <c r="I276">
        <f t="shared" si="31"/>
        <v>0.19009847515120343</v>
      </c>
      <c r="J276">
        <f t="shared" si="34"/>
        <v>0.21092169470561406</v>
      </c>
    </row>
    <row r="277" spans="2:10" x14ac:dyDescent="0.2">
      <c r="B277">
        <v>1319.5160000000001</v>
      </c>
      <c r="C277">
        <v>121.48699999999999</v>
      </c>
      <c r="D277">
        <f t="shared" si="28"/>
        <v>394.63699999999994</v>
      </c>
      <c r="E277">
        <f t="shared" si="29"/>
        <v>785.89710461377456</v>
      </c>
      <c r="F277" s="13">
        <f t="shared" si="32"/>
        <v>1.071999999999889</v>
      </c>
      <c r="G277" s="13">
        <f t="shared" si="33"/>
        <v>-0.72481343283588362</v>
      </c>
      <c r="H277">
        <f t="shared" si="30"/>
        <v>3.9475274332786775E-2</v>
      </c>
      <c r="I277">
        <f t="shared" si="31"/>
        <v>0.18900114767463541</v>
      </c>
      <c r="J277">
        <f t="shared" si="34"/>
        <v>0.20886261707121098</v>
      </c>
    </row>
    <row r="278" spans="2:10" x14ac:dyDescent="0.2">
      <c r="B278">
        <v>1320.0519999999999</v>
      </c>
      <c r="C278">
        <v>121.10299999999999</v>
      </c>
      <c r="D278">
        <f t="shared" si="28"/>
        <v>394.25299999999999</v>
      </c>
      <c r="E278">
        <f t="shared" si="29"/>
        <v>785.68665239979703</v>
      </c>
      <c r="F278" s="13">
        <f t="shared" si="32"/>
        <v>1.0729999999998654</v>
      </c>
      <c r="G278" s="13">
        <f t="shared" si="33"/>
        <v>-0.71295433364406557</v>
      </c>
      <c r="H278">
        <f t="shared" si="30"/>
        <v>3.8818998167431056E-2</v>
      </c>
      <c r="I278">
        <f t="shared" si="31"/>
        <v>0.18793211172955993</v>
      </c>
      <c r="J278">
        <f t="shared" si="34"/>
        <v>0.20655862273975181</v>
      </c>
    </row>
    <row r="279" spans="2:10" x14ac:dyDescent="0.2">
      <c r="B279">
        <v>1320.5889999999999</v>
      </c>
      <c r="C279">
        <v>120.72199999999999</v>
      </c>
      <c r="D279">
        <f t="shared" si="28"/>
        <v>393.87199999999996</v>
      </c>
      <c r="E279">
        <f t="shared" si="29"/>
        <v>785.47738775107587</v>
      </c>
      <c r="F279" s="13">
        <f t="shared" si="32"/>
        <v>1.0730000000000928</v>
      </c>
      <c r="G279" s="13">
        <f t="shared" si="33"/>
        <v>-0.71481826654233882</v>
      </c>
      <c r="H279">
        <f t="shared" si="30"/>
        <v>3.8910119421125697E-2</v>
      </c>
      <c r="I279">
        <f t="shared" si="31"/>
        <v>0.18687451032998462</v>
      </c>
      <c r="J279">
        <f t="shared" si="34"/>
        <v>0.20821523145354534</v>
      </c>
    </row>
    <row r="280" spans="2:10" x14ac:dyDescent="0.2">
      <c r="B280">
        <v>1321.125</v>
      </c>
      <c r="C280">
        <v>120.336</v>
      </c>
      <c r="D280">
        <f t="shared" si="28"/>
        <v>393.48599999999999</v>
      </c>
      <c r="E280">
        <f t="shared" si="29"/>
        <v>785.26491124414235</v>
      </c>
      <c r="F280" s="13">
        <f t="shared" si="32"/>
        <v>1.0720000000001164</v>
      </c>
      <c r="G280" s="13">
        <f t="shared" si="33"/>
        <v>-0.71828358208945731</v>
      </c>
      <c r="H280">
        <f t="shared" si="30"/>
        <v>3.9088172508295833E-2</v>
      </c>
      <c r="I280">
        <f t="shared" si="31"/>
        <v>0.18580615487815838</v>
      </c>
      <c r="J280">
        <f t="shared" si="34"/>
        <v>0.21037070883861592</v>
      </c>
    </row>
    <row r="281" spans="2:10" x14ac:dyDescent="0.2">
      <c r="B281">
        <v>1321.6610000000001</v>
      </c>
      <c r="C281">
        <v>119.952</v>
      </c>
      <c r="D281">
        <f t="shared" si="28"/>
        <v>393.10199999999998</v>
      </c>
      <c r="E281">
        <f t="shared" si="29"/>
        <v>785.05306883412663</v>
      </c>
      <c r="F281" s="13">
        <f t="shared" si="32"/>
        <v>1.071999999999889</v>
      </c>
      <c r="G281" s="13">
        <f t="shared" si="33"/>
        <v>-0.71268656716426215</v>
      </c>
      <c r="H281">
        <f t="shared" si="30"/>
        <v>3.8773126623172983E-2</v>
      </c>
      <c r="I281">
        <f t="shared" si="31"/>
        <v>0.18474645006790788</v>
      </c>
      <c r="J281">
        <f t="shared" si="34"/>
        <v>0.20987210638646109</v>
      </c>
    </row>
    <row r="282" spans="2:10" x14ac:dyDescent="0.2">
      <c r="B282">
        <v>1322.1969999999999</v>
      </c>
      <c r="C282">
        <v>119.572</v>
      </c>
      <c r="D282">
        <f t="shared" si="28"/>
        <v>392.72199999999998</v>
      </c>
      <c r="E282">
        <f t="shared" si="29"/>
        <v>784.8429729709668</v>
      </c>
      <c r="F282" s="13">
        <f t="shared" si="32"/>
        <v>1.071999999999889</v>
      </c>
      <c r="G282" s="13">
        <f t="shared" si="33"/>
        <v>-0.70988805970153546</v>
      </c>
      <c r="H282">
        <f t="shared" si="30"/>
        <v>3.8610540409015175E-2</v>
      </c>
      <c r="I282">
        <f t="shared" si="31"/>
        <v>0.18370083654397454</v>
      </c>
      <c r="J282">
        <f t="shared" si="34"/>
        <v>0.2101816253829227</v>
      </c>
    </row>
    <row r="283" spans="2:10" x14ac:dyDescent="0.2">
      <c r="B283">
        <v>1322.7329999999999</v>
      </c>
      <c r="C283">
        <v>119.191</v>
      </c>
      <c r="D283">
        <f t="shared" si="28"/>
        <v>392.34100000000001</v>
      </c>
      <c r="E283">
        <f t="shared" si="29"/>
        <v>784.63186289154305</v>
      </c>
      <c r="F283" s="13">
        <f t="shared" si="32"/>
        <v>1.0720000000001164</v>
      </c>
      <c r="G283" s="13">
        <f t="shared" si="33"/>
        <v>-0.70895522388051158</v>
      </c>
      <c r="H283">
        <f t="shared" si="30"/>
        <v>3.8549431860789928E-2</v>
      </c>
      <c r="I283">
        <f t="shared" si="31"/>
        <v>0.18265551419773582</v>
      </c>
      <c r="J283">
        <f t="shared" si="34"/>
        <v>0.21104992110480605</v>
      </c>
    </row>
    <row r="284" spans="2:10" x14ac:dyDescent="0.2">
      <c r="B284">
        <v>1323.269</v>
      </c>
      <c r="C284">
        <v>118.812</v>
      </c>
      <c r="D284">
        <f t="shared" si="28"/>
        <v>391.96199999999999</v>
      </c>
      <c r="E284">
        <f t="shared" si="29"/>
        <v>784.42140091651538</v>
      </c>
      <c r="F284" s="13">
        <f t="shared" si="32"/>
        <v>1.0720000000001164</v>
      </c>
      <c r="G284" s="13">
        <f t="shared" si="33"/>
        <v>-0.70242537313429199</v>
      </c>
      <c r="H284">
        <f t="shared" si="30"/>
        <v>3.8184126419668195E-2</v>
      </c>
      <c r="I284">
        <f t="shared" si="31"/>
        <v>0.18161869610303957</v>
      </c>
      <c r="J284">
        <f t="shared" si="34"/>
        <v>0.21024336832593934</v>
      </c>
    </row>
    <row r="285" spans="2:10" x14ac:dyDescent="0.2">
      <c r="B285">
        <v>1323.8050000000001</v>
      </c>
      <c r="C285">
        <v>118.438</v>
      </c>
      <c r="D285">
        <f t="shared" si="28"/>
        <v>391.58799999999997</v>
      </c>
      <c r="E285">
        <f t="shared" si="29"/>
        <v>784.21326391421769</v>
      </c>
      <c r="F285" s="13">
        <f t="shared" si="32"/>
        <v>1.0730000000000928</v>
      </c>
      <c r="G285" s="13">
        <f t="shared" si="33"/>
        <v>-0.69338303821059077</v>
      </c>
      <c r="H285">
        <f t="shared" si="30"/>
        <v>3.7682580164775367E-2</v>
      </c>
      <c r="I285">
        <f t="shared" si="31"/>
        <v>0.18059850043773293</v>
      </c>
      <c r="J285">
        <f t="shared" si="34"/>
        <v>0.20865389288084168</v>
      </c>
    </row>
    <row r="286" spans="2:10" x14ac:dyDescent="0.2">
      <c r="B286">
        <v>1324.3420000000001</v>
      </c>
      <c r="C286">
        <v>118.068</v>
      </c>
      <c r="D286">
        <f t="shared" si="28"/>
        <v>391.21799999999996</v>
      </c>
      <c r="E286">
        <f t="shared" si="29"/>
        <v>784.00690988538281</v>
      </c>
      <c r="F286" s="13">
        <f t="shared" si="32"/>
        <v>1.0729999999998654</v>
      </c>
      <c r="G286" s="13">
        <f t="shared" si="33"/>
        <v>-0.69804287045677316</v>
      </c>
      <c r="H286">
        <f t="shared" si="30"/>
        <v>3.7925841064719572E-2</v>
      </c>
      <c r="I286">
        <f t="shared" si="31"/>
        <v>0.17959208825275461</v>
      </c>
      <c r="J286">
        <f t="shared" si="34"/>
        <v>0.21117768290184052</v>
      </c>
    </row>
    <row r="287" spans="2:10" x14ac:dyDescent="0.2">
      <c r="B287">
        <v>1324.8779999999999</v>
      </c>
      <c r="C287">
        <v>117.68899999999999</v>
      </c>
      <c r="D287">
        <f t="shared" si="28"/>
        <v>390.83899999999994</v>
      </c>
      <c r="E287">
        <f t="shared" si="29"/>
        <v>783.79507776490448</v>
      </c>
      <c r="F287" s="13">
        <f t="shared" si="32"/>
        <v>1.071999999999889</v>
      </c>
      <c r="G287" s="13">
        <f t="shared" si="33"/>
        <v>-0.69309701492544018</v>
      </c>
      <c r="H287">
        <f t="shared" si="30"/>
        <v>3.7646949789749119E-2</v>
      </c>
      <c r="I287">
        <f t="shared" si="31"/>
        <v>0.17856415204729464</v>
      </c>
      <c r="J287">
        <f t="shared" si="34"/>
        <v>0.21083150989778687</v>
      </c>
    </row>
    <row r="288" spans="2:10" x14ac:dyDescent="0.2">
      <c r="B288">
        <v>1325.414</v>
      </c>
      <c r="C288">
        <v>117.325</v>
      </c>
      <c r="D288">
        <f t="shared" si="28"/>
        <v>390.47499999999997</v>
      </c>
      <c r="E288">
        <f t="shared" si="29"/>
        <v>783.59119085330701</v>
      </c>
      <c r="F288" s="13">
        <f t="shared" si="32"/>
        <v>1.0730000000000928</v>
      </c>
      <c r="G288" s="13">
        <f t="shared" si="33"/>
        <v>-0.67567567567558551</v>
      </c>
      <c r="H288">
        <f t="shared" si="30"/>
        <v>3.6691128058193863E-2</v>
      </c>
      <c r="I288">
        <f t="shared" si="31"/>
        <v>0.17757971052175542</v>
      </c>
      <c r="J288">
        <f t="shared" si="34"/>
        <v>0.20661779406211392</v>
      </c>
    </row>
    <row r="289" spans="2:10" x14ac:dyDescent="0.2">
      <c r="B289">
        <v>1325.951</v>
      </c>
      <c r="C289">
        <v>116.964</v>
      </c>
      <c r="D289">
        <f t="shared" si="28"/>
        <v>390.11399999999998</v>
      </c>
      <c r="E289">
        <f t="shared" si="29"/>
        <v>783.38855823287361</v>
      </c>
      <c r="F289" s="13">
        <f t="shared" si="32"/>
        <v>1.0730000000000928</v>
      </c>
      <c r="G289" s="13">
        <f t="shared" si="33"/>
        <v>-0.67660764212482416</v>
      </c>
      <c r="H289">
        <f t="shared" si="30"/>
        <v>3.6732235288068245E-2</v>
      </c>
      <c r="I289">
        <f t="shared" si="31"/>
        <v>0.17660609788164866</v>
      </c>
      <c r="J289">
        <f t="shared" si="34"/>
        <v>0.20798962056612619</v>
      </c>
    </row>
    <row r="290" spans="2:10" x14ac:dyDescent="0.2">
      <c r="B290">
        <v>1326.4870000000001</v>
      </c>
      <c r="C290">
        <v>116.599</v>
      </c>
      <c r="D290">
        <f t="shared" si="28"/>
        <v>389.74899999999997</v>
      </c>
      <c r="E290">
        <f t="shared" si="29"/>
        <v>783.18324735598071</v>
      </c>
      <c r="F290" s="13">
        <f t="shared" si="32"/>
        <v>1.071999999999889</v>
      </c>
      <c r="G290" s="13">
        <f t="shared" si="33"/>
        <v>-0.68470149253736601</v>
      </c>
      <c r="H290">
        <f t="shared" si="30"/>
        <v>3.7161898970766639E-2</v>
      </c>
      <c r="I290">
        <f t="shared" si="31"/>
        <v>0.17562444140622546</v>
      </c>
      <c r="J290">
        <f t="shared" si="34"/>
        <v>0.21159867426886142</v>
      </c>
    </row>
    <row r="291" spans="2:10" x14ac:dyDescent="0.2">
      <c r="B291">
        <v>1327.0229999999999</v>
      </c>
      <c r="C291">
        <v>116.23</v>
      </c>
      <c r="D291">
        <f t="shared" si="28"/>
        <v>389.38</v>
      </c>
      <c r="E291">
        <f t="shared" si="29"/>
        <v>782.97524224840936</v>
      </c>
      <c r="F291" s="13">
        <f t="shared" si="32"/>
        <v>1.071999999999889</v>
      </c>
      <c r="G291" s="13">
        <f t="shared" si="33"/>
        <v>-0.67537313432841839</v>
      </c>
      <c r="H291">
        <f t="shared" si="30"/>
        <v>3.6645870731699053E-2</v>
      </c>
      <c r="I291">
        <f t="shared" si="31"/>
        <v>0.17463482656412585</v>
      </c>
      <c r="J291">
        <f t="shared" si="34"/>
        <v>0.20984285581915529</v>
      </c>
    </row>
    <row r="292" spans="2:10" x14ac:dyDescent="0.2">
      <c r="B292">
        <v>1327.559</v>
      </c>
      <c r="C292">
        <v>115.875</v>
      </c>
      <c r="D292">
        <f t="shared" si="28"/>
        <v>389.02499999999998</v>
      </c>
      <c r="E292">
        <f t="shared" si="29"/>
        <v>782.7747057893522</v>
      </c>
      <c r="F292" s="13">
        <f t="shared" si="32"/>
        <v>1.0720000000001164</v>
      </c>
      <c r="G292" s="13">
        <f t="shared" si="33"/>
        <v>-0.67070895522385532</v>
      </c>
      <c r="H292">
        <f t="shared" si="30"/>
        <v>3.6383470553127649E-2</v>
      </c>
      <c r="I292">
        <f t="shared" si="31"/>
        <v>0.17368540974282731</v>
      </c>
      <c r="J292">
        <f t="shared" si="34"/>
        <v>0.20947914166768505</v>
      </c>
    </row>
    <row r="293" spans="2:10" x14ac:dyDescent="0.2">
      <c r="B293">
        <v>1328.095</v>
      </c>
      <c r="C293">
        <v>115.511</v>
      </c>
      <c r="D293">
        <f t="shared" si="28"/>
        <v>388.66099999999994</v>
      </c>
      <c r="E293">
        <f t="shared" si="29"/>
        <v>782.56865282372382</v>
      </c>
      <c r="F293" s="13">
        <f t="shared" si="32"/>
        <v>1.0720000000001164</v>
      </c>
      <c r="G293" s="13">
        <f t="shared" si="33"/>
        <v>-0.67444029850740173</v>
      </c>
      <c r="H293">
        <f t="shared" si="30"/>
        <v>3.6576251421838644E-2</v>
      </c>
      <c r="I293">
        <f t="shared" si="31"/>
        <v>0.17271461827851184</v>
      </c>
      <c r="J293">
        <f t="shared" si="34"/>
        <v>0.21177276009641188</v>
      </c>
    </row>
    <row r="294" spans="2:10" x14ac:dyDescent="0.2">
      <c r="B294">
        <v>1328.6310000000001</v>
      </c>
      <c r="C294">
        <v>115.152</v>
      </c>
      <c r="D294">
        <f t="shared" si="28"/>
        <v>388.30199999999996</v>
      </c>
      <c r="E294">
        <f t="shared" si="29"/>
        <v>782.3649997523703</v>
      </c>
      <c r="F294" s="13">
        <f t="shared" si="32"/>
        <v>1.071999999999889</v>
      </c>
      <c r="G294" s="13">
        <f t="shared" si="33"/>
        <v>-0.6688432835821444</v>
      </c>
      <c r="H294">
        <f t="shared" si="30"/>
        <v>3.6263274574812439E-2</v>
      </c>
      <c r="I294">
        <f t="shared" si="31"/>
        <v>0.17175982977276491</v>
      </c>
      <c r="J294">
        <f t="shared" si="34"/>
        <v>0.21112779759265063</v>
      </c>
    </row>
    <row r="295" spans="2:10" x14ac:dyDescent="0.2">
      <c r="B295">
        <v>1329.1669999999999</v>
      </c>
      <c r="C295">
        <v>114.794</v>
      </c>
      <c r="D295">
        <f t="shared" si="28"/>
        <v>387.94399999999996</v>
      </c>
      <c r="E295">
        <f t="shared" si="29"/>
        <v>782.16148663626439</v>
      </c>
      <c r="F295" s="13">
        <f t="shared" si="32"/>
        <v>1.0729999999998654</v>
      </c>
      <c r="G295" s="13">
        <f t="shared" si="33"/>
        <v>-0.66542404473447181</v>
      </c>
      <c r="H295">
        <f t="shared" si="30"/>
        <v>3.6068505863061012E-2</v>
      </c>
      <c r="I295">
        <f t="shared" si="31"/>
        <v>0.17081033435591794</v>
      </c>
      <c r="J295">
        <f t="shared" si="34"/>
        <v>0.21116114548376783</v>
      </c>
    </row>
    <row r="296" spans="2:10" x14ac:dyDescent="0.2">
      <c r="B296">
        <v>1329.704</v>
      </c>
      <c r="C296">
        <v>114.438</v>
      </c>
      <c r="D296">
        <f t="shared" si="28"/>
        <v>387.58799999999997</v>
      </c>
      <c r="E296">
        <f t="shared" si="29"/>
        <v>781.95868574473536</v>
      </c>
      <c r="F296" s="13">
        <f t="shared" si="32"/>
        <v>1.0740000000000691</v>
      </c>
      <c r="G296" s="13">
        <f t="shared" si="33"/>
        <v>-0.65735567970202224</v>
      </c>
      <c r="H296">
        <f t="shared" si="30"/>
        <v>3.5621931347307491E-2</v>
      </c>
      <c r="I296">
        <f t="shared" si="31"/>
        <v>0.16986874642198918</v>
      </c>
      <c r="J296">
        <f t="shared" si="34"/>
        <v>0.20970267984915383</v>
      </c>
    </row>
    <row r="297" spans="2:10" x14ac:dyDescent="0.2">
      <c r="B297">
        <v>1330.241</v>
      </c>
      <c r="C297">
        <v>114.08799999999999</v>
      </c>
      <c r="D297">
        <f t="shared" si="28"/>
        <v>387.23799999999994</v>
      </c>
      <c r="E297">
        <f t="shared" si="29"/>
        <v>781.75888844971394</v>
      </c>
      <c r="F297" s="13">
        <f t="shared" si="32"/>
        <v>1.0730000000000928</v>
      </c>
      <c r="G297" s="13">
        <f t="shared" si="33"/>
        <v>-0.65517241379302305</v>
      </c>
      <c r="H297">
        <f t="shared" si="30"/>
        <v>3.5494549255917648E-2</v>
      </c>
      <c r="I297">
        <f t="shared" si="31"/>
        <v>0.16894555381652582</v>
      </c>
      <c r="J297">
        <f t="shared" si="34"/>
        <v>0.21009460417327458</v>
      </c>
    </row>
    <row r="298" spans="2:10" x14ac:dyDescent="0.2">
      <c r="B298">
        <v>1330.777</v>
      </c>
      <c r="C298">
        <v>113.735</v>
      </c>
      <c r="D298">
        <f t="shared" si="28"/>
        <v>386.88499999999999</v>
      </c>
      <c r="E298">
        <f t="shared" si="29"/>
        <v>781.55696091554103</v>
      </c>
      <c r="F298" s="13">
        <f t="shared" si="32"/>
        <v>1.0720000000001164</v>
      </c>
      <c r="G298" s="13">
        <f t="shared" si="33"/>
        <v>-0.65671641791033064</v>
      </c>
      <c r="H298">
        <f t="shared" si="30"/>
        <v>3.5569007242137948E-2</v>
      </c>
      <c r="I298">
        <f t="shared" si="31"/>
        <v>0.1680169802071266</v>
      </c>
      <c r="J298">
        <f t="shared" si="34"/>
        <v>0.2116988842335428</v>
      </c>
    </row>
    <row r="299" spans="2:10" x14ac:dyDescent="0.2">
      <c r="B299">
        <v>1331.3130000000001</v>
      </c>
      <c r="C299">
        <v>113.384</v>
      </c>
      <c r="D299">
        <f t="shared" si="28"/>
        <v>386.53399999999999</v>
      </c>
      <c r="E299">
        <f t="shared" si="29"/>
        <v>781.35576001939512</v>
      </c>
      <c r="F299" s="13">
        <f t="shared" si="32"/>
        <v>1.0729999999998654</v>
      </c>
      <c r="G299" s="13">
        <f t="shared" si="33"/>
        <v>-0.64958061509794052</v>
      </c>
      <c r="H299">
        <f t="shared" si="30"/>
        <v>3.5173461375617616E-2</v>
      </c>
      <c r="I299">
        <f t="shared" si="31"/>
        <v>0.16709618437591181</v>
      </c>
      <c r="J299">
        <f t="shared" si="34"/>
        <v>0.2104982917891699</v>
      </c>
    </row>
    <row r="300" spans="2:10" x14ac:dyDescent="0.2">
      <c r="B300">
        <v>1331.85</v>
      </c>
      <c r="C300">
        <v>113.038</v>
      </c>
      <c r="D300">
        <f t="shared" si="28"/>
        <v>386.18799999999999</v>
      </c>
      <c r="E300">
        <f t="shared" si="29"/>
        <v>781.15701636640017</v>
      </c>
      <c r="F300" s="13">
        <f t="shared" si="32"/>
        <v>1.0729999999998654</v>
      </c>
      <c r="G300" s="13">
        <f t="shared" si="33"/>
        <v>-0.64771668219956868</v>
      </c>
      <c r="H300">
        <f t="shared" si="30"/>
        <v>3.5063612262600685E-2</v>
      </c>
      <c r="I300">
        <f t="shared" si="31"/>
        <v>0.16619095707137463</v>
      </c>
      <c r="J300">
        <f t="shared" si="34"/>
        <v>0.21098387590091192</v>
      </c>
    </row>
    <row r="301" spans="2:10" x14ac:dyDescent="0.2">
      <c r="B301">
        <v>1332.386</v>
      </c>
      <c r="C301">
        <v>112.68899999999999</v>
      </c>
      <c r="D301">
        <f t="shared" si="28"/>
        <v>385.83899999999994</v>
      </c>
      <c r="E301">
        <f t="shared" si="29"/>
        <v>780.95613678793916</v>
      </c>
      <c r="F301" s="13">
        <f t="shared" si="32"/>
        <v>1.0720000000001164</v>
      </c>
      <c r="G301" s="13">
        <f t="shared" si="33"/>
        <v>-0.63246268656709292</v>
      </c>
      <c r="H301">
        <f t="shared" si="30"/>
        <v>3.4229045214022293E-2</v>
      </c>
      <c r="I301">
        <f t="shared" si="31"/>
        <v>0.16528034246738388</v>
      </c>
      <c r="J301">
        <f t="shared" si="34"/>
        <v>0.20709689188099903</v>
      </c>
    </row>
    <row r="302" spans="2:10" x14ac:dyDescent="0.2">
      <c r="B302">
        <v>1332.922</v>
      </c>
      <c r="C302">
        <v>112.36</v>
      </c>
      <c r="D302">
        <f t="shared" si="28"/>
        <v>385.51</v>
      </c>
      <c r="E302">
        <f t="shared" si="29"/>
        <v>780.76638804230743</v>
      </c>
      <c r="F302" s="13">
        <f t="shared" si="32"/>
        <v>1.0730000000000928</v>
      </c>
      <c r="G302" s="13">
        <f t="shared" si="33"/>
        <v>-0.63746505125807074</v>
      </c>
      <c r="H302">
        <f t="shared" si="30"/>
        <v>3.4491392090275991E-2</v>
      </c>
      <c r="I302">
        <f t="shared" si="31"/>
        <v>0.16442417175532167</v>
      </c>
      <c r="J302">
        <f t="shared" si="34"/>
        <v>0.2097708124180328</v>
      </c>
    </row>
    <row r="303" spans="2:10" x14ac:dyDescent="0.2">
      <c r="B303">
        <v>1333.4590000000001</v>
      </c>
      <c r="C303">
        <v>112.005</v>
      </c>
      <c r="D303">
        <f t="shared" si="28"/>
        <v>385.15499999999997</v>
      </c>
      <c r="E303">
        <f t="shared" si="29"/>
        <v>780.56122784360139</v>
      </c>
      <c r="F303" s="13">
        <f t="shared" si="32"/>
        <v>1.0729999999998654</v>
      </c>
      <c r="G303" s="13">
        <f t="shared" si="33"/>
        <v>-0.64771668219951573</v>
      </c>
      <c r="H303">
        <f t="shared" si="30"/>
        <v>3.5036869242543935E-2</v>
      </c>
      <c r="I303">
        <f t="shared" si="31"/>
        <v>0.16350279557495248</v>
      </c>
      <c r="J303">
        <f t="shared" si="34"/>
        <v>0.21428911425849251</v>
      </c>
    </row>
    <row r="304" spans="2:10" x14ac:dyDescent="0.2">
      <c r="B304">
        <v>1333.9949999999999</v>
      </c>
      <c r="C304">
        <v>111.66500000000001</v>
      </c>
      <c r="D304">
        <f t="shared" si="28"/>
        <v>384.815</v>
      </c>
      <c r="E304">
        <f t="shared" si="29"/>
        <v>780.36433001057492</v>
      </c>
      <c r="F304" s="13">
        <f t="shared" si="32"/>
        <v>1.071999999999889</v>
      </c>
      <c r="G304" s="13">
        <f t="shared" si="33"/>
        <v>-0.63526119402990078</v>
      </c>
      <c r="H304">
        <f t="shared" si="30"/>
        <v>3.4354447701017685E-2</v>
      </c>
      <c r="I304">
        <f t="shared" si="31"/>
        <v>0.16262273606053054</v>
      </c>
      <c r="J304">
        <f t="shared" si="34"/>
        <v>0.21125242714051043</v>
      </c>
    </row>
    <row r="305" spans="2:10" x14ac:dyDescent="0.2">
      <c r="B305">
        <v>1334.5309999999999</v>
      </c>
      <c r="C305">
        <v>111.324</v>
      </c>
      <c r="D305">
        <f t="shared" si="28"/>
        <v>384.47399999999999</v>
      </c>
      <c r="E305">
        <f t="shared" si="29"/>
        <v>780.16645227119386</v>
      </c>
      <c r="F305" s="13">
        <f t="shared" si="32"/>
        <v>1.0720000000001164</v>
      </c>
      <c r="G305" s="13">
        <f t="shared" si="33"/>
        <v>-0.63059701492529319</v>
      </c>
      <c r="H305">
        <f t="shared" si="30"/>
        <v>3.4093565071132023E-2</v>
      </c>
      <c r="I305">
        <f t="shared" si="31"/>
        <v>0.16174242803769293</v>
      </c>
      <c r="J305">
        <f t="shared" si="34"/>
        <v>0.21078924982619129</v>
      </c>
    </row>
    <row r="306" spans="2:10" x14ac:dyDescent="0.2">
      <c r="B306">
        <v>1335.067</v>
      </c>
      <c r="C306">
        <v>110.989</v>
      </c>
      <c r="D306">
        <f t="shared" si="28"/>
        <v>384.13900000000001</v>
      </c>
      <c r="E306">
        <f t="shared" si="29"/>
        <v>779.97166402119979</v>
      </c>
      <c r="F306" s="13">
        <f t="shared" si="32"/>
        <v>1.0720000000001164</v>
      </c>
      <c r="G306" s="13">
        <f t="shared" si="33"/>
        <v>-0.62033582089547412</v>
      </c>
      <c r="H306">
        <f t="shared" si="30"/>
        <v>3.3530414319572932E-2</v>
      </c>
      <c r="I306">
        <f t="shared" si="31"/>
        <v>0.16087988714394433</v>
      </c>
      <c r="J306">
        <f t="shared" si="34"/>
        <v>0.20841893237762038</v>
      </c>
    </row>
    <row r="307" spans="2:10" x14ac:dyDescent="0.2">
      <c r="B307">
        <v>1335.6030000000001</v>
      </c>
      <c r="C307">
        <v>110.65900000000001</v>
      </c>
      <c r="D307">
        <f t="shared" si="28"/>
        <v>383.80899999999997</v>
      </c>
      <c r="E307">
        <f t="shared" si="29"/>
        <v>779.77940164121947</v>
      </c>
      <c r="F307" s="13">
        <f t="shared" si="32"/>
        <v>1.071999999999889</v>
      </c>
      <c r="G307" s="13">
        <f t="shared" si="33"/>
        <v>-0.61660447761205839</v>
      </c>
      <c r="H307">
        <f t="shared" si="30"/>
        <v>3.3320512112692789E-2</v>
      </c>
      <c r="I307">
        <f t="shared" si="31"/>
        <v>0.1600324234747359</v>
      </c>
      <c r="J307">
        <f t="shared" si="34"/>
        <v>0.20821100742721085</v>
      </c>
    </row>
    <row r="308" spans="2:10" x14ac:dyDescent="0.2">
      <c r="B308">
        <v>1336.1389999999999</v>
      </c>
      <c r="C308">
        <v>110.328</v>
      </c>
      <c r="D308">
        <f t="shared" si="28"/>
        <v>383.47799999999995</v>
      </c>
      <c r="E308">
        <f t="shared" si="29"/>
        <v>779.58617505918323</v>
      </c>
      <c r="F308" s="13">
        <f t="shared" si="32"/>
        <v>1.071999999999889</v>
      </c>
      <c r="G308" s="13">
        <f t="shared" si="33"/>
        <v>-0.62593283582095305</v>
      </c>
      <c r="H308">
        <f t="shared" si="30"/>
        <v>3.3816222962787183E-2</v>
      </c>
      <c r="I308">
        <f t="shared" si="31"/>
        <v>0.15918458480098119</v>
      </c>
      <c r="J308">
        <f t="shared" si="34"/>
        <v>0.21243403062592744</v>
      </c>
    </row>
    <row r="309" spans="2:10" x14ac:dyDescent="0.2">
      <c r="B309">
        <v>1336.675</v>
      </c>
      <c r="C309">
        <v>109.988</v>
      </c>
      <c r="D309">
        <f t="shared" si="28"/>
        <v>383.13799999999998</v>
      </c>
      <c r="E309">
        <f t="shared" si="29"/>
        <v>779.38729530194462</v>
      </c>
      <c r="F309" s="13">
        <f t="shared" si="32"/>
        <v>1.0730000000000928</v>
      </c>
      <c r="G309" s="13">
        <f t="shared" si="33"/>
        <v>-0.62628145386757739</v>
      </c>
      <c r="H309">
        <f t="shared" si="30"/>
        <v>3.3826425524034115E-2</v>
      </c>
      <c r="I309">
        <f t="shared" si="31"/>
        <v>0.15831597591516067</v>
      </c>
      <c r="J309">
        <f t="shared" si="34"/>
        <v>0.21366400534435784</v>
      </c>
    </row>
    <row r="310" spans="2:10" x14ac:dyDescent="0.2">
      <c r="B310">
        <v>1337.212</v>
      </c>
      <c r="C310">
        <v>109.65600000000001</v>
      </c>
      <c r="D310">
        <f t="shared" si="28"/>
        <v>382.80599999999998</v>
      </c>
      <c r="E310">
        <f t="shared" si="29"/>
        <v>779.1927032378901</v>
      </c>
      <c r="F310" s="13">
        <f t="shared" si="32"/>
        <v>1.0730000000000928</v>
      </c>
      <c r="G310" s="13">
        <f t="shared" si="33"/>
        <v>-0.61323392357871254</v>
      </c>
      <c r="H310">
        <f t="shared" si="30"/>
        <v>3.3113438725091898E-2</v>
      </c>
      <c r="I310">
        <f t="shared" si="31"/>
        <v>0.15747003340676785</v>
      </c>
      <c r="J310">
        <f t="shared" si="34"/>
        <v>0.2102840649024002</v>
      </c>
    </row>
    <row r="311" spans="2:10" x14ac:dyDescent="0.2">
      <c r="B311">
        <v>1337.748</v>
      </c>
      <c r="C311">
        <v>109.33</v>
      </c>
      <c r="D311">
        <f t="shared" si="28"/>
        <v>382.47999999999996</v>
      </c>
      <c r="E311">
        <f t="shared" si="29"/>
        <v>779.00124985360776</v>
      </c>
      <c r="F311" s="13">
        <f t="shared" si="32"/>
        <v>1.0720000000001164</v>
      </c>
      <c r="G311" s="13">
        <f t="shared" si="33"/>
        <v>-0.61287313432827506</v>
      </c>
      <c r="H311">
        <f t="shared" si="30"/>
        <v>3.3085825378689301E-2</v>
      </c>
      <c r="I311">
        <f t="shared" si="31"/>
        <v>0.15664151795515543</v>
      </c>
      <c r="J311">
        <f t="shared" si="34"/>
        <v>0.21122002525640343</v>
      </c>
    </row>
    <row r="312" spans="2:10" x14ac:dyDescent="0.2">
      <c r="B312">
        <v>1338.2840000000001</v>
      </c>
      <c r="C312">
        <v>108.999</v>
      </c>
      <c r="D312">
        <f t="shared" si="28"/>
        <v>382.149</v>
      </c>
      <c r="E312">
        <f t="shared" si="29"/>
        <v>778.80647548610443</v>
      </c>
      <c r="F312" s="13">
        <f t="shared" si="32"/>
        <v>1.071999999999889</v>
      </c>
      <c r="G312" s="13">
        <f t="shared" si="33"/>
        <v>-0.60914179104480481</v>
      </c>
      <c r="H312">
        <f t="shared" si="30"/>
        <v>3.2876167494894394E-2</v>
      </c>
      <c r="I312">
        <f t="shared" si="31"/>
        <v>0.15580245992255573</v>
      </c>
      <c r="J312">
        <f t="shared" si="34"/>
        <v>0.2110118640696434</v>
      </c>
    </row>
    <row r="313" spans="2:10" x14ac:dyDescent="0.2">
      <c r="B313">
        <v>1338.82</v>
      </c>
      <c r="C313">
        <v>108.67700000000001</v>
      </c>
      <c r="D313">
        <f t="shared" si="28"/>
        <v>381.827</v>
      </c>
      <c r="E313">
        <f t="shared" si="29"/>
        <v>778.61662398025783</v>
      </c>
      <c r="F313" s="13">
        <f t="shared" si="32"/>
        <v>1.071999999999889</v>
      </c>
      <c r="G313" s="13">
        <f t="shared" si="33"/>
        <v>-0.60634328358218414</v>
      </c>
      <c r="H313">
        <f t="shared" si="30"/>
        <v>3.2717150958205397E-2</v>
      </c>
      <c r="I313">
        <f t="shared" si="31"/>
        <v>0.15498830561762647</v>
      </c>
      <c r="J313">
        <f t="shared" si="34"/>
        <v>0.21109431984450672</v>
      </c>
    </row>
    <row r="314" spans="2:10" x14ac:dyDescent="0.2">
      <c r="B314">
        <v>1339.356</v>
      </c>
      <c r="C314">
        <v>108.349</v>
      </c>
      <c r="D314">
        <f t="shared" si="28"/>
        <v>381.49899999999997</v>
      </c>
      <c r="E314">
        <f t="shared" si="29"/>
        <v>778.4228552471061</v>
      </c>
      <c r="F314" s="13">
        <f t="shared" si="32"/>
        <v>1.0720000000001164</v>
      </c>
      <c r="G314" s="13">
        <f t="shared" si="33"/>
        <v>-0.60914179104472865</v>
      </c>
      <c r="H314">
        <f t="shared" si="30"/>
        <v>3.2859973531911398E-2</v>
      </c>
      <c r="I314">
        <f t="shared" si="31"/>
        <v>0.15416109572816455</v>
      </c>
      <c r="J314">
        <f t="shared" si="34"/>
        <v>0.21315347673614143</v>
      </c>
    </row>
    <row r="315" spans="2:10" x14ac:dyDescent="0.2">
      <c r="B315">
        <v>1339.8920000000001</v>
      </c>
      <c r="C315">
        <v>108.024</v>
      </c>
      <c r="D315">
        <f t="shared" si="28"/>
        <v>381.17399999999998</v>
      </c>
      <c r="E315">
        <f t="shared" si="29"/>
        <v>778.23047961466909</v>
      </c>
      <c r="F315" s="13">
        <f t="shared" si="32"/>
        <v>1.0720000000001164</v>
      </c>
      <c r="G315" s="13">
        <f t="shared" si="33"/>
        <v>-0.59701492537305678</v>
      </c>
      <c r="H315">
        <f t="shared" si="30"/>
        <v>3.2197834171516157E-2</v>
      </c>
      <c r="I315">
        <f t="shared" si="31"/>
        <v>0.15334355352070425</v>
      </c>
      <c r="J315">
        <f t="shared" si="34"/>
        <v>0.20997187969280265</v>
      </c>
    </row>
    <row r="316" spans="2:10" x14ac:dyDescent="0.2">
      <c r="B316">
        <v>1340.4280000000001</v>
      </c>
      <c r="C316">
        <v>107.709</v>
      </c>
      <c r="D316">
        <f t="shared" si="28"/>
        <v>380.85899999999998</v>
      </c>
      <c r="E316">
        <f t="shared" si="29"/>
        <v>778.04366182087051</v>
      </c>
      <c r="F316" s="13">
        <f t="shared" si="32"/>
        <v>1.0729999999998654</v>
      </c>
      <c r="G316" s="13">
        <f t="shared" si="33"/>
        <v>-0.58807082945018729</v>
      </c>
      <c r="H316">
        <f t="shared" si="30"/>
        <v>3.1707853361793395E-2</v>
      </c>
      <c r="I316">
        <f t="shared" si="31"/>
        <v>0.15255315959709145</v>
      </c>
      <c r="J316">
        <f t="shared" si="34"/>
        <v>0.2078478967301437</v>
      </c>
    </row>
    <row r="317" spans="2:10" x14ac:dyDescent="0.2">
      <c r="B317">
        <v>1340.9649999999999</v>
      </c>
      <c r="C317">
        <v>107.393</v>
      </c>
      <c r="D317">
        <f t="shared" si="28"/>
        <v>380.54300000000001</v>
      </c>
      <c r="E317">
        <f t="shared" si="29"/>
        <v>777.85589229695847</v>
      </c>
      <c r="F317" s="13">
        <f t="shared" si="32"/>
        <v>1.0729999999998654</v>
      </c>
      <c r="G317" s="13">
        <f t="shared" si="33"/>
        <v>-0.59366262814546167</v>
      </c>
      <c r="H317">
        <f t="shared" si="30"/>
        <v>3.2001629352423573E-2</v>
      </c>
      <c r="I317">
        <f t="shared" si="31"/>
        <v>0.15176222454060231</v>
      </c>
      <c r="J317">
        <f t="shared" si="34"/>
        <v>0.2108668968796111</v>
      </c>
    </row>
    <row r="318" spans="2:10" x14ac:dyDescent="0.2">
      <c r="B318">
        <v>1341.501</v>
      </c>
      <c r="C318">
        <v>107.072</v>
      </c>
      <c r="D318">
        <f t="shared" si="28"/>
        <v>380.22199999999998</v>
      </c>
      <c r="E318">
        <f t="shared" si="29"/>
        <v>777.66478271140863</v>
      </c>
      <c r="F318" s="13">
        <f t="shared" si="32"/>
        <v>1.0720000000001164</v>
      </c>
      <c r="G318" s="13">
        <f t="shared" si="33"/>
        <v>-0.6035447761193824</v>
      </c>
      <c r="H318">
        <f t="shared" si="30"/>
        <v>3.2526337340399725E-2</v>
      </c>
      <c r="I318">
        <f t="shared" si="31"/>
        <v>0.15096078953121797</v>
      </c>
      <c r="J318">
        <f t="shared" si="34"/>
        <v>0.21546215703696645</v>
      </c>
    </row>
    <row r="319" spans="2:10" x14ac:dyDescent="0.2">
      <c r="B319">
        <v>1342.037</v>
      </c>
      <c r="C319">
        <v>106.746</v>
      </c>
      <c r="D319">
        <f t="shared" si="28"/>
        <v>379.89599999999996</v>
      </c>
      <c r="E319">
        <f t="shared" si="29"/>
        <v>777.47031439817727</v>
      </c>
      <c r="F319" s="13">
        <f t="shared" si="32"/>
        <v>1.0720000000001164</v>
      </c>
      <c r="G319" s="13">
        <f t="shared" si="33"/>
        <v>-0.59141791044771053</v>
      </c>
      <c r="H319">
        <f t="shared" si="30"/>
        <v>3.1864823906211065E-2</v>
      </c>
      <c r="I319">
        <f t="shared" si="31"/>
        <v>0.15014894595463668</v>
      </c>
      <c r="J319">
        <f t="shared" si="34"/>
        <v>0.2122214292189446</v>
      </c>
    </row>
    <row r="320" spans="2:10" x14ac:dyDescent="0.2">
      <c r="B320">
        <v>1342.5730000000001</v>
      </c>
      <c r="C320">
        <v>106.438</v>
      </c>
      <c r="D320">
        <f t="shared" si="28"/>
        <v>379.58799999999997</v>
      </c>
      <c r="E320">
        <f t="shared" si="29"/>
        <v>777.28622880959892</v>
      </c>
      <c r="F320" s="13">
        <f t="shared" si="32"/>
        <v>1.071999999999889</v>
      </c>
      <c r="G320" s="13">
        <f t="shared" si="33"/>
        <v>-0.57742537313436137</v>
      </c>
      <c r="H320">
        <f t="shared" si="30"/>
        <v>3.1103557995689018E-2</v>
      </c>
      <c r="I320">
        <f t="shared" si="31"/>
        <v>0.14938384577665328</v>
      </c>
      <c r="J320">
        <f t="shared" si="34"/>
        <v>0.20821232599803702</v>
      </c>
    </row>
    <row r="321" spans="2:10" x14ac:dyDescent="0.2">
      <c r="B321">
        <v>1343.1089999999999</v>
      </c>
      <c r="C321">
        <v>106.127</v>
      </c>
      <c r="D321">
        <f t="shared" si="28"/>
        <v>379.27699999999999</v>
      </c>
      <c r="E321">
        <f t="shared" si="29"/>
        <v>777.09999924816248</v>
      </c>
      <c r="F321" s="13">
        <f t="shared" si="32"/>
        <v>1.071999999999889</v>
      </c>
      <c r="G321" s="13">
        <f t="shared" si="33"/>
        <v>-0.58395522388063537</v>
      </c>
      <c r="H321">
        <f t="shared" si="30"/>
        <v>3.1447758159875133E-2</v>
      </c>
      <c r="I321">
        <f t="shared" si="31"/>
        <v>0.14861318073581367</v>
      </c>
      <c r="J321">
        <f t="shared" si="34"/>
        <v>0.21160813599554881</v>
      </c>
    </row>
    <row r="322" spans="2:10" x14ac:dyDescent="0.2">
      <c r="B322">
        <v>1343.645</v>
      </c>
      <c r="C322">
        <v>105.812</v>
      </c>
      <c r="D322">
        <f t="shared" si="28"/>
        <v>378.96199999999999</v>
      </c>
      <c r="E322">
        <f t="shared" si="29"/>
        <v>776.91101380542102</v>
      </c>
      <c r="F322" s="13">
        <f t="shared" si="32"/>
        <v>1.0720000000001164</v>
      </c>
      <c r="G322" s="13">
        <f t="shared" si="33"/>
        <v>-0.58115671641783839</v>
      </c>
      <c r="H322">
        <f t="shared" si="30"/>
        <v>3.1289438823628453E-2</v>
      </c>
      <c r="I322">
        <f t="shared" si="31"/>
        <v>0.14783453373979458</v>
      </c>
      <c r="J322">
        <f t="shared" si="34"/>
        <v>0.21165175708337125</v>
      </c>
    </row>
    <row r="323" spans="2:10" x14ac:dyDescent="0.2">
      <c r="B323">
        <v>1344.181</v>
      </c>
      <c r="C323">
        <v>105.504</v>
      </c>
      <c r="D323">
        <f t="shared" si="28"/>
        <v>378.654</v>
      </c>
      <c r="E323">
        <f t="shared" si="29"/>
        <v>776.72587594352694</v>
      </c>
      <c r="F323" s="13">
        <f t="shared" si="32"/>
        <v>1.0730000000000928</v>
      </c>
      <c r="G323" s="13">
        <f t="shared" si="33"/>
        <v>-0.58341099720402823</v>
      </c>
      <c r="H323">
        <f t="shared" si="30"/>
        <v>3.1403323956200102E-2</v>
      </c>
      <c r="I323">
        <f t="shared" si="31"/>
        <v>0.14707506512731217</v>
      </c>
      <c r="J323">
        <f t="shared" si="34"/>
        <v>0.21351902124956759</v>
      </c>
    </row>
    <row r="324" spans="2:10" x14ac:dyDescent="0.2">
      <c r="B324">
        <v>1344.7180000000001</v>
      </c>
      <c r="C324">
        <v>105.18600000000001</v>
      </c>
      <c r="D324">
        <f t="shared" si="28"/>
        <v>378.33600000000001</v>
      </c>
      <c r="E324">
        <f t="shared" si="29"/>
        <v>776.53436062290007</v>
      </c>
      <c r="F324" s="13">
        <f t="shared" si="32"/>
        <v>1.0729999999998654</v>
      </c>
      <c r="G324" s="13">
        <f t="shared" si="33"/>
        <v>-0.57875116495816925</v>
      </c>
      <c r="H324">
        <f t="shared" si="30"/>
        <v>3.1144817492750148E-2</v>
      </c>
      <c r="I324">
        <f t="shared" si="31"/>
        <v>0.14629288054406908</v>
      </c>
      <c r="J324">
        <f t="shared" si="34"/>
        <v>0.21289359657777826</v>
      </c>
    </row>
    <row r="325" spans="2:10" x14ac:dyDescent="0.2">
      <c r="B325">
        <v>1345.2539999999999</v>
      </c>
      <c r="C325">
        <v>104.883</v>
      </c>
      <c r="D325">
        <f t="shared" si="28"/>
        <v>378.03299999999996</v>
      </c>
      <c r="E325">
        <f t="shared" si="29"/>
        <v>776.35153149598511</v>
      </c>
      <c r="F325" s="13">
        <f t="shared" si="32"/>
        <v>1.071999999999889</v>
      </c>
      <c r="G325" s="13">
        <f t="shared" si="33"/>
        <v>-0.56436567164186646</v>
      </c>
      <c r="H325">
        <f t="shared" si="30"/>
        <v>3.0363528437752581E-2</v>
      </c>
      <c r="I325">
        <f t="shared" si="31"/>
        <v>0.14554942417094988</v>
      </c>
      <c r="J325">
        <f t="shared" si="34"/>
        <v>0.20861318147222749</v>
      </c>
    </row>
    <row r="326" spans="2:10" x14ac:dyDescent="0.2">
      <c r="B326">
        <v>1345.79</v>
      </c>
      <c r="C326">
        <v>104.581</v>
      </c>
      <c r="D326">
        <f t="shared" si="28"/>
        <v>377.73099999999999</v>
      </c>
      <c r="E326">
        <f t="shared" si="29"/>
        <v>776.16896719023828</v>
      </c>
      <c r="F326" s="13">
        <f t="shared" si="32"/>
        <v>1.0720000000001164</v>
      </c>
      <c r="G326" s="13">
        <f t="shared" si="33"/>
        <v>-0.56343283582082038</v>
      </c>
      <c r="H326">
        <f t="shared" si="30"/>
        <v>3.0306212400625844E-2</v>
      </c>
      <c r="I326">
        <f t="shared" si="31"/>
        <v>0.14481019815465629</v>
      </c>
      <c r="J326">
        <f t="shared" si="34"/>
        <v>0.2092823073707766</v>
      </c>
    </row>
    <row r="327" spans="2:10" x14ac:dyDescent="0.2">
      <c r="B327">
        <v>1346.326</v>
      </c>
      <c r="C327">
        <v>104.279</v>
      </c>
      <c r="D327">
        <f t="shared" si="28"/>
        <v>377.42899999999997</v>
      </c>
      <c r="E327">
        <f t="shared" si="29"/>
        <v>775.9860637858319</v>
      </c>
      <c r="F327" s="13">
        <f t="shared" si="32"/>
        <v>1.0720000000001164</v>
      </c>
      <c r="G327" s="13">
        <f t="shared" si="33"/>
        <v>-0.57182835820889266</v>
      </c>
      <c r="H327">
        <f t="shared" si="30"/>
        <v>3.0750546993540986E-2</v>
      </c>
      <c r="I327">
        <f t="shared" si="31"/>
        <v>0.14407274307106838</v>
      </c>
      <c r="J327">
        <f t="shared" si="34"/>
        <v>0.2134376450261124</v>
      </c>
    </row>
    <row r="328" spans="2:10" x14ac:dyDescent="0.2">
      <c r="B328">
        <v>1346.8620000000001</v>
      </c>
      <c r="C328">
        <v>103.968</v>
      </c>
      <c r="D328">
        <f t="shared" si="28"/>
        <v>377.11799999999999</v>
      </c>
      <c r="E328">
        <f t="shared" si="29"/>
        <v>775.79735406360976</v>
      </c>
      <c r="F328" s="13">
        <f t="shared" si="32"/>
        <v>1.071999999999889</v>
      </c>
      <c r="G328" s="13">
        <f t="shared" si="33"/>
        <v>-0.56716417910454009</v>
      </c>
      <c r="H328">
        <f t="shared" si="30"/>
        <v>3.0492309734199027E-2</v>
      </c>
      <c r="I328">
        <f t="shared" si="31"/>
        <v>0.14331515874475437</v>
      </c>
      <c r="J328">
        <f t="shared" si="34"/>
        <v>0.21276402301940797</v>
      </c>
    </row>
    <row r="329" spans="2:10" x14ac:dyDescent="0.2">
      <c r="B329">
        <v>1347.3979999999999</v>
      </c>
      <c r="C329">
        <v>103.67100000000001</v>
      </c>
      <c r="D329">
        <f t="shared" si="28"/>
        <v>376.82099999999997</v>
      </c>
      <c r="E329">
        <f t="shared" si="29"/>
        <v>775.61680144955824</v>
      </c>
      <c r="F329" s="13">
        <f t="shared" si="32"/>
        <v>1.071999999999889</v>
      </c>
      <c r="G329" s="13">
        <f t="shared" si="33"/>
        <v>-0.55690298507471891</v>
      </c>
      <c r="H329">
        <f t="shared" si="30"/>
        <v>2.9933671521694558E-2</v>
      </c>
      <c r="I329">
        <f t="shared" si="31"/>
        <v>0.14259342539711115</v>
      </c>
      <c r="J329">
        <f t="shared" si="34"/>
        <v>0.20992322358714441</v>
      </c>
    </row>
    <row r="330" spans="2:10" x14ac:dyDescent="0.2">
      <c r="B330">
        <v>1347.934</v>
      </c>
      <c r="C330">
        <v>103.371</v>
      </c>
      <c r="D330">
        <f t="shared" si="28"/>
        <v>376.52099999999996</v>
      </c>
      <c r="E330">
        <f t="shared" si="29"/>
        <v>775.43408889268414</v>
      </c>
      <c r="F330" s="13">
        <f t="shared" si="32"/>
        <v>1.0730000000000928</v>
      </c>
      <c r="G330" s="13">
        <f t="shared" si="33"/>
        <v>-0.55638397017700691</v>
      </c>
      <c r="H330">
        <f t="shared" si="30"/>
        <v>2.9898729421317025E-2</v>
      </c>
      <c r="I330">
        <f t="shared" si="31"/>
        <v>0.14186613225303646</v>
      </c>
      <c r="J330">
        <f t="shared" si="34"/>
        <v>0.210753115958563</v>
      </c>
    </row>
    <row r="331" spans="2:10" x14ac:dyDescent="0.2">
      <c r="B331">
        <v>1348.471</v>
      </c>
      <c r="C331">
        <v>103.074</v>
      </c>
      <c r="D331">
        <f t="shared" si="28"/>
        <v>376.22399999999999</v>
      </c>
      <c r="E331">
        <f t="shared" si="29"/>
        <v>775.25286958970321</v>
      </c>
      <c r="F331" s="13">
        <f t="shared" si="32"/>
        <v>1.0730000000000928</v>
      </c>
      <c r="G331" s="13">
        <f t="shared" si="33"/>
        <v>-0.55265610438015811</v>
      </c>
      <c r="H331">
        <f t="shared" si="30"/>
        <v>2.9691462395616996E-2</v>
      </c>
      <c r="I331">
        <f t="shared" si="31"/>
        <v>0.14114782246689153</v>
      </c>
      <c r="J331">
        <f t="shared" si="34"/>
        <v>0.21035721186971623</v>
      </c>
    </row>
    <row r="332" spans="2:10" x14ac:dyDescent="0.2">
      <c r="B332">
        <v>1349.0070000000001</v>
      </c>
      <c r="C332">
        <v>102.77800000000001</v>
      </c>
      <c r="D332">
        <f t="shared" si="28"/>
        <v>375.928</v>
      </c>
      <c r="E332">
        <f t="shared" si="29"/>
        <v>775.07192888787029</v>
      </c>
      <c r="F332" s="13">
        <f t="shared" si="32"/>
        <v>1.071999999999889</v>
      </c>
      <c r="G332" s="13">
        <f t="shared" si="33"/>
        <v>-0.55317164179111855</v>
      </c>
      <c r="H332">
        <f t="shared" si="30"/>
        <v>2.9712223330651478E-2</v>
      </c>
      <c r="I332">
        <f t="shared" si="31"/>
        <v>0.14043362180193503</v>
      </c>
      <c r="J332">
        <f t="shared" si="34"/>
        <v>0.21157485614489846</v>
      </c>
    </row>
    <row r="333" spans="2:10" x14ac:dyDescent="0.2">
      <c r="B333">
        <v>1349.5429999999999</v>
      </c>
      <c r="C333">
        <v>102.48099999999999</v>
      </c>
      <c r="D333">
        <f t="shared" si="28"/>
        <v>375.63099999999997</v>
      </c>
      <c r="E333">
        <f t="shared" si="29"/>
        <v>774.89004316393209</v>
      </c>
      <c r="F333" s="13">
        <f t="shared" si="32"/>
        <v>1.071999999999889</v>
      </c>
      <c r="G333" s="13">
        <f t="shared" si="33"/>
        <v>-0.54944029850757126</v>
      </c>
      <c r="H333">
        <f t="shared" si="30"/>
        <v>2.9504878092218915E-2</v>
      </c>
      <c r="I333">
        <f t="shared" si="31"/>
        <v>0.13971870190389354</v>
      </c>
      <c r="J333">
        <f t="shared" si="34"/>
        <v>0.21117343412275649</v>
      </c>
    </row>
    <row r="334" spans="2:10" x14ac:dyDescent="0.2">
      <c r="B334">
        <v>1350.079</v>
      </c>
      <c r="C334">
        <v>102.18899999999999</v>
      </c>
      <c r="D334">
        <f t="shared" ref="D334:D397" si="35">C334+273.15</f>
        <v>375.33899999999994</v>
      </c>
      <c r="E334">
        <f t="shared" ref="E334:E397" si="36">($F$3 + $F$4*(D334/1000) + $F$5*(D334/1000)^2 + $F$6*(D334/1000)^3 + $F$7/((D334/1000)^2))/$I$4*1000</f>
        <v>774.71089256045605</v>
      </c>
      <c r="F334" s="13">
        <f t="shared" si="32"/>
        <v>1.0720000000001164</v>
      </c>
      <c r="G334" s="13">
        <f t="shared" si="33"/>
        <v>-0.55037313432827506</v>
      </c>
      <c r="H334">
        <f t="shared" ref="H334:H397" si="37">-$L$7*E334*G334</f>
        <v>2.9548138306077033E-2</v>
      </c>
      <c r="I334">
        <f t="shared" ref="I334:I397" si="38">$O$7*$L$5*((D334)^4-$N$7^4)</f>
        <v>0.13901746896315723</v>
      </c>
      <c r="J334">
        <f t="shared" si="34"/>
        <v>0.21254982216593196</v>
      </c>
    </row>
    <row r="335" spans="2:10" x14ac:dyDescent="0.2">
      <c r="B335">
        <v>1350.615</v>
      </c>
      <c r="C335">
        <v>101.89100000000001</v>
      </c>
      <c r="D335">
        <f t="shared" si="35"/>
        <v>375.041</v>
      </c>
      <c r="E335">
        <f t="shared" si="36"/>
        <v>774.52772551338865</v>
      </c>
      <c r="F335" s="13">
        <f t="shared" ref="F335:F398" si="39">(B335-B334)+(B336-B335)</f>
        <v>1.0720000000001164</v>
      </c>
      <c r="G335" s="13">
        <f t="shared" ref="G335:G398" si="40">(D336-D334)/F335</f>
        <v>-0.54664179104467558</v>
      </c>
      <c r="H335">
        <f t="shared" si="37"/>
        <v>2.9340873160025954E-2</v>
      </c>
      <c r="I335">
        <f t="shared" si="38"/>
        <v>0.13830351253011092</v>
      </c>
      <c r="J335">
        <f t="shared" ref="J335:J398" si="41">H335/I335</f>
        <v>0.21214843081905074</v>
      </c>
    </row>
    <row r="336" spans="2:10" x14ac:dyDescent="0.2">
      <c r="B336">
        <v>1351.1510000000001</v>
      </c>
      <c r="C336">
        <v>101.60299999999999</v>
      </c>
      <c r="D336">
        <f t="shared" si="35"/>
        <v>374.75299999999999</v>
      </c>
      <c r="E336">
        <f t="shared" si="36"/>
        <v>774.3503821867431</v>
      </c>
      <c r="F336" s="13">
        <f t="shared" si="39"/>
        <v>1.071999999999889</v>
      </c>
      <c r="G336" s="13">
        <f t="shared" si="40"/>
        <v>-0.54384328358217082</v>
      </c>
      <c r="H336">
        <f t="shared" si="37"/>
        <v>2.9183980136264224E-2</v>
      </c>
      <c r="I336">
        <f t="shared" si="38"/>
        <v>0.13761512964819961</v>
      </c>
      <c r="J336">
        <f t="shared" si="41"/>
        <v>0.21206956103497035</v>
      </c>
    </row>
    <row r="337" spans="2:10" x14ac:dyDescent="0.2">
      <c r="B337">
        <v>1351.6869999999999</v>
      </c>
      <c r="C337">
        <v>101.30800000000001</v>
      </c>
      <c r="D337">
        <f t="shared" si="35"/>
        <v>374.45799999999997</v>
      </c>
      <c r="E337">
        <f t="shared" si="36"/>
        <v>774.16839842171112</v>
      </c>
      <c r="F337" s="13">
        <f t="shared" si="39"/>
        <v>1.0729999999998654</v>
      </c>
      <c r="G337" s="13">
        <f t="shared" si="40"/>
        <v>-0.54706430568505382</v>
      </c>
      <c r="H337">
        <f t="shared" si="37"/>
        <v>2.9349928887455724E-2</v>
      </c>
      <c r="I337">
        <f t="shared" si="38"/>
        <v>0.13691165873264194</v>
      </c>
      <c r="J337">
        <f t="shared" si="41"/>
        <v>0.21437128991892221</v>
      </c>
    </row>
    <row r="338" spans="2:10" x14ac:dyDescent="0.2">
      <c r="B338">
        <v>1352.2239999999999</v>
      </c>
      <c r="C338">
        <v>101.01600000000001</v>
      </c>
      <c r="D338">
        <f t="shared" si="35"/>
        <v>374.166</v>
      </c>
      <c r="E338">
        <f t="shared" si="36"/>
        <v>773.98793541810846</v>
      </c>
      <c r="F338" s="13">
        <f t="shared" si="39"/>
        <v>1.0730000000000928</v>
      </c>
      <c r="G338" s="13">
        <f t="shared" si="40"/>
        <v>-0.5293569431499856</v>
      </c>
      <c r="H338">
        <f t="shared" si="37"/>
        <v>2.8393311005683351E-2</v>
      </c>
      <c r="I338">
        <f t="shared" si="38"/>
        <v>0.13621697715266423</v>
      </c>
      <c r="J338">
        <f t="shared" si="41"/>
        <v>0.20844179337397675</v>
      </c>
    </row>
    <row r="339" spans="2:10" x14ac:dyDescent="0.2">
      <c r="B339">
        <v>1352.76</v>
      </c>
      <c r="C339">
        <v>100.74</v>
      </c>
      <c r="D339">
        <f t="shared" si="35"/>
        <v>373.89</v>
      </c>
      <c r="E339">
        <f t="shared" si="36"/>
        <v>773.81705812033044</v>
      </c>
      <c r="F339" s="13">
        <f t="shared" si="39"/>
        <v>1.0720000000001164</v>
      </c>
      <c r="G339" s="13">
        <f t="shared" si="40"/>
        <v>-0.52798507462683719</v>
      </c>
      <c r="H339">
        <f t="shared" si="37"/>
        <v>2.8313475302517328E-2</v>
      </c>
      <c r="I339">
        <f t="shared" si="38"/>
        <v>0.13556185376909641</v>
      </c>
      <c r="J339">
        <f t="shared" si="41"/>
        <v>0.20886019566200309</v>
      </c>
    </row>
    <row r="340" spans="2:10" x14ac:dyDescent="0.2">
      <c r="B340">
        <v>1353.296</v>
      </c>
      <c r="C340">
        <v>100.45</v>
      </c>
      <c r="D340">
        <f t="shared" si="35"/>
        <v>373.59999999999997</v>
      </c>
      <c r="E340">
        <f t="shared" si="36"/>
        <v>773.63719525184172</v>
      </c>
      <c r="F340" s="13">
        <f t="shared" si="39"/>
        <v>1.0720000000001164</v>
      </c>
      <c r="G340" s="13">
        <f t="shared" si="40"/>
        <v>-0.53451492537305678</v>
      </c>
      <c r="H340">
        <f t="shared" si="37"/>
        <v>2.8656979498630032E-2</v>
      </c>
      <c r="I340">
        <f t="shared" si="38"/>
        <v>0.13487506078150638</v>
      </c>
      <c r="J340">
        <f t="shared" si="41"/>
        <v>0.21247055854939331</v>
      </c>
    </row>
    <row r="341" spans="2:10" x14ac:dyDescent="0.2">
      <c r="B341">
        <v>1353.8320000000001</v>
      </c>
      <c r="C341">
        <v>100.167</v>
      </c>
      <c r="D341">
        <f t="shared" si="35"/>
        <v>373.31700000000001</v>
      </c>
      <c r="E341">
        <f t="shared" si="36"/>
        <v>773.46135890346227</v>
      </c>
      <c r="F341" s="13">
        <f t="shared" si="39"/>
        <v>1.071999999999889</v>
      </c>
      <c r="G341" s="13">
        <f t="shared" si="40"/>
        <v>-0.52985074626869633</v>
      </c>
      <c r="H341">
        <f t="shared" si="37"/>
        <v>2.8400462120992457E-2</v>
      </c>
      <c r="I341">
        <f t="shared" si="38"/>
        <v>0.13420638567062645</v>
      </c>
      <c r="J341">
        <f t="shared" si="41"/>
        <v>0.21161781519616932</v>
      </c>
    </row>
    <row r="342" spans="2:10" x14ac:dyDescent="0.2">
      <c r="B342">
        <v>1354.3679999999999</v>
      </c>
      <c r="C342">
        <v>99.882000000000005</v>
      </c>
      <c r="D342">
        <f t="shared" si="35"/>
        <v>373.03199999999998</v>
      </c>
      <c r="E342">
        <f t="shared" si="36"/>
        <v>773.28396447562943</v>
      </c>
      <c r="F342" s="13">
        <f t="shared" si="39"/>
        <v>1.071999999999889</v>
      </c>
      <c r="G342" s="13">
        <f t="shared" si="40"/>
        <v>-0.52611940298514903</v>
      </c>
      <c r="H342">
        <f t="shared" si="37"/>
        <v>2.8193991052543978E-2</v>
      </c>
      <c r="I342">
        <f t="shared" si="38"/>
        <v>0.13353452005268798</v>
      </c>
      <c r="J342">
        <f t="shared" si="41"/>
        <v>0.21113634917337951</v>
      </c>
    </row>
    <row r="343" spans="2:10" x14ac:dyDescent="0.2">
      <c r="B343">
        <v>1354.904</v>
      </c>
      <c r="C343">
        <v>99.602999999999994</v>
      </c>
      <c r="D343">
        <f t="shared" si="35"/>
        <v>372.75299999999999</v>
      </c>
      <c r="E343">
        <f t="shared" si="36"/>
        <v>773.10999713363253</v>
      </c>
      <c r="F343" s="13">
        <f t="shared" si="39"/>
        <v>1.0720000000001164</v>
      </c>
      <c r="G343" s="13">
        <f t="shared" si="40"/>
        <v>-0.52518656716411105</v>
      </c>
      <c r="H343">
        <f t="shared" si="37"/>
        <v>2.8137670090636363E-2</v>
      </c>
      <c r="I343">
        <f t="shared" si="38"/>
        <v>0.13287828892874859</v>
      </c>
      <c r="J343">
        <f t="shared" si="41"/>
        <v>0.21175521085859422</v>
      </c>
    </row>
    <row r="344" spans="2:10" x14ac:dyDescent="0.2">
      <c r="B344">
        <v>1355.44</v>
      </c>
      <c r="C344">
        <v>99.319000000000003</v>
      </c>
      <c r="D344">
        <f t="shared" si="35"/>
        <v>372.46899999999999</v>
      </c>
      <c r="E344">
        <f t="shared" si="36"/>
        <v>772.93259865878599</v>
      </c>
      <c r="F344" s="13">
        <f t="shared" si="39"/>
        <v>1.0730000000000928</v>
      </c>
      <c r="G344" s="13">
        <f t="shared" si="40"/>
        <v>-0.52283317800552664</v>
      </c>
      <c r="H344">
        <f t="shared" si="37"/>
        <v>2.8005156121000439E-2</v>
      </c>
      <c r="I344">
        <f t="shared" si="38"/>
        <v>0.13221180906411586</v>
      </c>
      <c r="J344">
        <f t="shared" si="41"/>
        <v>0.21182038366496742</v>
      </c>
    </row>
    <row r="345" spans="2:10" x14ac:dyDescent="0.2">
      <c r="B345">
        <v>1355.9770000000001</v>
      </c>
      <c r="C345">
        <v>99.042000000000002</v>
      </c>
      <c r="D345">
        <f t="shared" si="35"/>
        <v>372.19200000000001</v>
      </c>
      <c r="E345">
        <f t="shared" si="36"/>
        <v>772.75926713799515</v>
      </c>
      <c r="F345" s="13">
        <f t="shared" si="39"/>
        <v>1.0729999999998654</v>
      </c>
      <c r="G345" s="13">
        <f t="shared" si="40"/>
        <v>-0.51630941286123011</v>
      </c>
      <c r="H345">
        <f t="shared" si="37"/>
        <v>2.7649513826487126E-2</v>
      </c>
      <c r="I345">
        <f t="shared" si="38"/>
        <v>0.13156322349015806</v>
      </c>
      <c r="J345">
        <f t="shared" si="41"/>
        <v>0.21016141968089982</v>
      </c>
    </row>
    <row r="346" spans="2:10" x14ac:dyDescent="0.2">
      <c r="B346">
        <v>1356.5129999999999</v>
      </c>
      <c r="C346">
        <v>98.765000000000001</v>
      </c>
      <c r="D346">
        <f t="shared" si="35"/>
        <v>371.91499999999996</v>
      </c>
      <c r="E346">
        <f t="shared" si="36"/>
        <v>772.58563297970181</v>
      </c>
      <c r="F346" s="13">
        <f t="shared" si="39"/>
        <v>1.071999999999889</v>
      </c>
      <c r="G346" s="13">
        <f t="shared" si="40"/>
        <v>-0.51492537313440112</v>
      </c>
      <c r="H346">
        <f t="shared" si="37"/>
        <v>2.7569199412086281E-2</v>
      </c>
      <c r="I346">
        <f t="shared" si="38"/>
        <v>0.13091608440979849</v>
      </c>
      <c r="J346">
        <f t="shared" si="41"/>
        <v>0.21058680097541055</v>
      </c>
    </row>
    <row r="347" spans="2:10" x14ac:dyDescent="0.2">
      <c r="B347">
        <v>1357.049</v>
      </c>
      <c r="C347">
        <v>98.49</v>
      </c>
      <c r="D347">
        <f t="shared" si="35"/>
        <v>371.64</v>
      </c>
      <c r="E347">
        <f t="shared" si="36"/>
        <v>772.41295223959037</v>
      </c>
      <c r="F347" s="13">
        <f t="shared" si="39"/>
        <v>1.0730000000000928</v>
      </c>
      <c r="G347" s="13">
        <f t="shared" si="40"/>
        <v>-0.5163094128610678</v>
      </c>
      <c r="H347">
        <f t="shared" si="37"/>
        <v>2.7637122595497506E-2</v>
      </c>
      <c r="I347">
        <f t="shared" si="38"/>
        <v>0.13027504655518138</v>
      </c>
      <c r="J347">
        <f t="shared" si="41"/>
        <v>0.21214440774573881</v>
      </c>
    </row>
    <row r="348" spans="2:10" x14ac:dyDescent="0.2">
      <c r="B348">
        <v>1357.586</v>
      </c>
      <c r="C348">
        <v>98.210999999999999</v>
      </c>
      <c r="D348">
        <f t="shared" si="35"/>
        <v>371.36099999999999</v>
      </c>
      <c r="E348">
        <f t="shared" si="36"/>
        <v>772.23745313834274</v>
      </c>
      <c r="F348" s="13">
        <f t="shared" si="39"/>
        <v>1.0730000000000928</v>
      </c>
      <c r="G348" s="13">
        <f t="shared" si="40"/>
        <v>-0.52096924510715525</v>
      </c>
      <c r="H348">
        <f t="shared" si="37"/>
        <v>2.788021903624335E-2</v>
      </c>
      <c r="I348">
        <f t="shared" si="38"/>
        <v>0.12962613712238108</v>
      </c>
      <c r="J348">
        <f t="shared" si="41"/>
        <v>0.21508177019825417</v>
      </c>
    </row>
    <row r="349" spans="2:10" x14ac:dyDescent="0.2">
      <c r="B349">
        <v>1358.1220000000001</v>
      </c>
      <c r="C349">
        <v>97.930999999999997</v>
      </c>
      <c r="D349">
        <f t="shared" si="35"/>
        <v>371.08099999999996</v>
      </c>
      <c r="E349">
        <f t="shared" si="36"/>
        <v>772.06101355980809</v>
      </c>
      <c r="F349" s="13">
        <f t="shared" si="39"/>
        <v>1.071999999999889</v>
      </c>
      <c r="G349" s="13">
        <f t="shared" si="40"/>
        <v>-0.51865671641800148</v>
      </c>
      <c r="H349">
        <f t="shared" si="37"/>
        <v>2.7750119870592789E-2</v>
      </c>
      <c r="I349">
        <f t="shared" si="38"/>
        <v>0.12897637062191156</v>
      </c>
      <c r="J349">
        <f t="shared" si="41"/>
        <v>0.21515661928448135</v>
      </c>
    </row>
    <row r="350" spans="2:10" x14ac:dyDescent="0.2">
      <c r="B350">
        <v>1358.6579999999999</v>
      </c>
      <c r="C350">
        <v>97.655000000000001</v>
      </c>
      <c r="D350">
        <f t="shared" si="35"/>
        <v>370.80499999999995</v>
      </c>
      <c r="E350">
        <f t="shared" si="36"/>
        <v>771.88678827851481</v>
      </c>
      <c r="F350" s="13">
        <f t="shared" si="39"/>
        <v>1.071999999999889</v>
      </c>
      <c r="G350" s="13">
        <f t="shared" si="40"/>
        <v>-0.50093283582092663</v>
      </c>
      <c r="H350">
        <f t="shared" si="37"/>
        <v>2.6795776238504907E-2</v>
      </c>
      <c r="I350">
        <f t="shared" si="38"/>
        <v>0.12833732436248199</v>
      </c>
      <c r="J350">
        <f t="shared" si="41"/>
        <v>0.20879176320383347</v>
      </c>
    </row>
    <row r="351" spans="2:10" x14ac:dyDescent="0.2">
      <c r="B351">
        <v>1359.194</v>
      </c>
      <c r="C351">
        <v>97.394000000000005</v>
      </c>
      <c r="D351">
        <f t="shared" si="35"/>
        <v>370.54399999999998</v>
      </c>
      <c r="E351">
        <f t="shared" si="36"/>
        <v>771.72175121426017</v>
      </c>
      <c r="F351" s="13">
        <f t="shared" si="39"/>
        <v>1.0730000000000928</v>
      </c>
      <c r="G351" s="13">
        <f t="shared" si="40"/>
        <v>-0.49953401677530118</v>
      </c>
      <c r="H351">
        <f t="shared" si="37"/>
        <v>2.6715237748833179E-2</v>
      </c>
      <c r="I351">
        <f t="shared" si="38"/>
        <v>0.12773432020374428</v>
      </c>
      <c r="J351">
        <f t="shared" si="41"/>
        <v>0.20914690512479883</v>
      </c>
    </row>
    <row r="352" spans="2:10" x14ac:dyDescent="0.2">
      <c r="B352">
        <v>1359.731</v>
      </c>
      <c r="C352">
        <v>97.119</v>
      </c>
      <c r="D352">
        <f t="shared" si="35"/>
        <v>370.26900000000001</v>
      </c>
      <c r="E352">
        <f t="shared" si="36"/>
        <v>771.54756567816048</v>
      </c>
      <c r="F352" s="13">
        <f t="shared" si="39"/>
        <v>1.0730000000000928</v>
      </c>
      <c r="G352" s="13">
        <f t="shared" si="40"/>
        <v>-0.5060577819198131</v>
      </c>
      <c r="H352">
        <f t="shared" si="37"/>
        <v>2.7058022126477576E-2</v>
      </c>
      <c r="I352">
        <f t="shared" si="38"/>
        <v>0.12710034807389009</v>
      </c>
      <c r="J352">
        <f t="shared" si="41"/>
        <v>0.21288708124345443</v>
      </c>
    </row>
    <row r="353" spans="2:10" x14ac:dyDescent="0.2">
      <c r="B353">
        <v>1360.2670000000001</v>
      </c>
      <c r="C353">
        <v>96.850999999999999</v>
      </c>
      <c r="D353">
        <f t="shared" si="35"/>
        <v>370.00099999999998</v>
      </c>
      <c r="E353">
        <f t="shared" si="36"/>
        <v>771.37752096644613</v>
      </c>
      <c r="F353" s="13">
        <f t="shared" si="39"/>
        <v>1.0720000000001164</v>
      </c>
      <c r="G353" s="13">
        <f t="shared" si="40"/>
        <v>-0.50093283582087333</v>
      </c>
      <c r="H353">
        <f t="shared" si="37"/>
        <v>2.6778097204287452E-2</v>
      </c>
      <c r="I353">
        <f t="shared" si="38"/>
        <v>0.12648387100357539</v>
      </c>
      <c r="J353">
        <f t="shared" si="41"/>
        <v>0.21171155651561693</v>
      </c>
    </row>
    <row r="354" spans="2:10" x14ac:dyDescent="0.2">
      <c r="B354">
        <v>1360.8030000000001</v>
      </c>
      <c r="C354">
        <v>96.581999999999994</v>
      </c>
      <c r="D354">
        <f t="shared" si="35"/>
        <v>369.73199999999997</v>
      </c>
      <c r="E354">
        <f t="shared" si="36"/>
        <v>771.20655007499192</v>
      </c>
      <c r="F354" s="13">
        <f t="shared" si="39"/>
        <v>1.071999999999889</v>
      </c>
      <c r="G354" s="13">
        <f t="shared" si="40"/>
        <v>-0.50093283582097958</v>
      </c>
      <c r="H354">
        <f t="shared" si="37"/>
        <v>2.677216201040165E-2</v>
      </c>
      <c r="I354">
        <f t="shared" si="38"/>
        <v>0.12586643927206009</v>
      </c>
      <c r="J354">
        <f t="shared" si="41"/>
        <v>0.21270294262105618</v>
      </c>
    </row>
    <row r="355" spans="2:10" x14ac:dyDescent="0.2">
      <c r="B355">
        <v>1361.3389999999999</v>
      </c>
      <c r="C355">
        <v>96.313999999999993</v>
      </c>
      <c r="D355">
        <f t="shared" si="35"/>
        <v>369.46399999999994</v>
      </c>
      <c r="E355">
        <f t="shared" si="36"/>
        <v>771.03592331867446</v>
      </c>
      <c r="F355" s="13">
        <f t="shared" si="39"/>
        <v>1.071999999999889</v>
      </c>
      <c r="G355" s="13">
        <f t="shared" si="40"/>
        <v>-0.49347014925377902</v>
      </c>
      <c r="H355">
        <f t="shared" si="37"/>
        <v>2.6367486602694345E-2</v>
      </c>
      <c r="I355">
        <f t="shared" si="38"/>
        <v>0.12525264150603854</v>
      </c>
      <c r="J355">
        <f t="shared" si="41"/>
        <v>0.21051441538997917</v>
      </c>
    </row>
    <row r="356" spans="2:10" x14ac:dyDescent="0.2">
      <c r="B356">
        <v>1361.875</v>
      </c>
      <c r="C356">
        <v>96.052999999999997</v>
      </c>
      <c r="D356">
        <f t="shared" si="35"/>
        <v>369.20299999999997</v>
      </c>
      <c r="E356">
        <f t="shared" si="36"/>
        <v>770.86947282201709</v>
      </c>
      <c r="F356" s="13">
        <f t="shared" si="39"/>
        <v>1.0720000000001164</v>
      </c>
      <c r="G356" s="13">
        <f t="shared" si="40"/>
        <v>-0.48973880597007485</v>
      </c>
      <c r="H356">
        <f t="shared" si="37"/>
        <v>2.6162461375879451E-2</v>
      </c>
      <c r="I356">
        <f t="shared" si="38"/>
        <v>0.12465615821646407</v>
      </c>
      <c r="J356">
        <f t="shared" si="41"/>
        <v>0.20987700688199148</v>
      </c>
    </row>
    <row r="357" spans="2:10" x14ac:dyDescent="0.2">
      <c r="B357">
        <v>1362.4110000000001</v>
      </c>
      <c r="C357">
        <v>95.789000000000001</v>
      </c>
      <c r="D357">
        <f t="shared" si="35"/>
        <v>368.93899999999996</v>
      </c>
      <c r="E357">
        <f t="shared" si="36"/>
        <v>770.70082680683527</v>
      </c>
      <c r="F357" s="13">
        <f t="shared" si="39"/>
        <v>1.071999999999889</v>
      </c>
      <c r="G357" s="13">
        <f t="shared" si="40"/>
        <v>-0.49440298507465258</v>
      </c>
      <c r="H357">
        <f t="shared" si="37"/>
        <v>2.6405849503535188E-2</v>
      </c>
      <c r="I357">
        <f t="shared" si="38"/>
        <v>0.12405410433308794</v>
      </c>
      <c r="J357">
        <f t="shared" si="41"/>
        <v>0.21285752410605385</v>
      </c>
    </row>
    <row r="358" spans="2:10" x14ac:dyDescent="0.2">
      <c r="B358">
        <v>1362.9469999999999</v>
      </c>
      <c r="C358">
        <v>95.522999999999996</v>
      </c>
      <c r="D358">
        <f t="shared" si="35"/>
        <v>368.673</v>
      </c>
      <c r="E358">
        <f t="shared" si="36"/>
        <v>770.53061520705046</v>
      </c>
      <c r="F358" s="13">
        <f t="shared" si="39"/>
        <v>1.0729999999998654</v>
      </c>
      <c r="G358" s="13">
        <f t="shared" si="40"/>
        <v>-0.48369058713892876</v>
      </c>
      <c r="H358">
        <f t="shared" si="37"/>
        <v>2.582799951348666E-2</v>
      </c>
      <c r="I358">
        <f t="shared" si="38"/>
        <v>0.12344879517926868</v>
      </c>
      <c r="J358">
        <f t="shared" si="41"/>
        <v>0.20922034496958844</v>
      </c>
    </row>
    <row r="359" spans="2:10" x14ac:dyDescent="0.2">
      <c r="B359">
        <v>1363.4839999999999</v>
      </c>
      <c r="C359">
        <v>95.27</v>
      </c>
      <c r="D359">
        <f t="shared" si="35"/>
        <v>368.41999999999996</v>
      </c>
      <c r="E359">
        <f t="shared" si="36"/>
        <v>770.36845325394927</v>
      </c>
      <c r="F359" s="13">
        <f t="shared" si="39"/>
        <v>1.0730000000000928</v>
      </c>
      <c r="G359" s="13">
        <f t="shared" si="40"/>
        <v>-0.48462255358806494</v>
      </c>
      <c r="H359">
        <f t="shared" si="37"/>
        <v>2.5872318342459434E-2</v>
      </c>
      <c r="I359">
        <f t="shared" si="38"/>
        <v>0.12287428323693453</v>
      </c>
      <c r="J359">
        <f t="shared" si="41"/>
        <v>0.21055926155492338</v>
      </c>
    </row>
    <row r="360" spans="2:10" x14ac:dyDescent="0.2">
      <c r="B360">
        <v>1364.02</v>
      </c>
      <c r="C360">
        <v>95.003</v>
      </c>
      <c r="D360">
        <f t="shared" si="35"/>
        <v>368.15299999999996</v>
      </c>
      <c r="E360">
        <f t="shared" si="36"/>
        <v>770.19703270691684</v>
      </c>
      <c r="F360" s="13">
        <f t="shared" si="39"/>
        <v>1.0720000000001164</v>
      </c>
      <c r="G360" s="13">
        <f t="shared" si="40"/>
        <v>-0.48694029850740173</v>
      </c>
      <c r="H360">
        <f t="shared" si="37"/>
        <v>2.5990270129996402E-2</v>
      </c>
      <c r="I360">
        <f t="shared" si="38"/>
        <v>0.12226926240004608</v>
      </c>
      <c r="J360">
        <f t="shared" si="41"/>
        <v>0.21256585359090713</v>
      </c>
    </row>
    <row r="361" spans="2:10" x14ac:dyDescent="0.2">
      <c r="B361">
        <v>1364.556</v>
      </c>
      <c r="C361">
        <v>94.748000000000005</v>
      </c>
      <c r="D361">
        <f t="shared" si="35"/>
        <v>367.89799999999997</v>
      </c>
      <c r="E361">
        <f t="shared" si="36"/>
        <v>770.03304225153147</v>
      </c>
      <c r="F361" s="13">
        <f t="shared" si="39"/>
        <v>1.0730000000000928</v>
      </c>
      <c r="G361" s="13">
        <f t="shared" si="40"/>
        <v>-0.47437092264670427</v>
      </c>
      <c r="H361">
        <f t="shared" si="37"/>
        <v>2.5313993031186612E-2</v>
      </c>
      <c r="I361">
        <f t="shared" si="38"/>
        <v>0.1216926611471746</v>
      </c>
      <c r="J361">
        <f t="shared" si="41"/>
        <v>0.20801577344563099</v>
      </c>
    </row>
    <row r="362" spans="2:10" x14ac:dyDescent="0.2">
      <c r="B362">
        <v>1365.0930000000001</v>
      </c>
      <c r="C362">
        <v>94.494</v>
      </c>
      <c r="D362">
        <f t="shared" si="35"/>
        <v>367.64400000000001</v>
      </c>
      <c r="E362">
        <f t="shared" si="36"/>
        <v>769.86942782122992</v>
      </c>
      <c r="F362" s="13">
        <f t="shared" si="39"/>
        <v>1.0729999999998654</v>
      </c>
      <c r="G362" s="13">
        <f t="shared" si="40"/>
        <v>-0.48275862068968989</v>
      </c>
      <c r="H362">
        <f t="shared" si="37"/>
        <v>2.5756114443869341E-2</v>
      </c>
      <c r="I362">
        <f t="shared" si="38"/>
        <v>0.12111951176936651</v>
      </c>
      <c r="J362">
        <f t="shared" si="41"/>
        <v>0.21265041501251794</v>
      </c>
    </row>
    <row r="363" spans="2:10" x14ac:dyDescent="0.2">
      <c r="B363">
        <v>1365.6289999999999</v>
      </c>
      <c r="C363">
        <v>94.23</v>
      </c>
      <c r="D363">
        <f t="shared" si="35"/>
        <v>367.38</v>
      </c>
      <c r="E363">
        <f t="shared" si="36"/>
        <v>769.6990885876935</v>
      </c>
      <c r="F363" s="13">
        <f t="shared" si="39"/>
        <v>1.071999999999889</v>
      </c>
      <c r="G363" s="13">
        <f t="shared" si="40"/>
        <v>-0.48880597014930516</v>
      </c>
      <c r="H363">
        <f t="shared" si="37"/>
        <v>2.6072982223605941E-2</v>
      </c>
      <c r="I363">
        <f t="shared" si="38"/>
        <v>0.12052505514565204</v>
      </c>
      <c r="J363">
        <f t="shared" si="41"/>
        <v>0.216328316067537</v>
      </c>
    </row>
    <row r="364" spans="2:10" x14ac:dyDescent="0.2">
      <c r="B364">
        <v>1366.165</v>
      </c>
      <c r="C364">
        <v>93.97</v>
      </c>
      <c r="D364">
        <f t="shared" si="35"/>
        <v>367.12</v>
      </c>
      <c r="E364">
        <f t="shared" si="36"/>
        <v>769.53104722463445</v>
      </c>
      <c r="F364" s="13">
        <f t="shared" si="39"/>
        <v>1.0720000000001164</v>
      </c>
      <c r="G364" s="13">
        <f t="shared" si="40"/>
        <v>-0.47667910447758266</v>
      </c>
      <c r="H364">
        <f t="shared" si="37"/>
        <v>2.5420582372790337E-2</v>
      </c>
      <c r="I364">
        <f t="shared" si="38"/>
        <v>0.11994085665483199</v>
      </c>
      <c r="J364">
        <f t="shared" si="41"/>
        <v>0.21194264474820418</v>
      </c>
    </row>
    <row r="365" spans="2:10" x14ac:dyDescent="0.2">
      <c r="B365">
        <v>1366.701</v>
      </c>
      <c r="C365">
        <v>93.718999999999994</v>
      </c>
      <c r="D365">
        <f t="shared" si="35"/>
        <v>366.86899999999997</v>
      </c>
      <c r="E365">
        <f t="shared" si="36"/>
        <v>769.36855547624612</v>
      </c>
      <c r="F365" s="13">
        <f t="shared" si="39"/>
        <v>1.0720000000001164</v>
      </c>
      <c r="G365" s="13">
        <f t="shared" si="40"/>
        <v>-0.47014925373131006</v>
      </c>
      <c r="H365">
        <f t="shared" si="37"/>
        <v>2.506706101756347E-2</v>
      </c>
      <c r="I365">
        <f t="shared" si="38"/>
        <v>0.11937805669947688</v>
      </c>
      <c r="J365">
        <f t="shared" si="41"/>
        <v>0.20998047472549716</v>
      </c>
    </row>
    <row r="366" spans="2:10" x14ac:dyDescent="0.2">
      <c r="B366">
        <v>1367.2370000000001</v>
      </c>
      <c r="C366">
        <v>93.465999999999994</v>
      </c>
      <c r="D366">
        <f t="shared" si="35"/>
        <v>366.61599999999999</v>
      </c>
      <c r="E366">
        <f t="shared" si="36"/>
        <v>769.20450259347092</v>
      </c>
      <c r="F366" s="13">
        <f t="shared" si="39"/>
        <v>1.071999999999889</v>
      </c>
      <c r="G366" s="13">
        <f t="shared" si="40"/>
        <v>-0.47388059701495705</v>
      </c>
      <c r="H366">
        <f t="shared" si="37"/>
        <v>2.5260618461850182E-2</v>
      </c>
      <c r="I366">
        <f t="shared" si="38"/>
        <v>0.11881194007143139</v>
      </c>
      <c r="J366">
        <f t="shared" si="41"/>
        <v>0.21261010001741532</v>
      </c>
    </row>
    <row r="367" spans="2:10" x14ac:dyDescent="0.2">
      <c r="B367">
        <v>1367.7729999999999</v>
      </c>
      <c r="C367">
        <v>93.210999999999999</v>
      </c>
      <c r="D367">
        <f t="shared" si="35"/>
        <v>366.36099999999999</v>
      </c>
      <c r="E367">
        <f t="shared" si="36"/>
        <v>769.03888148647798</v>
      </c>
      <c r="F367" s="13">
        <f t="shared" si="39"/>
        <v>1.071999999999889</v>
      </c>
      <c r="G367" s="13">
        <f t="shared" si="40"/>
        <v>-0.47201492537320994</v>
      </c>
      <c r="H367">
        <f t="shared" si="37"/>
        <v>2.5155749636597814E-2</v>
      </c>
      <c r="I367">
        <f t="shared" si="38"/>
        <v>0.11824253293948421</v>
      </c>
      <c r="J367">
        <f t="shared" si="41"/>
        <v>0.2127470463565963</v>
      </c>
    </row>
    <row r="368" spans="2:10" x14ac:dyDescent="0.2">
      <c r="B368">
        <v>1368.309</v>
      </c>
      <c r="C368">
        <v>92.96</v>
      </c>
      <c r="D368">
        <f t="shared" si="35"/>
        <v>366.10999999999996</v>
      </c>
      <c r="E368">
        <f t="shared" si="36"/>
        <v>768.87559156706345</v>
      </c>
      <c r="F368" s="13">
        <f t="shared" si="39"/>
        <v>1.0730000000000928</v>
      </c>
      <c r="G368" s="13">
        <f t="shared" si="40"/>
        <v>-0.46411929170550253</v>
      </c>
      <c r="H368">
        <f t="shared" si="37"/>
        <v>2.4729704651265401E-2</v>
      </c>
      <c r="I368">
        <f t="shared" si="38"/>
        <v>0.11768321763280859</v>
      </c>
      <c r="J368">
        <f t="shared" si="41"/>
        <v>0.2101379036765143</v>
      </c>
    </row>
    <row r="369" spans="2:10" x14ac:dyDescent="0.2">
      <c r="B369">
        <v>1368.846</v>
      </c>
      <c r="C369">
        <v>92.712999999999994</v>
      </c>
      <c r="D369">
        <f t="shared" si="35"/>
        <v>365.86299999999994</v>
      </c>
      <c r="E369">
        <f t="shared" si="36"/>
        <v>768.71464478031703</v>
      </c>
      <c r="F369" s="13">
        <f t="shared" si="39"/>
        <v>1.0730000000000928</v>
      </c>
      <c r="G369" s="13">
        <f t="shared" si="40"/>
        <v>-0.45759552656099067</v>
      </c>
      <c r="H369">
        <f t="shared" si="37"/>
        <v>2.4376994517880207E-2</v>
      </c>
      <c r="I369">
        <f t="shared" si="38"/>
        <v>0.11713393759526269</v>
      </c>
      <c r="J369">
        <f t="shared" si="41"/>
        <v>0.20811214083924126</v>
      </c>
    </row>
    <row r="370" spans="2:10" x14ac:dyDescent="0.2">
      <c r="B370">
        <v>1369.3820000000001</v>
      </c>
      <c r="C370">
        <v>92.468999999999994</v>
      </c>
      <c r="D370">
        <f t="shared" si="35"/>
        <v>365.61899999999997</v>
      </c>
      <c r="E370">
        <f t="shared" si="36"/>
        <v>768.55539977755734</v>
      </c>
      <c r="F370" s="13">
        <f t="shared" si="39"/>
        <v>1.071999999999889</v>
      </c>
      <c r="G370" s="13">
        <f t="shared" si="40"/>
        <v>-0.46175373134328257</v>
      </c>
      <c r="H370">
        <f t="shared" si="37"/>
        <v>2.459341432487815E-2</v>
      </c>
      <c r="I370">
        <f t="shared" si="38"/>
        <v>0.11659242017322778</v>
      </c>
      <c r="J370">
        <f t="shared" si="41"/>
        <v>0.21093493289133514</v>
      </c>
    </row>
    <row r="371" spans="2:10" x14ac:dyDescent="0.2">
      <c r="B371">
        <v>1369.9179999999999</v>
      </c>
      <c r="C371">
        <v>92.218000000000004</v>
      </c>
      <c r="D371">
        <f t="shared" si="35"/>
        <v>365.36799999999999</v>
      </c>
      <c r="E371">
        <f t="shared" si="36"/>
        <v>768.39132314510039</v>
      </c>
      <c r="F371" s="13">
        <f t="shared" si="39"/>
        <v>1.071999999999889</v>
      </c>
      <c r="G371" s="13">
        <f t="shared" si="40"/>
        <v>-0.46268656716420919</v>
      </c>
      <c r="H371">
        <f t="shared" si="37"/>
        <v>2.4637837007652631E-2</v>
      </c>
      <c r="I371">
        <f t="shared" si="38"/>
        <v>0.11603649753332795</v>
      </c>
      <c r="J371">
        <f t="shared" si="41"/>
        <v>0.21232834092201172</v>
      </c>
    </row>
    <row r="372" spans="2:10" x14ac:dyDescent="0.2">
      <c r="B372">
        <v>1370.454</v>
      </c>
      <c r="C372">
        <v>91.972999999999999</v>
      </c>
      <c r="D372">
        <f t="shared" si="35"/>
        <v>365.12299999999999</v>
      </c>
      <c r="E372">
        <f t="shared" si="36"/>
        <v>768.23091061330729</v>
      </c>
      <c r="F372" s="13">
        <f t="shared" si="39"/>
        <v>1.0730000000000928</v>
      </c>
      <c r="G372" s="13">
        <f t="shared" si="40"/>
        <v>-0.46225535880707813</v>
      </c>
      <c r="H372">
        <f t="shared" si="37"/>
        <v>2.4609736667594417E-2</v>
      </c>
      <c r="I372">
        <f t="shared" si="38"/>
        <v>0.11549496772162647</v>
      </c>
      <c r="J372">
        <f t="shared" si="41"/>
        <v>0.21308059695648746</v>
      </c>
    </row>
    <row r="373" spans="2:10" x14ac:dyDescent="0.2">
      <c r="B373">
        <v>1370.991</v>
      </c>
      <c r="C373">
        <v>91.721999999999994</v>
      </c>
      <c r="D373">
        <f t="shared" si="35"/>
        <v>364.87199999999996</v>
      </c>
      <c r="E373">
        <f t="shared" si="36"/>
        <v>768.06630452024831</v>
      </c>
      <c r="F373" s="13">
        <f t="shared" si="39"/>
        <v>1.0730000000000928</v>
      </c>
      <c r="G373" s="13">
        <f t="shared" si="40"/>
        <v>-0.46318732525626388</v>
      </c>
      <c r="H373">
        <f t="shared" si="37"/>
        <v>2.4654069400666639E-2</v>
      </c>
      <c r="I373">
        <f t="shared" si="38"/>
        <v>0.11494130528812116</v>
      </c>
      <c r="J373">
        <f t="shared" si="41"/>
        <v>0.21449268684453129</v>
      </c>
    </row>
    <row r="374" spans="2:10" x14ac:dyDescent="0.2">
      <c r="B374">
        <v>1371.527</v>
      </c>
      <c r="C374">
        <v>91.475999999999999</v>
      </c>
      <c r="D374">
        <f t="shared" si="35"/>
        <v>364.62599999999998</v>
      </c>
      <c r="E374">
        <f t="shared" si="36"/>
        <v>767.90471639251371</v>
      </c>
      <c r="F374" s="13">
        <f t="shared" si="39"/>
        <v>1.0720000000001164</v>
      </c>
      <c r="G374" s="13">
        <f t="shared" si="40"/>
        <v>-0.45242537313429193</v>
      </c>
      <c r="H374">
        <f t="shared" si="37"/>
        <v>2.4076176744690765E-2</v>
      </c>
      <c r="I374">
        <f t="shared" si="38"/>
        <v>0.11439977955232411</v>
      </c>
      <c r="J374">
        <f t="shared" si="41"/>
        <v>0.21045649597321833</v>
      </c>
    </row>
    <row r="375" spans="2:10" x14ac:dyDescent="0.2">
      <c r="B375">
        <v>1372.0630000000001</v>
      </c>
      <c r="C375">
        <v>91.236999999999995</v>
      </c>
      <c r="D375">
        <f t="shared" si="35"/>
        <v>364.38699999999994</v>
      </c>
      <c r="E375">
        <f t="shared" si="36"/>
        <v>767.74747814538841</v>
      </c>
      <c r="F375" s="13">
        <f t="shared" si="39"/>
        <v>1.071999999999889</v>
      </c>
      <c r="G375" s="13">
        <f t="shared" si="40"/>
        <v>-0.45522388059706159</v>
      </c>
      <c r="H375">
        <f t="shared" si="37"/>
        <v>2.4220141151972633E-2</v>
      </c>
      <c r="I375">
        <f t="shared" si="38"/>
        <v>0.11387471174221454</v>
      </c>
      <c r="J375">
        <f t="shared" si="41"/>
        <v>0.21269113029064182</v>
      </c>
    </row>
    <row r="376" spans="2:10" x14ac:dyDescent="0.2">
      <c r="B376">
        <v>1372.5989999999999</v>
      </c>
      <c r="C376">
        <v>90.988</v>
      </c>
      <c r="D376">
        <f t="shared" si="35"/>
        <v>364.13799999999998</v>
      </c>
      <c r="E376">
        <f t="shared" si="36"/>
        <v>767.58340005518244</v>
      </c>
      <c r="F376" s="13">
        <f t="shared" si="39"/>
        <v>1.071999999999889</v>
      </c>
      <c r="G376" s="13">
        <f t="shared" si="40"/>
        <v>-0.45335820895526147</v>
      </c>
      <c r="H376">
        <f t="shared" si="37"/>
        <v>2.4115723318265551E-2</v>
      </c>
      <c r="I376">
        <f t="shared" si="38"/>
        <v>0.11332877238448152</v>
      </c>
      <c r="J376">
        <f t="shared" si="41"/>
        <v>0.21279435760982263</v>
      </c>
    </row>
    <row r="377" spans="2:10" x14ac:dyDescent="0.2">
      <c r="B377">
        <v>1373.135</v>
      </c>
      <c r="C377">
        <v>90.751000000000005</v>
      </c>
      <c r="D377">
        <f t="shared" si="35"/>
        <v>363.90099999999995</v>
      </c>
      <c r="E377">
        <f t="shared" si="36"/>
        <v>767.4269814370989</v>
      </c>
      <c r="F377" s="13">
        <f t="shared" si="39"/>
        <v>1.0720000000001164</v>
      </c>
      <c r="G377" s="13">
        <f t="shared" si="40"/>
        <v>-0.44962686567161886</v>
      </c>
      <c r="H377">
        <f t="shared" si="37"/>
        <v>2.3912366128870832E-2</v>
      </c>
      <c r="I377">
        <f t="shared" si="38"/>
        <v>0.1128101826049315</v>
      </c>
      <c r="J377">
        <f t="shared" si="41"/>
        <v>0.21196992662101677</v>
      </c>
    </row>
    <row r="378" spans="2:10" x14ac:dyDescent="0.2">
      <c r="B378">
        <v>1373.671</v>
      </c>
      <c r="C378">
        <v>90.506</v>
      </c>
      <c r="D378">
        <f t="shared" si="35"/>
        <v>363.65599999999995</v>
      </c>
      <c r="E378">
        <f t="shared" si="36"/>
        <v>767.26502801991739</v>
      </c>
      <c r="F378" s="13">
        <f t="shared" si="39"/>
        <v>1.0720000000001164</v>
      </c>
      <c r="G378" s="13">
        <f t="shared" si="40"/>
        <v>-0.44962686567156579</v>
      </c>
      <c r="H378">
        <f t="shared" si="37"/>
        <v>2.3907319799378504E-2</v>
      </c>
      <c r="I378">
        <f t="shared" si="38"/>
        <v>0.11227515174525093</v>
      </c>
      <c r="J378">
        <f t="shared" si="41"/>
        <v>0.21293509229560892</v>
      </c>
    </row>
    <row r="379" spans="2:10" x14ac:dyDescent="0.2">
      <c r="B379">
        <v>1374.2070000000001</v>
      </c>
      <c r="C379">
        <v>90.269000000000005</v>
      </c>
      <c r="D379">
        <f t="shared" si="35"/>
        <v>363.41899999999998</v>
      </c>
      <c r="E379">
        <f t="shared" si="36"/>
        <v>767.10811570308135</v>
      </c>
      <c r="F379" s="13">
        <f t="shared" si="39"/>
        <v>1.071999999999889</v>
      </c>
      <c r="G379" s="13">
        <f t="shared" si="40"/>
        <v>-0.44402985074631379</v>
      </c>
      <c r="H379">
        <f t="shared" si="37"/>
        <v>2.3604889917049416E-2</v>
      </c>
      <c r="I379">
        <f t="shared" si="38"/>
        <v>0.11175861924089034</v>
      </c>
      <c r="J379">
        <f t="shared" si="41"/>
        <v>0.21121314917259498</v>
      </c>
    </row>
    <row r="380" spans="2:10" x14ac:dyDescent="0.2">
      <c r="B380">
        <v>1374.7429999999999</v>
      </c>
      <c r="C380">
        <v>90.03</v>
      </c>
      <c r="D380">
        <f t="shared" si="35"/>
        <v>363.17999999999995</v>
      </c>
      <c r="E380">
        <f t="shared" si="36"/>
        <v>766.94963242261952</v>
      </c>
      <c r="F380" s="13">
        <f t="shared" si="39"/>
        <v>1.071999999999889</v>
      </c>
      <c r="G380" s="13">
        <f t="shared" si="40"/>
        <v>-0.43470149253736606</v>
      </c>
      <c r="H380">
        <f t="shared" si="37"/>
        <v>2.3104214589116219E-2</v>
      </c>
      <c r="I380">
        <f t="shared" si="38"/>
        <v>0.11123875019027216</v>
      </c>
      <c r="J380">
        <f t="shared" si="41"/>
        <v>0.20769933633375795</v>
      </c>
    </row>
    <row r="381" spans="2:10" x14ac:dyDescent="0.2">
      <c r="B381">
        <v>1375.279</v>
      </c>
      <c r="C381">
        <v>89.802999999999997</v>
      </c>
      <c r="D381">
        <f t="shared" si="35"/>
        <v>362.95299999999997</v>
      </c>
      <c r="E381">
        <f t="shared" si="36"/>
        <v>766.79887637682771</v>
      </c>
      <c r="F381" s="13">
        <f t="shared" si="39"/>
        <v>1.0720000000001164</v>
      </c>
      <c r="G381" s="13">
        <f t="shared" si="40"/>
        <v>-0.43749999999989397</v>
      </c>
      <c r="H381">
        <f t="shared" si="37"/>
        <v>2.324838343314431E-2</v>
      </c>
      <c r="I381">
        <f t="shared" si="38"/>
        <v>0.11074593277078115</v>
      </c>
      <c r="J381">
        <f t="shared" si="41"/>
        <v>0.20992539275697977</v>
      </c>
    </row>
    <row r="382" spans="2:10" x14ac:dyDescent="0.2">
      <c r="B382">
        <v>1375.8150000000001</v>
      </c>
      <c r="C382">
        <v>89.561000000000007</v>
      </c>
      <c r="D382">
        <f t="shared" si="35"/>
        <v>362.71100000000001</v>
      </c>
      <c r="E382">
        <f t="shared" si="36"/>
        <v>766.63791096753778</v>
      </c>
      <c r="F382" s="13">
        <f t="shared" si="39"/>
        <v>1.0730000000000928</v>
      </c>
      <c r="G382" s="13">
        <f t="shared" si="40"/>
        <v>-0.45107176141653177</v>
      </c>
      <c r="H382">
        <f t="shared" si="37"/>
        <v>2.3964543801809051E-2</v>
      </c>
      <c r="I382">
        <f t="shared" si="38"/>
        <v>0.11022156767248976</v>
      </c>
      <c r="J382">
        <f t="shared" si="41"/>
        <v>0.21742154741453898</v>
      </c>
    </row>
    <row r="383" spans="2:10" x14ac:dyDescent="0.2">
      <c r="B383">
        <v>1376.3520000000001</v>
      </c>
      <c r="C383">
        <v>89.319000000000003</v>
      </c>
      <c r="D383">
        <f t="shared" si="35"/>
        <v>362.46899999999999</v>
      </c>
      <c r="E383">
        <f t="shared" si="36"/>
        <v>766.47668946390718</v>
      </c>
      <c r="F383" s="13">
        <f t="shared" si="39"/>
        <v>1.0729999999998654</v>
      </c>
      <c r="G383" s="13">
        <f t="shared" si="40"/>
        <v>-0.44547996272145896</v>
      </c>
      <c r="H383">
        <f t="shared" si="37"/>
        <v>2.3662485488512928E-2</v>
      </c>
      <c r="I383">
        <f t="shared" si="38"/>
        <v>0.10969825109025921</v>
      </c>
      <c r="J383">
        <f t="shared" si="41"/>
        <v>0.21570522094325409</v>
      </c>
    </row>
    <row r="384" spans="2:10" x14ac:dyDescent="0.2">
      <c r="B384">
        <v>1376.8879999999999</v>
      </c>
      <c r="C384">
        <v>89.082999999999998</v>
      </c>
      <c r="D384">
        <f t="shared" si="35"/>
        <v>362.23299999999995</v>
      </c>
      <c r="E384">
        <f t="shared" si="36"/>
        <v>766.31921788513796</v>
      </c>
      <c r="F384" s="13">
        <f t="shared" si="39"/>
        <v>1.071999999999889</v>
      </c>
      <c r="G384" s="13">
        <f t="shared" si="40"/>
        <v>-0.42630597014934496</v>
      </c>
      <c r="H384">
        <f t="shared" si="37"/>
        <v>2.2639371513385541E-2</v>
      </c>
      <c r="I384">
        <f t="shared" si="38"/>
        <v>0.10918891780729877</v>
      </c>
      <c r="J384">
        <f t="shared" si="41"/>
        <v>0.20734129404359941</v>
      </c>
    </row>
    <row r="385" spans="2:10" x14ac:dyDescent="0.2">
      <c r="B385">
        <v>1377.424</v>
      </c>
      <c r="C385">
        <v>88.861999999999995</v>
      </c>
      <c r="D385">
        <f t="shared" si="35"/>
        <v>362.01199999999994</v>
      </c>
      <c r="E385">
        <f t="shared" si="36"/>
        <v>766.17153311326786</v>
      </c>
      <c r="F385" s="13">
        <f t="shared" si="39"/>
        <v>1.0720000000001164</v>
      </c>
      <c r="G385" s="13">
        <f t="shared" si="40"/>
        <v>-0.42910447761187459</v>
      </c>
      <c r="H385">
        <f t="shared" si="37"/>
        <v>2.2783597138601688E-2</v>
      </c>
      <c r="I385">
        <f t="shared" si="38"/>
        <v>0.10871285915922059</v>
      </c>
      <c r="J385">
        <f t="shared" si="41"/>
        <v>0.20957591691368255</v>
      </c>
    </row>
    <row r="386" spans="2:10" x14ac:dyDescent="0.2">
      <c r="B386">
        <v>1377.96</v>
      </c>
      <c r="C386">
        <v>88.623000000000005</v>
      </c>
      <c r="D386">
        <f t="shared" si="35"/>
        <v>361.77299999999997</v>
      </c>
      <c r="E386">
        <f t="shared" si="36"/>
        <v>766.01157746209162</v>
      </c>
      <c r="F386" s="13">
        <f t="shared" si="39"/>
        <v>1.0720000000001164</v>
      </c>
      <c r="G386" s="13">
        <f t="shared" si="40"/>
        <v>-0.43470149253722085</v>
      </c>
      <c r="H386">
        <f t="shared" si="37"/>
        <v>2.3075955858432855E-2</v>
      </c>
      <c r="I386">
        <f t="shared" si="38"/>
        <v>0.10819900685139479</v>
      </c>
      <c r="J386">
        <f t="shared" si="41"/>
        <v>0.21327326867358751</v>
      </c>
    </row>
    <row r="387" spans="2:10" x14ac:dyDescent="0.2">
      <c r="B387">
        <v>1378.4960000000001</v>
      </c>
      <c r="C387">
        <v>88.396000000000001</v>
      </c>
      <c r="D387">
        <f t="shared" si="35"/>
        <v>361.54599999999999</v>
      </c>
      <c r="E387">
        <f t="shared" si="36"/>
        <v>765.85941937339874</v>
      </c>
      <c r="F387" s="13">
        <f t="shared" si="39"/>
        <v>1.071999999999889</v>
      </c>
      <c r="G387" s="13">
        <f t="shared" si="40"/>
        <v>-0.42537313432836532</v>
      </c>
      <c r="H387">
        <f t="shared" si="37"/>
        <v>2.2576278301991885E-2</v>
      </c>
      <c r="I387">
        <f t="shared" si="38"/>
        <v>0.10771189673684031</v>
      </c>
      <c r="J387">
        <f t="shared" si="41"/>
        <v>0.2095987442979472</v>
      </c>
    </row>
    <row r="388" spans="2:10" x14ac:dyDescent="0.2">
      <c r="B388">
        <v>1379.0319999999999</v>
      </c>
      <c r="C388">
        <v>88.167000000000002</v>
      </c>
      <c r="D388">
        <f t="shared" si="35"/>
        <v>361.31700000000001</v>
      </c>
      <c r="E388">
        <f t="shared" si="36"/>
        <v>765.70568940959481</v>
      </c>
      <c r="F388" s="13">
        <f t="shared" si="39"/>
        <v>1.071999999999889</v>
      </c>
      <c r="G388" s="13">
        <f t="shared" si="40"/>
        <v>-0.42630597014934496</v>
      </c>
      <c r="H388">
        <f t="shared" si="37"/>
        <v>2.262124603934328E-2</v>
      </c>
      <c r="I388">
        <f t="shared" si="38"/>
        <v>0.10722142369581839</v>
      </c>
      <c r="J388">
        <f t="shared" si="41"/>
        <v>0.21097692289106867</v>
      </c>
    </row>
    <row r="389" spans="2:10" x14ac:dyDescent="0.2">
      <c r="B389">
        <v>1379.568</v>
      </c>
      <c r="C389">
        <v>87.938999999999993</v>
      </c>
      <c r="D389">
        <f t="shared" si="35"/>
        <v>361.08899999999994</v>
      </c>
      <c r="E389">
        <f t="shared" si="36"/>
        <v>765.55239940263698</v>
      </c>
      <c r="F389" s="13">
        <f t="shared" si="39"/>
        <v>1.0730000000000928</v>
      </c>
      <c r="G389" s="13">
        <f t="shared" si="40"/>
        <v>-0.42124883504190036</v>
      </c>
      <c r="H389">
        <f t="shared" si="37"/>
        <v>2.2348422309344144E-2</v>
      </c>
      <c r="I389">
        <f t="shared" si="38"/>
        <v>0.10673401805462548</v>
      </c>
      <c r="J389">
        <f t="shared" si="41"/>
        <v>0.20938424990153023</v>
      </c>
    </row>
    <row r="390" spans="2:10" x14ac:dyDescent="0.2">
      <c r="B390">
        <v>1380.105</v>
      </c>
      <c r="C390">
        <v>87.715000000000003</v>
      </c>
      <c r="D390">
        <f t="shared" si="35"/>
        <v>360.86500000000001</v>
      </c>
      <c r="E390">
        <f t="shared" si="36"/>
        <v>765.40157332104172</v>
      </c>
      <c r="F390" s="13">
        <f t="shared" si="39"/>
        <v>1.0730000000000928</v>
      </c>
      <c r="G390" s="13">
        <f t="shared" si="40"/>
        <v>-0.42497670083869621</v>
      </c>
      <c r="H390">
        <f t="shared" si="37"/>
        <v>2.2541753996457956E-2</v>
      </c>
      <c r="I390">
        <f t="shared" si="38"/>
        <v>0.10625606166824879</v>
      </c>
      <c r="J390">
        <f t="shared" si="41"/>
        <v>0.21214558155597288</v>
      </c>
    </row>
    <row r="391" spans="2:10" x14ac:dyDescent="0.2">
      <c r="B391">
        <v>1380.6410000000001</v>
      </c>
      <c r="C391">
        <v>87.483000000000004</v>
      </c>
      <c r="D391">
        <f t="shared" si="35"/>
        <v>360.63299999999998</v>
      </c>
      <c r="E391">
        <f t="shared" si="36"/>
        <v>765.24512451048895</v>
      </c>
      <c r="F391" s="13">
        <f t="shared" si="39"/>
        <v>1.071999999999889</v>
      </c>
      <c r="G391" s="13">
        <f t="shared" si="40"/>
        <v>-0.42350746268667122</v>
      </c>
      <c r="H391">
        <f t="shared" si="37"/>
        <v>2.2459230556324455E-2</v>
      </c>
      <c r="I391">
        <f t="shared" si="38"/>
        <v>0.10576197281932005</v>
      </c>
      <c r="J391">
        <f t="shared" si="41"/>
        <v>0.21235638819533934</v>
      </c>
    </row>
    <row r="392" spans="2:10" x14ac:dyDescent="0.2">
      <c r="B392">
        <v>1381.1769999999999</v>
      </c>
      <c r="C392">
        <v>87.260999999999996</v>
      </c>
      <c r="D392">
        <f t="shared" si="35"/>
        <v>360.41099999999994</v>
      </c>
      <c r="E392">
        <f t="shared" si="36"/>
        <v>765.09519370269447</v>
      </c>
      <c r="F392" s="13">
        <f t="shared" si="39"/>
        <v>1.071999999999889</v>
      </c>
      <c r="G392" s="13">
        <f t="shared" si="40"/>
        <v>-0.41884328358214434</v>
      </c>
      <c r="H392">
        <f t="shared" si="37"/>
        <v>2.220753033460638E-2</v>
      </c>
      <c r="I392">
        <f t="shared" si="38"/>
        <v>0.10529007285389991</v>
      </c>
      <c r="J392">
        <f t="shared" si="41"/>
        <v>0.21091760821004904</v>
      </c>
    </row>
    <row r="393" spans="2:10" x14ac:dyDescent="0.2">
      <c r="B393">
        <v>1381.713</v>
      </c>
      <c r="C393">
        <v>87.034000000000006</v>
      </c>
      <c r="D393">
        <f t="shared" si="35"/>
        <v>360.18399999999997</v>
      </c>
      <c r="E393">
        <f t="shared" si="36"/>
        <v>764.94165748049011</v>
      </c>
      <c r="F393" s="13">
        <f t="shared" si="39"/>
        <v>1.0720000000001164</v>
      </c>
      <c r="G393" s="13">
        <f t="shared" si="40"/>
        <v>-0.41604477611932938</v>
      </c>
      <c r="H393">
        <f t="shared" si="37"/>
        <v>2.2054723657715769E-2</v>
      </c>
      <c r="I393">
        <f t="shared" si="38"/>
        <v>0.10480844537057916</v>
      </c>
      <c r="J393">
        <f t="shared" si="41"/>
        <v>0.21042887889172682</v>
      </c>
    </row>
    <row r="394" spans="2:10" x14ac:dyDescent="0.2">
      <c r="B394">
        <v>1382.249</v>
      </c>
      <c r="C394">
        <v>86.814999999999998</v>
      </c>
      <c r="D394">
        <f t="shared" si="35"/>
        <v>359.96499999999997</v>
      </c>
      <c r="E394">
        <f t="shared" si="36"/>
        <v>764.7933126197961</v>
      </c>
      <c r="F394" s="13">
        <f t="shared" si="39"/>
        <v>1.0720000000001164</v>
      </c>
      <c r="G394" s="13">
        <f t="shared" si="40"/>
        <v>-0.41697761194025579</v>
      </c>
      <c r="H394">
        <f t="shared" si="37"/>
        <v>2.2099887056298746E-2</v>
      </c>
      <c r="I394">
        <f t="shared" si="38"/>
        <v>0.10434465378101984</v>
      </c>
      <c r="J394">
        <f t="shared" si="41"/>
        <v>0.21179702318700575</v>
      </c>
    </row>
    <row r="395" spans="2:10" x14ac:dyDescent="0.2">
      <c r="B395">
        <v>1382.7850000000001</v>
      </c>
      <c r="C395">
        <v>86.587000000000003</v>
      </c>
      <c r="D395">
        <f t="shared" si="35"/>
        <v>359.73699999999997</v>
      </c>
      <c r="E395">
        <f t="shared" si="36"/>
        <v>764.63864167835914</v>
      </c>
      <c r="F395" s="13">
        <f t="shared" si="39"/>
        <v>1.071999999999889</v>
      </c>
      <c r="G395" s="13">
        <f t="shared" si="40"/>
        <v>-0.41417910447767048</v>
      </c>
      <c r="H395">
        <f t="shared" si="37"/>
        <v>2.1947126206654004E-2</v>
      </c>
      <c r="I395">
        <f t="shared" si="38"/>
        <v>0.10386270082623124</v>
      </c>
      <c r="J395">
        <f t="shared" si="41"/>
        <v>0.2113090265520142</v>
      </c>
    </row>
    <row r="396" spans="2:10" x14ac:dyDescent="0.2">
      <c r="B396">
        <v>1383.3209999999999</v>
      </c>
      <c r="C396">
        <v>86.370999999999995</v>
      </c>
      <c r="D396">
        <f t="shared" si="35"/>
        <v>359.52099999999996</v>
      </c>
      <c r="E396">
        <f t="shared" si="36"/>
        <v>764.49189461565072</v>
      </c>
      <c r="F396" s="13">
        <f t="shared" si="39"/>
        <v>1.071999999999889</v>
      </c>
      <c r="G396" s="13">
        <f t="shared" si="40"/>
        <v>-0.40858208955227004</v>
      </c>
      <c r="H396">
        <f t="shared" si="37"/>
        <v>2.164638831532506E-2</v>
      </c>
      <c r="I396">
        <f t="shared" si="38"/>
        <v>0.1034069583355738</v>
      </c>
      <c r="J396">
        <f t="shared" si="41"/>
        <v>0.20933202817047106</v>
      </c>
    </row>
    <row r="397" spans="2:10" x14ac:dyDescent="0.2">
      <c r="B397">
        <v>1383.857</v>
      </c>
      <c r="C397">
        <v>86.149000000000001</v>
      </c>
      <c r="D397">
        <f t="shared" si="35"/>
        <v>359.29899999999998</v>
      </c>
      <c r="E397">
        <f t="shared" si="36"/>
        <v>764.34085099588174</v>
      </c>
      <c r="F397" s="13">
        <f t="shared" si="39"/>
        <v>1.0730000000000928</v>
      </c>
      <c r="G397" s="13">
        <f t="shared" si="40"/>
        <v>-0.41565703634662721</v>
      </c>
      <c r="H397">
        <f t="shared" si="37"/>
        <v>2.2016863144833976E-2</v>
      </c>
      <c r="I397">
        <f t="shared" si="38"/>
        <v>0.10293941152338636</v>
      </c>
      <c r="J397">
        <f t="shared" si="41"/>
        <v>0.21388176616719884</v>
      </c>
    </row>
    <row r="398" spans="2:10" x14ac:dyDescent="0.2">
      <c r="B398">
        <v>1384.394</v>
      </c>
      <c r="C398">
        <v>85.924999999999997</v>
      </c>
      <c r="D398">
        <f t="shared" ref="D398:D461" si="42">C398+273.15</f>
        <v>359.07499999999999</v>
      </c>
      <c r="E398">
        <f t="shared" ref="E398:E461" si="43">($F$3 + $F$4*(D398/1000) + $F$5*(D398/1000)^2 + $F$6*(D398/1000)^3 + $F$7/((D398/1000)^2))/$I$4*1000</f>
        <v>764.18821977350808</v>
      </c>
      <c r="F398" s="13">
        <f t="shared" si="39"/>
        <v>1.0730000000000928</v>
      </c>
      <c r="G398" s="13">
        <f t="shared" si="40"/>
        <v>-0.41379310344825576</v>
      </c>
      <c r="H398">
        <f t="shared" ref="H398:H461" si="44">-$L$7*E398*G398</f>
        <v>2.1913755984952356E-2</v>
      </c>
      <c r="I398">
        <f t="shared" ref="I398:I461" si="45">$O$7*$L$5*((D398)^4-$N$7^4)</f>
        <v>0.10246853015667894</v>
      </c>
      <c r="J398">
        <f t="shared" si="41"/>
        <v>0.2138584007347939</v>
      </c>
    </row>
    <row r="399" spans="2:10" x14ac:dyDescent="0.2">
      <c r="B399">
        <v>1384.93</v>
      </c>
      <c r="C399">
        <v>85.704999999999998</v>
      </c>
      <c r="D399">
        <f t="shared" si="42"/>
        <v>358.85499999999996</v>
      </c>
      <c r="E399">
        <f t="shared" si="43"/>
        <v>764.03809176058417</v>
      </c>
      <c r="F399" s="13">
        <f t="shared" ref="F399:F462" si="46">(B399-B398)+(B400-B399)</f>
        <v>1.071999999999889</v>
      </c>
      <c r="G399" s="13">
        <f t="shared" ref="G399:G462" si="47">(D400-D398)/F399</f>
        <v>-0.40018656716424894</v>
      </c>
      <c r="H399">
        <f t="shared" si="44"/>
        <v>2.1189014231920336E-2</v>
      </c>
      <c r="I399">
        <f t="shared" si="45"/>
        <v>0.10200691436862649</v>
      </c>
      <c r="J399">
        <f t="shared" ref="J399:J462" si="48">H399/I399</f>
        <v>0.20772135264624064</v>
      </c>
    </row>
    <row r="400" spans="2:10" x14ac:dyDescent="0.2">
      <c r="B400">
        <v>1385.4659999999999</v>
      </c>
      <c r="C400">
        <v>85.495999999999995</v>
      </c>
      <c r="D400">
        <f t="shared" si="42"/>
        <v>358.64599999999996</v>
      </c>
      <c r="E400">
        <f t="shared" si="43"/>
        <v>763.89526555837506</v>
      </c>
      <c r="F400" s="13">
        <f t="shared" si="46"/>
        <v>1.071999999999889</v>
      </c>
      <c r="G400" s="13">
        <f t="shared" si="47"/>
        <v>-0.40485074626866979</v>
      </c>
      <c r="H400">
        <f t="shared" si="44"/>
        <v>2.1431965285436137E-2</v>
      </c>
      <c r="I400">
        <f t="shared" si="45"/>
        <v>0.10156916504574069</v>
      </c>
      <c r="J400">
        <f t="shared" si="48"/>
        <v>0.21100857997389719</v>
      </c>
    </row>
    <row r="401" spans="2:10" x14ac:dyDescent="0.2">
      <c r="B401">
        <v>1386.002</v>
      </c>
      <c r="C401">
        <v>85.271000000000001</v>
      </c>
      <c r="D401">
        <f t="shared" si="42"/>
        <v>358.42099999999999</v>
      </c>
      <c r="E401">
        <f t="shared" si="43"/>
        <v>763.74128193143781</v>
      </c>
      <c r="F401" s="13">
        <f t="shared" si="46"/>
        <v>1.0720000000001164</v>
      </c>
      <c r="G401" s="13">
        <f t="shared" si="47"/>
        <v>-0.40578358208945725</v>
      </c>
      <c r="H401">
        <f t="shared" si="44"/>
        <v>2.147701755080109E-2</v>
      </c>
      <c r="I401">
        <f t="shared" si="45"/>
        <v>0.10109875845493502</v>
      </c>
      <c r="J401">
        <f t="shared" si="48"/>
        <v>0.21243601681196228</v>
      </c>
    </row>
    <row r="402" spans="2:10" x14ac:dyDescent="0.2">
      <c r="B402">
        <v>1386.538</v>
      </c>
      <c r="C402">
        <v>85.061000000000007</v>
      </c>
      <c r="D402">
        <f t="shared" si="42"/>
        <v>358.21100000000001</v>
      </c>
      <c r="E402">
        <f t="shared" si="43"/>
        <v>763.59735442782062</v>
      </c>
      <c r="F402" s="13">
        <f t="shared" si="46"/>
        <v>1.0720000000001164</v>
      </c>
      <c r="G402" s="13">
        <f t="shared" si="47"/>
        <v>-0.3945895522387648</v>
      </c>
      <c r="H402">
        <f t="shared" si="44"/>
        <v>2.0880612395484471E-2</v>
      </c>
      <c r="I402">
        <f t="shared" si="45"/>
        <v>0.10066051085048147</v>
      </c>
      <c r="J402">
        <f t="shared" si="48"/>
        <v>0.20743598675452776</v>
      </c>
    </row>
    <row r="403" spans="2:10" x14ac:dyDescent="0.2">
      <c r="B403">
        <v>1387.0740000000001</v>
      </c>
      <c r="C403">
        <v>84.847999999999999</v>
      </c>
      <c r="D403">
        <f t="shared" si="42"/>
        <v>357.99799999999999</v>
      </c>
      <c r="E403">
        <f t="shared" si="43"/>
        <v>763.45116373503606</v>
      </c>
      <c r="F403" s="13">
        <f t="shared" si="46"/>
        <v>1.0730000000000928</v>
      </c>
      <c r="G403" s="13">
        <f t="shared" si="47"/>
        <v>-0.39981360671015226</v>
      </c>
      <c r="H403">
        <f t="shared" si="44"/>
        <v>2.1153004718073763E-2</v>
      </c>
      <c r="I403">
        <f t="shared" si="45"/>
        <v>0.10021678922816264</v>
      </c>
      <c r="J403">
        <f t="shared" si="48"/>
        <v>0.21107246481340478</v>
      </c>
    </row>
    <row r="404" spans="2:10" x14ac:dyDescent="0.2">
      <c r="B404">
        <v>1387.6110000000001</v>
      </c>
      <c r="C404">
        <v>84.632000000000005</v>
      </c>
      <c r="D404">
        <f t="shared" si="42"/>
        <v>357.78199999999998</v>
      </c>
      <c r="E404">
        <f t="shared" si="43"/>
        <v>763.3027005339701</v>
      </c>
      <c r="F404" s="13">
        <f t="shared" si="46"/>
        <v>1.0729999999998654</v>
      </c>
      <c r="G404" s="13">
        <f t="shared" si="47"/>
        <v>-0.40074557315942289</v>
      </c>
      <c r="H404">
        <f t="shared" si="44"/>
        <v>2.1198189350619744E-2</v>
      </c>
      <c r="I404">
        <f t="shared" si="45"/>
        <v>9.9767626101084514E-2</v>
      </c>
      <c r="J404">
        <f t="shared" si="48"/>
        <v>0.21247563141516215</v>
      </c>
    </row>
    <row r="405" spans="2:10" x14ac:dyDescent="0.2">
      <c r="B405">
        <v>1388.1469999999999</v>
      </c>
      <c r="C405">
        <v>84.418000000000006</v>
      </c>
      <c r="D405">
        <f t="shared" si="42"/>
        <v>357.56799999999998</v>
      </c>
      <c r="E405">
        <f t="shared" si="43"/>
        <v>763.15539948316109</v>
      </c>
      <c r="F405" s="13">
        <f t="shared" si="46"/>
        <v>1.071999999999889</v>
      </c>
      <c r="G405" s="13">
        <f t="shared" si="47"/>
        <v>-0.39738805970152219</v>
      </c>
      <c r="H405">
        <f t="shared" si="44"/>
        <v>2.1016530851178789E-2</v>
      </c>
      <c r="I405">
        <f t="shared" si="45"/>
        <v>9.9323423410666356E-2</v>
      </c>
      <c r="J405">
        <f t="shared" si="48"/>
        <v>0.21159692376170977</v>
      </c>
    </row>
    <row r="406" spans="2:10" x14ac:dyDescent="0.2">
      <c r="B406">
        <v>1388.683</v>
      </c>
      <c r="C406">
        <v>84.206000000000003</v>
      </c>
      <c r="D406">
        <f t="shared" si="42"/>
        <v>357.35599999999999</v>
      </c>
      <c r="E406">
        <f t="shared" si="43"/>
        <v>763.00926601355854</v>
      </c>
      <c r="F406" s="13">
        <f t="shared" si="46"/>
        <v>1.0720000000001164</v>
      </c>
      <c r="G406" s="13">
        <f t="shared" si="47"/>
        <v>-0.39085820895516532</v>
      </c>
      <c r="H406">
        <f t="shared" si="44"/>
        <v>2.0667230554526655E-2</v>
      </c>
      <c r="I406">
        <f t="shared" si="45"/>
        <v>9.8884157848196208E-2</v>
      </c>
      <c r="J406">
        <f t="shared" si="48"/>
        <v>0.20900446547013452</v>
      </c>
    </row>
    <row r="407" spans="2:10" x14ac:dyDescent="0.2">
      <c r="B407">
        <v>1389.2190000000001</v>
      </c>
      <c r="C407">
        <v>83.998999999999995</v>
      </c>
      <c r="D407">
        <f t="shared" si="42"/>
        <v>357.149</v>
      </c>
      <c r="E407">
        <f t="shared" si="43"/>
        <v>762.8663778345641</v>
      </c>
      <c r="F407" s="13">
        <f t="shared" si="46"/>
        <v>1.0720000000001164</v>
      </c>
      <c r="G407" s="13">
        <f t="shared" si="47"/>
        <v>-0.38619402985069246</v>
      </c>
      <c r="H407">
        <f t="shared" si="44"/>
        <v>2.0416780740061716E-2</v>
      </c>
      <c r="I407">
        <f t="shared" si="45"/>
        <v>9.8456005996475193E-2</v>
      </c>
      <c r="J407">
        <f t="shared" si="48"/>
        <v>0.20736958130103972</v>
      </c>
    </row>
    <row r="408" spans="2:10" x14ac:dyDescent="0.2">
      <c r="B408">
        <v>1389.7550000000001</v>
      </c>
      <c r="C408">
        <v>83.792000000000002</v>
      </c>
      <c r="D408">
        <f t="shared" si="42"/>
        <v>356.94200000000001</v>
      </c>
      <c r="E408">
        <f t="shared" si="43"/>
        <v>762.72329033873859</v>
      </c>
      <c r="F408" s="13">
        <f t="shared" si="46"/>
        <v>1.071999999999889</v>
      </c>
      <c r="G408" s="13">
        <f t="shared" si="47"/>
        <v>-0.38712686567170096</v>
      </c>
      <c r="H408">
        <f t="shared" si="44"/>
        <v>2.0462257899720431E-2</v>
      </c>
      <c r="I408">
        <f t="shared" si="45"/>
        <v>9.8028597955523142E-2</v>
      </c>
      <c r="J408">
        <f t="shared" si="48"/>
        <v>0.20873763704143178</v>
      </c>
    </row>
    <row r="409" spans="2:10" x14ac:dyDescent="0.2">
      <c r="B409">
        <v>1390.2909999999999</v>
      </c>
      <c r="C409">
        <v>83.584000000000003</v>
      </c>
      <c r="D409">
        <f t="shared" si="42"/>
        <v>356.73399999999998</v>
      </c>
      <c r="E409">
        <f t="shared" si="43"/>
        <v>762.57931036881007</v>
      </c>
      <c r="F409" s="13">
        <f t="shared" si="46"/>
        <v>1.071999999999889</v>
      </c>
      <c r="G409" s="13">
        <f t="shared" si="47"/>
        <v>-0.39272388059710139</v>
      </c>
      <c r="H409">
        <f t="shared" si="44"/>
        <v>2.0754179247955262E-2</v>
      </c>
      <c r="I409">
        <f t="shared" si="45"/>
        <v>9.759987348119345E-2</v>
      </c>
      <c r="J409">
        <f t="shared" si="48"/>
        <v>0.21264555483214218</v>
      </c>
    </row>
    <row r="410" spans="2:10" x14ac:dyDescent="0.2">
      <c r="B410">
        <v>1390.827</v>
      </c>
      <c r="C410">
        <v>83.370999999999995</v>
      </c>
      <c r="D410">
        <f t="shared" si="42"/>
        <v>356.52099999999996</v>
      </c>
      <c r="E410">
        <f t="shared" si="43"/>
        <v>762.43165980428125</v>
      </c>
      <c r="F410" s="13">
        <f t="shared" si="46"/>
        <v>1.0730000000000928</v>
      </c>
      <c r="G410" s="13">
        <f t="shared" si="47"/>
        <v>-0.3970177073624892</v>
      </c>
      <c r="H410">
        <f t="shared" si="44"/>
        <v>2.0977031663007861E-2</v>
      </c>
      <c r="I410">
        <f t="shared" si="45"/>
        <v>9.7161619626657314E-2</v>
      </c>
      <c r="J410">
        <f t="shared" si="48"/>
        <v>0.21589833252689616</v>
      </c>
    </row>
    <row r="411" spans="2:10" x14ac:dyDescent="0.2">
      <c r="B411">
        <v>1391.364</v>
      </c>
      <c r="C411">
        <v>83.158000000000001</v>
      </c>
      <c r="D411">
        <f t="shared" si="42"/>
        <v>356.30799999999999</v>
      </c>
      <c r="E411">
        <f t="shared" si="43"/>
        <v>762.28379671057689</v>
      </c>
      <c r="F411" s="13">
        <f t="shared" si="46"/>
        <v>1.0730000000000928</v>
      </c>
      <c r="G411" s="13">
        <f t="shared" si="47"/>
        <v>-0.38956197576884455</v>
      </c>
      <c r="H411">
        <f t="shared" si="44"/>
        <v>2.0579104988660193E-2</v>
      </c>
      <c r="I411">
        <f t="shared" si="45"/>
        <v>9.6724150560086361E-2</v>
      </c>
      <c r="J411">
        <f t="shared" si="48"/>
        <v>0.21276077245957484</v>
      </c>
    </row>
    <row r="412" spans="2:10" x14ac:dyDescent="0.2">
      <c r="B412">
        <v>1391.9</v>
      </c>
      <c r="C412">
        <v>82.953000000000003</v>
      </c>
      <c r="D412">
        <f t="shared" si="42"/>
        <v>356.10299999999995</v>
      </c>
      <c r="E412">
        <f t="shared" si="43"/>
        <v>762.14128598055754</v>
      </c>
      <c r="F412" s="13">
        <f t="shared" si="46"/>
        <v>1.071999999999889</v>
      </c>
      <c r="G412" s="13">
        <f t="shared" si="47"/>
        <v>-0.37966417910455341</v>
      </c>
      <c r="H412">
        <f t="shared" si="44"/>
        <v>2.0052491777252341E-2</v>
      </c>
      <c r="I412">
        <f t="shared" si="45"/>
        <v>9.6303852510453591E-2</v>
      </c>
      <c r="J412">
        <f t="shared" si="48"/>
        <v>0.20822107583988589</v>
      </c>
    </row>
    <row r="413" spans="2:10" x14ac:dyDescent="0.2">
      <c r="B413">
        <v>1392.4359999999999</v>
      </c>
      <c r="C413">
        <v>82.751000000000005</v>
      </c>
      <c r="D413">
        <f t="shared" si="42"/>
        <v>355.90099999999995</v>
      </c>
      <c r="E413">
        <f t="shared" si="43"/>
        <v>762.00066730621666</v>
      </c>
      <c r="F413" s="13">
        <f t="shared" si="46"/>
        <v>1.071999999999889</v>
      </c>
      <c r="G413" s="13">
        <f t="shared" si="47"/>
        <v>-0.37686567164182666</v>
      </c>
      <c r="H413">
        <f t="shared" si="44"/>
        <v>1.9901012204018305E-2</v>
      </c>
      <c r="I413">
        <f t="shared" si="45"/>
        <v>9.5890414565940094E-2</v>
      </c>
      <c r="J413">
        <f t="shared" si="48"/>
        <v>0.20753911946363685</v>
      </c>
    </row>
    <row r="414" spans="2:10" x14ac:dyDescent="0.2">
      <c r="B414">
        <v>1392.972</v>
      </c>
      <c r="C414">
        <v>82.549000000000007</v>
      </c>
      <c r="D414">
        <f t="shared" si="42"/>
        <v>355.69899999999996</v>
      </c>
      <c r="E414">
        <f t="shared" si="43"/>
        <v>761.85985615237871</v>
      </c>
      <c r="F414" s="13">
        <f t="shared" si="46"/>
        <v>1.0720000000001164</v>
      </c>
      <c r="G414" s="13">
        <f t="shared" si="47"/>
        <v>-0.37313432835814725</v>
      </c>
      <c r="H414">
        <f t="shared" si="44"/>
        <v>1.9700331354981757E-2</v>
      </c>
      <c r="I414">
        <f t="shared" si="45"/>
        <v>9.547767999176264E-2</v>
      </c>
      <c r="J414">
        <f t="shared" si="48"/>
        <v>0.20633441613455006</v>
      </c>
    </row>
    <row r="415" spans="2:10" x14ac:dyDescent="0.2">
      <c r="B415">
        <v>1393.508</v>
      </c>
      <c r="C415">
        <v>82.350999999999999</v>
      </c>
      <c r="D415">
        <f t="shared" si="42"/>
        <v>355.50099999999998</v>
      </c>
      <c r="E415">
        <f t="shared" si="43"/>
        <v>761.72164611648498</v>
      </c>
      <c r="F415" s="13">
        <f t="shared" si="46"/>
        <v>1.0720000000001164</v>
      </c>
      <c r="G415" s="13">
        <f t="shared" si="47"/>
        <v>-0.37779850746262011</v>
      </c>
      <c r="H415">
        <f t="shared" si="44"/>
        <v>1.9942966959631121E-2</v>
      </c>
      <c r="I415">
        <f t="shared" si="45"/>
        <v>9.5073800225961513E-2</v>
      </c>
      <c r="J415">
        <f t="shared" si="48"/>
        <v>0.2097630147551981</v>
      </c>
    </row>
    <row r="416" spans="2:10" x14ac:dyDescent="0.2">
      <c r="B416">
        <v>1394.0440000000001</v>
      </c>
      <c r="C416">
        <v>82.144000000000005</v>
      </c>
      <c r="D416">
        <f t="shared" si="42"/>
        <v>355.29399999999998</v>
      </c>
      <c r="E416">
        <f t="shared" si="43"/>
        <v>761.57695517638695</v>
      </c>
      <c r="F416" s="13">
        <f t="shared" si="46"/>
        <v>1.071999999999889</v>
      </c>
      <c r="G416" s="13">
        <f t="shared" si="47"/>
        <v>-0.37686567164182666</v>
      </c>
      <c r="H416">
        <f t="shared" si="44"/>
        <v>1.9889946202860404E-2</v>
      </c>
      <c r="I416">
        <f t="shared" si="45"/>
        <v>9.4652283218143507E-2</v>
      </c>
      <c r="J416">
        <f t="shared" si="48"/>
        <v>0.21013699328330393</v>
      </c>
    </row>
    <row r="417" spans="2:10" x14ac:dyDescent="0.2">
      <c r="B417">
        <v>1394.58</v>
      </c>
      <c r="C417">
        <v>81.947000000000003</v>
      </c>
      <c r="D417">
        <f t="shared" si="42"/>
        <v>355.09699999999998</v>
      </c>
      <c r="E417">
        <f t="shared" si="43"/>
        <v>761.4390651431371</v>
      </c>
      <c r="F417" s="13">
        <f t="shared" si="46"/>
        <v>1.071999999999889</v>
      </c>
      <c r="G417" s="13">
        <f t="shared" si="47"/>
        <v>-0.36940298507467911</v>
      </c>
      <c r="H417">
        <f t="shared" si="44"/>
        <v>1.9492555948612905E-2</v>
      </c>
      <c r="I417">
        <f t="shared" si="45"/>
        <v>9.4251812985949895E-2</v>
      </c>
      <c r="J417">
        <f t="shared" si="48"/>
        <v>0.2068135914957801</v>
      </c>
    </row>
    <row r="418" spans="2:10" x14ac:dyDescent="0.2">
      <c r="B418">
        <v>1395.116</v>
      </c>
      <c r="C418">
        <v>81.748000000000005</v>
      </c>
      <c r="D418">
        <f t="shared" si="42"/>
        <v>354.89799999999997</v>
      </c>
      <c r="E418">
        <f t="shared" si="43"/>
        <v>761.29958765527419</v>
      </c>
      <c r="F418" s="13">
        <f t="shared" si="46"/>
        <v>1.0720000000001164</v>
      </c>
      <c r="G418" s="13">
        <f t="shared" si="47"/>
        <v>-0.37313432835814725</v>
      </c>
      <c r="H418">
        <f t="shared" si="44"/>
        <v>1.96858438151126E-2</v>
      </c>
      <c r="I418">
        <f t="shared" si="45"/>
        <v>9.3847953201301751E-2</v>
      </c>
      <c r="J418">
        <f t="shared" si="48"/>
        <v>0.20976316630887951</v>
      </c>
    </row>
    <row r="419" spans="2:10" x14ac:dyDescent="0.2">
      <c r="B419">
        <v>1395.652</v>
      </c>
      <c r="C419">
        <v>81.546999999999997</v>
      </c>
      <c r="D419">
        <f t="shared" si="42"/>
        <v>354.697</v>
      </c>
      <c r="E419">
        <f t="shared" si="43"/>
        <v>761.15851659990881</v>
      </c>
      <c r="F419" s="13">
        <f t="shared" si="46"/>
        <v>1.0720000000001164</v>
      </c>
      <c r="G419" s="13">
        <f t="shared" si="47"/>
        <v>-0.37966417910441985</v>
      </c>
      <c r="H419">
        <f t="shared" si="44"/>
        <v>2.0026634399765691E-2</v>
      </c>
      <c r="I419">
        <f t="shared" si="45"/>
        <v>9.3440723580185792E-2</v>
      </c>
      <c r="J419">
        <f t="shared" si="48"/>
        <v>0.21432447901133719</v>
      </c>
    </row>
    <row r="420" spans="2:10" x14ac:dyDescent="0.2">
      <c r="B420">
        <v>1396.1880000000001</v>
      </c>
      <c r="C420">
        <v>81.340999999999994</v>
      </c>
      <c r="D420">
        <f t="shared" si="42"/>
        <v>354.49099999999999</v>
      </c>
      <c r="E420">
        <f t="shared" si="43"/>
        <v>761.01373586436478</v>
      </c>
      <c r="F420" s="13">
        <f t="shared" si="46"/>
        <v>1.071999999999889</v>
      </c>
      <c r="G420" s="13">
        <f t="shared" si="47"/>
        <v>-0.38059701492542697</v>
      </c>
      <c r="H420">
        <f t="shared" si="44"/>
        <v>2.0072021243774659E-2</v>
      </c>
      <c r="I420">
        <f t="shared" si="45"/>
        <v>9.3024081606226022E-2</v>
      </c>
      <c r="J420">
        <f t="shared" si="48"/>
        <v>0.2157723129021599</v>
      </c>
    </row>
    <row r="421" spans="2:10" x14ac:dyDescent="0.2">
      <c r="B421">
        <v>1396.7239999999999</v>
      </c>
      <c r="C421">
        <v>81.138999999999996</v>
      </c>
      <c r="D421">
        <f t="shared" si="42"/>
        <v>354.28899999999999</v>
      </c>
      <c r="E421">
        <f t="shared" si="43"/>
        <v>760.87156891303391</v>
      </c>
      <c r="F421" s="13">
        <f t="shared" si="46"/>
        <v>1.071999999999889</v>
      </c>
      <c r="G421" s="13">
        <f t="shared" si="47"/>
        <v>-0.36847014925375249</v>
      </c>
      <c r="H421">
        <f t="shared" si="44"/>
        <v>1.9428841316830342E-2</v>
      </c>
      <c r="I421">
        <f t="shared" si="45"/>
        <v>9.2616234490161847E-2</v>
      </c>
      <c r="J421">
        <f t="shared" si="48"/>
        <v>0.2097779231015289</v>
      </c>
    </row>
    <row r="422" spans="2:10" x14ac:dyDescent="0.2">
      <c r="B422">
        <v>1397.26</v>
      </c>
      <c r="C422">
        <v>80.945999999999998</v>
      </c>
      <c r="D422">
        <f t="shared" si="42"/>
        <v>354.096</v>
      </c>
      <c r="E422">
        <f t="shared" si="43"/>
        <v>760.73555303866829</v>
      </c>
      <c r="F422" s="13">
        <f t="shared" si="46"/>
        <v>1.0720000000001164</v>
      </c>
      <c r="G422" s="13">
        <f t="shared" si="47"/>
        <v>-0.36567164179100126</v>
      </c>
      <c r="H422">
        <f t="shared" si="44"/>
        <v>1.9277833712336552E-2</v>
      </c>
      <c r="I422">
        <f t="shared" si="45"/>
        <v>9.2227209913688865E-2</v>
      </c>
      <c r="J422">
        <f t="shared" si="48"/>
        <v>0.20902544629050121</v>
      </c>
    </row>
    <row r="423" spans="2:10" x14ac:dyDescent="0.2">
      <c r="B423">
        <v>1397.796</v>
      </c>
      <c r="C423">
        <v>80.747</v>
      </c>
      <c r="D423">
        <f t="shared" si="42"/>
        <v>353.89699999999999</v>
      </c>
      <c r="E423">
        <f t="shared" si="43"/>
        <v>760.59512091993213</v>
      </c>
      <c r="F423" s="13">
        <f t="shared" si="46"/>
        <v>1.0720000000001164</v>
      </c>
      <c r="G423" s="13">
        <f t="shared" si="47"/>
        <v>-0.360074626865655</v>
      </c>
      <c r="H423">
        <f t="shared" si="44"/>
        <v>1.8979260602223002E-2</v>
      </c>
      <c r="I423">
        <f t="shared" si="45"/>
        <v>9.1826756841289214E-2</v>
      </c>
      <c r="J423">
        <f t="shared" si="48"/>
        <v>0.20668551580261321</v>
      </c>
    </row>
    <row r="424" spans="2:10" x14ac:dyDescent="0.2">
      <c r="B424">
        <v>1398.3320000000001</v>
      </c>
      <c r="C424">
        <v>80.56</v>
      </c>
      <c r="D424">
        <f t="shared" si="42"/>
        <v>353.71</v>
      </c>
      <c r="E424">
        <f t="shared" si="43"/>
        <v>760.46298294255473</v>
      </c>
      <c r="F424" s="13">
        <f t="shared" si="46"/>
        <v>1.071999999999889</v>
      </c>
      <c r="G424" s="13">
        <f t="shared" si="47"/>
        <v>-0.37500000000002653</v>
      </c>
      <c r="H424">
        <f t="shared" si="44"/>
        <v>1.9762531769221037E-2</v>
      </c>
      <c r="I424">
        <f t="shared" si="45"/>
        <v>9.1451066849026222E-2</v>
      </c>
      <c r="J424">
        <f t="shared" si="48"/>
        <v>0.21609952130844354</v>
      </c>
    </row>
    <row r="425" spans="2:10" x14ac:dyDescent="0.2">
      <c r="B425">
        <v>1398.8679999999999</v>
      </c>
      <c r="C425">
        <v>80.344999999999999</v>
      </c>
      <c r="D425">
        <f t="shared" si="42"/>
        <v>353.495</v>
      </c>
      <c r="E425">
        <f t="shared" si="43"/>
        <v>760.31085062894738</v>
      </c>
      <c r="F425" s="13">
        <f t="shared" si="46"/>
        <v>1.071999999999889</v>
      </c>
      <c r="G425" s="13">
        <f t="shared" si="47"/>
        <v>-0.36100746268660494</v>
      </c>
      <c r="H425">
        <f t="shared" si="44"/>
        <v>1.9021317848978484E-2</v>
      </c>
      <c r="I425">
        <f t="shared" si="45"/>
        <v>9.1019859557923813E-2</v>
      </c>
      <c r="J425">
        <f t="shared" si="48"/>
        <v>0.20897986375021346</v>
      </c>
    </row>
    <row r="426" spans="2:10" x14ac:dyDescent="0.2">
      <c r="B426">
        <v>1399.404</v>
      </c>
      <c r="C426">
        <v>80.173000000000002</v>
      </c>
      <c r="D426">
        <f t="shared" si="42"/>
        <v>353.32299999999998</v>
      </c>
      <c r="E426">
        <f t="shared" si="43"/>
        <v>760.18898349092012</v>
      </c>
      <c r="F426" s="13">
        <f t="shared" si="46"/>
        <v>1.0720000000001164</v>
      </c>
      <c r="G426" s="13">
        <f t="shared" si="47"/>
        <v>-0.3460820895522364</v>
      </c>
      <c r="H426">
        <f t="shared" si="44"/>
        <v>1.8231983975976182E-2</v>
      </c>
      <c r="I426">
        <f t="shared" si="45"/>
        <v>9.067545974803902E-2</v>
      </c>
      <c r="J426">
        <f t="shared" si="48"/>
        <v>0.20106855842405005</v>
      </c>
    </row>
    <row r="427" spans="2:10" x14ac:dyDescent="0.2">
      <c r="B427">
        <v>1399.94</v>
      </c>
      <c r="C427">
        <v>79.974000000000004</v>
      </c>
      <c r="D427">
        <f t="shared" si="42"/>
        <v>353.12399999999997</v>
      </c>
      <c r="E427">
        <f t="shared" si="43"/>
        <v>760.04780676005646</v>
      </c>
      <c r="F427" s="13">
        <f t="shared" si="46"/>
        <v>1.0720000000001164</v>
      </c>
      <c r="G427" s="13">
        <f t="shared" si="47"/>
        <v>-0.36660447761192766</v>
      </c>
      <c r="H427">
        <f t="shared" si="44"/>
        <v>1.9309539190605175E-2</v>
      </c>
      <c r="I427">
        <f t="shared" si="45"/>
        <v>9.0277624284191491E-2</v>
      </c>
      <c r="J427">
        <f t="shared" si="48"/>
        <v>0.2138906439298765</v>
      </c>
    </row>
    <row r="428" spans="2:10" x14ac:dyDescent="0.2">
      <c r="B428">
        <v>1400.4760000000001</v>
      </c>
      <c r="C428">
        <v>79.78</v>
      </c>
      <c r="D428">
        <f t="shared" si="42"/>
        <v>352.92999999999995</v>
      </c>
      <c r="E428">
        <f t="shared" si="43"/>
        <v>759.90999164207471</v>
      </c>
      <c r="F428" s="13">
        <f t="shared" si="46"/>
        <v>1.071999999999889</v>
      </c>
      <c r="G428" s="13">
        <f t="shared" si="47"/>
        <v>-0.3619402985074785</v>
      </c>
      <c r="H428">
        <f t="shared" si="44"/>
        <v>1.9060414010512734E-2</v>
      </c>
      <c r="I428">
        <f t="shared" si="45"/>
        <v>8.9890431599073506E-2</v>
      </c>
      <c r="J428">
        <f t="shared" si="48"/>
        <v>0.21204052168227869</v>
      </c>
    </row>
    <row r="429" spans="2:10" x14ac:dyDescent="0.2">
      <c r="B429">
        <v>1401.0119999999999</v>
      </c>
      <c r="C429">
        <v>79.585999999999999</v>
      </c>
      <c r="D429">
        <f t="shared" si="42"/>
        <v>352.73599999999999</v>
      </c>
      <c r="E429">
        <f t="shared" si="43"/>
        <v>759.77199293710737</v>
      </c>
      <c r="F429" s="13">
        <f t="shared" si="46"/>
        <v>1.071999999999889</v>
      </c>
      <c r="G429" s="13">
        <f t="shared" si="47"/>
        <v>-0.35914179104480481</v>
      </c>
      <c r="H429">
        <f t="shared" si="44"/>
        <v>1.8909605091007566E-2</v>
      </c>
      <c r="I429">
        <f t="shared" si="45"/>
        <v>8.9503876888725145E-2</v>
      </c>
      <c r="J429">
        <f t="shared" si="48"/>
        <v>0.21127135212831902</v>
      </c>
    </row>
    <row r="430" spans="2:10" x14ac:dyDescent="0.2">
      <c r="B430">
        <v>1401.548</v>
      </c>
      <c r="C430">
        <v>79.394999999999996</v>
      </c>
      <c r="D430">
        <f t="shared" si="42"/>
        <v>352.54499999999996</v>
      </c>
      <c r="E430">
        <f t="shared" si="43"/>
        <v>759.63594848956518</v>
      </c>
      <c r="F430" s="13">
        <f t="shared" si="46"/>
        <v>1.0720000000001164</v>
      </c>
      <c r="G430" s="13">
        <f t="shared" si="47"/>
        <v>-0.35447761194025579</v>
      </c>
      <c r="H430">
        <f t="shared" si="44"/>
        <v>1.8660683831643467E-2</v>
      </c>
      <c r="I430">
        <f t="shared" si="45"/>
        <v>8.9123922399736336E-2</v>
      </c>
      <c r="J430">
        <f t="shared" si="48"/>
        <v>0.20937906825899164</v>
      </c>
    </row>
    <row r="431" spans="2:10" x14ac:dyDescent="0.2">
      <c r="B431">
        <v>1402.0840000000001</v>
      </c>
      <c r="C431">
        <v>79.206000000000003</v>
      </c>
      <c r="D431">
        <f t="shared" si="42"/>
        <v>352.35599999999999</v>
      </c>
      <c r="E431">
        <f t="shared" si="43"/>
        <v>759.50115265879924</v>
      </c>
      <c r="F431" s="13">
        <f t="shared" si="46"/>
        <v>1.0730000000000928</v>
      </c>
      <c r="G431" s="13">
        <f t="shared" si="47"/>
        <v>-0.34855545200366678</v>
      </c>
      <c r="H431">
        <f t="shared" si="44"/>
        <v>1.8345668942066951E-2</v>
      </c>
      <c r="I431">
        <f t="shared" si="45"/>
        <v>8.8748553883770315E-2</v>
      </c>
      <c r="J431">
        <f t="shared" si="48"/>
        <v>0.20671513099913025</v>
      </c>
    </row>
    <row r="432" spans="2:10" x14ac:dyDescent="0.2">
      <c r="B432">
        <v>1402.6210000000001</v>
      </c>
      <c r="C432">
        <v>79.021000000000001</v>
      </c>
      <c r="D432">
        <f t="shared" si="42"/>
        <v>352.17099999999999</v>
      </c>
      <c r="E432">
        <f t="shared" si="43"/>
        <v>759.36903979745102</v>
      </c>
      <c r="F432" s="13">
        <f t="shared" si="46"/>
        <v>1.0729999999998654</v>
      </c>
      <c r="G432" s="13">
        <f t="shared" si="47"/>
        <v>-0.3476234855546077</v>
      </c>
      <c r="H432">
        <f t="shared" si="44"/>
        <v>1.8293433711859531E-2</v>
      </c>
      <c r="I432">
        <f t="shared" si="45"/>
        <v>8.8381714199702116E-2</v>
      </c>
      <c r="J432">
        <f t="shared" si="48"/>
        <v>0.20698211024199831</v>
      </c>
    </row>
    <row r="433" spans="2:10" x14ac:dyDescent="0.2">
      <c r="B433">
        <v>1403.1569999999999</v>
      </c>
      <c r="C433">
        <v>78.832999999999998</v>
      </c>
      <c r="D433">
        <f t="shared" si="42"/>
        <v>351.98299999999995</v>
      </c>
      <c r="E433">
        <f t="shared" si="43"/>
        <v>759.23461205370199</v>
      </c>
      <c r="F433" s="13">
        <f t="shared" si="46"/>
        <v>1.071999999999889</v>
      </c>
      <c r="G433" s="13">
        <f t="shared" si="47"/>
        <v>-0.35634328358213108</v>
      </c>
      <c r="H433">
        <f t="shared" si="44"/>
        <v>1.8748987118521614E-2</v>
      </c>
      <c r="I433">
        <f t="shared" si="45"/>
        <v>8.8009517549459765E-2</v>
      </c>
      <c r="J433">
        <f t="shared" si="48"/>
        <v>0.21303363136816447</v>
      </c>
    </row>
    <row r="434" spans="2:10" x14ac:dyDescent="0.2">
      <c r="B434">
        <v>1403.693</v>
      </c>
      <c r="C434">
        <v>78.638999999999996</v>
      </c>
      <c r="D434">
        <f t="shared" si="42"/>
        <v>351.78899999999999</v>
      </c>
      <c r="E434">
        <f t="shared" si="43"/>
        <v>759.09571135837484</v>
      </c>
      <c r="F434" s="13">
        <f t="shared" si="46"/>
        <v>1.0720000000001164</v>
      </c>
      <c r="G434" s="13">
        <f t="shared" si="47"/>
        <v>-0.35261194029845599</v>
      </c>
      <c r="H434">
        <f t="shared" si="44"/>
        <v>1.8549268467643907E-2</v>
      </c>
      <c r="I434">
        <f t="shared" si="45"/>
        <v>8.7626067018572548E-2</v>
      </c>
      <c r="J434">
        <f t="shared" si="48"/>
        <v>0.21168664871963666</v>
      </c>
    </row>
    <row r="435" spans="2:10" x14ac:dyDescent="0.2">
      <c r="B435">
        <v>1404.229</v>
      </c>
      <c r="C435">
        <v>78.454999999999998</v>
      </c>
      <c r="D435">
        <f t="shared" si="42"/>
        <v>351.60499999999996</v>
      </c>
      <c r="E435">
        <f t="shared" si="43"/>
        <v>758.96379865254937</v>
      </c>
      <c r="F435" s="13">
        <f t="shared" si="46"/>
        <v>1.0720000000001164</v>
      </c>
      <c r="G435" s="13">
        <f t="shared" si="47"/>
        <v>-0.34608208955218339</v>
      </c>
      <c r="H435">
        <f t="shared" si="44"/>
        <v>1.8202599769117082E-2</v>
      </c>
      <c r="I435">
        <f t="shared" si="45"/>
        <v>8.7262967679015063E-2</v>
      </c>
      <c r="J435">
        <f t="shared" si="48"/>
        <v>0.20859478256656208</v>
      </c>
    </row>
    <row r="436" spans="2:10" x14ac:dyDescent="0.2">
      <c r="B436">
        <v>1404.7650000000001</v>
      </c>
      <c r="C436">
        <v>78.268000000000001</v>
      </c>
      <c r="D436">
        <f t="shared" si="42"/>
        <v>351.41800000000001</v>
      </c>
      <c r="E436">
        <f t="shared" si="43"/>
        <v>758.82956342089915</v>
      </c>
      <c r="F436" s="13">
        <f t="shared" si="46"/>
        <v>1.071999999999889</v>
      </c>
      <c r="G436" s="13">
        <f t="shared" si="47"/>
        <v>-0.34981343283585709</v>
      </c>
      <c r="H436">
        <f t="shared" si="44"/>
        <v>1.8395600074069641E-2</v>
      </c>
      <c r="I436">
        <f t="shared" si="45"/>
        <v>8.6894531842526379E-2</v>
      </c>
      <c r="J436">
        <f t="shared" si="48"/>
        <v>0.21170031858169</v>
      </c>
    </row>
    <row r="437" spans="2:10" x14ac:dyDescent="0.2">
      <c r="B437">
        <v>1405.3009999999999</v>
      </c>
      <c r="C437">
        <v>78.08</v>
      </c>
      <c r="D437">
        <f t="shared" si="42"/>
        <v>351.22999999999996</v>
      </c>
      <c r="E437">
        <f t="shared" si="43"/>
        <v>758.69443542771683</v>
      </c>
      <c r="F437" s="13">
        <f t="shared" si="46"/>
        <v>1.071999999999889</v>
      </c>
      <c r="G437" s="13">
        <f t="shared" si="47"/>
        <v>-0.35261194029858384</v>
      </c>
      <c r="H437">
        <f t="shared" si="44"/>
        <v>1.8539462886014473E-2</v>
      </c>
      <c r="I437">
        <f t="shared" si="45"/>
        <v>8.6524718180215204E-2</v>
      </c>
      <c r="J437">
        <f t="shared" si="48"/>
        <v>0.21426782168073816</v>
      </c>
    </row>
    <row r="438" spans="2:10" x14ac:dyDescent="0.2">
      <c r="B438">
        <v>1405.837</v>
      </c>
      <c r="C438">
        <v>77.89</v>
      </c>
      <c r="D438">
        <f t="shared" si="42"/>
        <v>351.03999999999996</v>
      </c>
      <c r="E438">
        <f t="shared" si="43"/>
        <v>758.55769131903844</v>
      </c>
      <c r="F438" s="13">
        <f t="shared" si="46"/>
        <v>1.0730000000000928</v>
      </c>
      <c r="G438" s="13">
        <f t="shared" si="47"/>
        <v>-0.34296365330844658</v>
      </c>
      <c r="H438">
        <f t="shared" si="44"/>
        <v>1.8028929792257883E-2</v>
      </c>
      <c r="I438">
        <f t="shared" si="45"/>
        <v>8.6151573194706427E-2</v>
      </c>
      <c r="J438">
        <f t="shared" si="48"/>
        <v>0.20926988473572841</v>
      </c>
    </row>
    <row r="439" spans="2:10" x14ac:dyDescent="0.2">
      <c r="B439">
        <v>1406.374</v>
      </c>
      <c r="C439">
        <v>77.712000000000003</v>
      </c>
      <c r="D439">
        <f t="shared" si="42"/>
        <v>350.86199999999997</v>
      </c>
      <c r="E439">
        <f t="shared" si="43"/>
        <v>758.42942045764619</v>
      </c>
      <c r="F439" s="13">
        <f t="shared" si="46"/>
        <v>1.0730000000000928</v>
      </c>
      <c r="G439" s="13">
        <f t="shared" si="47"/>
        <v>-0.32991612301952877</v>
      </c>
      <c r="H439">
        <f t="shared" si="44"/>
        <v>1.7340113912906491E-2</v>
      </c>
      <c r="I439">
        <f t="shared" si="45"/>
        <v>8.5802544528314359E-2</v>
      </c>
      <c r="J439">
        <f t="shared" si="48"/>
        <v>0.2020932363746433</v>
      </c>
    </row>
    <row r="440" spans="2:10" x14ac:dyDescent="0.2">
      <c r="B440">
        <v>1406.91</v>
      </c>
      <c r="C440">
        <v>77.536000000000001</v>
      </c>
      <c r="D440">
        <f t="shared" si="42"/>
        <v>350.68599999999998</v>
      </c>
      <c r="E440">
        <f t="shared" si="43"/>
        <v>758.30243527184371</v>
      </c>
      <c r="F440" s="13">
        <f t="shared" si="46"/>
        <v>1.071999999999889</v>
      </c>
      <c r="G440" s="13">
        <f t="shared" si="47"/>
        <v>-0.33395522388063542</v>
      </c>
      <c r="H440">
        <f t="shared" si="44"/>
        <v>1.7549466826152462E-2</v>
      </c>
      <c r="I440">
        <f t="shared" si="45"/>
        <v>8.5457959427338109E-2</v>
      </c>
      <c r="J440">
        <f t="shared" si="48"/>
        <v>0.20535789695603668</v>
      </c>
    </row>
    <row r="441" spans="2:10" x14ac:dyDescent="0.2">
      <c r="B441">
        <v>1407.4459999999999</v>
      </c>
      <c r="C441">
        <v>77.353999999999999</v>
      </c>
      <c r="D441">
        <f t="shared" si="42"/>
        <v>350.50399999999996</v>
      </c>
      <c r="E441">
        <f t="shared" si="43"/>
        <v>758.17095802259041</v>
      </c>
      <c r="F441" s="13">
        <f t="shared" si="46"/>
        <v>1.071999999999889</v>
      </c>
      <c r="G441" s="13">
        <f t="shared" si="47"/>
        <v>-0.33955223880598279</v>
      </c>
      <c r="H441">
        <f t="shared" si="44"/>
        <v>1.7840498181261339E-2</v>
      </c>
      <c r="I441">
        <f t="shared" si="45"/>
        <v>8.5102172336341014E-2</v>
      </c>
      <c r="J441">
        <f t="shared" si="48"/>
        <v>0.20963622539213309</v>
      </c>
    </row>
    <row r="442" spans="2:10" x14ac:dyDescent="0.2">
      <c r="B442">
        <v>1407.982</v>
      </c>
      <c r="C442">
        <v>77.171999999999997</v>
      </c>
      <c r="D442">
        <f t="shared" si="42"/>
        <v>350.322</v>
      </c>
      <c r="E442">
        <f t="shared" si="43"/>
        <v>758.03931467745838</v>
      </c>
      <c r="F442" s="13">
        <f t="shared" si="46"/>
        <v>1.0720000000001164</v>
      </c>
      <c r="G442" s="13">
        <f t="shared" si="47"/>
        <v>-0.34328358208951032</v>
      </c>
      <c r="H442">
        <f t="shared" si="44"/>
        <v>1.8033415875585868E-2</v>
      </c>
      <c r="I442">
        <f t="shared" si="45"/>
        <v>8.4746939043649092E-2</v>
      </c>
      <c r="J442">
        <f t="shared" si="48"/>
        <v>0.21279135363576634</v>
      </c>
    </row>
    <row r="443" spans="2:10" x14ac:dyDescent="0.2">
      <c r="B443">
        <v>1408.518</v>
      </c>
      <c r="C443">
        <v>76.986000000000004</v>
      </c>
      <c r="D443">
        <f t="shared" si="42"/>
        <v>350.13599999999997</v>
      </c>
      <c r="E443">
        <f t="shared" si="43"/>
        <v>757.90460610093044</v>
      </c>
      <c r="F443" s="13">
        <f t="shared" si="46"/>
        <v>1.0720000000001164</v>
      </c>
      <c r="G443" s="13">
        <f t="shared" si="47"/>
        <v>-0.3320895522387648</v>
      </c>
      <c r="H443">
        <f t="shared" si="44"/>
        <v>1.7442269548687047E-2</v>
      </c>
      <c r="I443">
        <f t="shared" si="45"/>
        <v>8.4384470016569416E-2</v>
      </c>
      <c r="J443">
        <f t="shared" si="48"/>
        <v>0.20669999521549581</v>
      </c>
    </row>
    <row r="444" spans="2:10" x14ac:dyDescent="0.2">
      <c r="B444">
        <v>1409.0540000000001</v>
      </c>
      <c r="C444">
        <v>76.816000000000003</v>
      </c>
      <c r="D444">
        <f t="shared" si="42"/>
        <v>349.96600000000001</v>
      </c>
      <c r="E444">
        <f t="shared" si="43"/>
        <v>757.78133299483147</v>
      </c>
      <c r="F444" s="13">
        <f t="shared" si="46"/>
        <v>1.071999999999889</v>
      </c>
      <c r="G444" s="13">
        <f t="shared" si="47"/>
        <v>-0.32929104477616156</v>
      </c>
      <c r="H444">
        <f t="shared" si="44"/>
        <v>1.729247105496421E-2</v>
      </c>
      <c r="I444">
        <f t="shared" si="45"/>
        <v>8.4053685989699922E-2</v>
      </c>
      <c r="J444">
        <f t="shared" si="48"/>
        <v>0.2057312639101069</v>
      </c>
    </row>
    <row r="445" spans="2:10" x14ac:dyDescent="0.2">
      <c r="B445">
        <v>1409.59</v>
      </c>
      <c r="C445">
        <v>76.632999999999996</v>
      </c>
      <c r="D445">
        <f t="shared" si="42"/>
        <v>349.78299999999996</v>
      </c>
      <c r="E445">
        <f t="shared" si="43"/>
        <v>757.64847015436123</v>
      </c>
      <c r="F445" s="13">
        <f t="shared" si="46"/>
        <v>1.071999999999889</v>
      </c>
      <c r="G445" s="13">
        <f t="shared" si="47"/>
        <v>-0.33768656716423567</v>
      </c>
      <c r="H445">
        <f t="shared" si="44"/>
        <v>1.7730246372553712E-2</v>
      </c>
      <c r="I445">
        <f t="shared" si="45"/>
        <v>8.369814505742261E-2</v>
      </c>
      <c r="J445">
        <f t="shared" si="48"/>
        <v>0.21183559516629144</v>
      </c>
    </row>
    <row r="446" spans="2:10" x14ac:dyDescent="0.2">
      <c r="B446">
        <v>1410.126</v>
      </c>
      <c r="C446">
        <v>76.453999999999994</v>
      </c>
      <c r="D446">
        <f t="shared" si="42"/>
        <v>349.60399999999998</v>
      </c>
      <c r="E446">
        <f t="shared" si="43"/>
        <v>757.51834761860221</v>
      </c>
      <c r="F446" s="13">
        <f t="shared" si="46"/>
        <v>1.0720000000001164</v>
      </c>
      <c r="G446" s="13">
        <f t="shared" si="47"/>
        <v>-0.3320895522387648</v>
      </c>
      <c r="H446">
        <f t="shared" si="44"/>
        <v>1.743338027092042E-2</v>
      </c>
      <c r="I446">
        <f t="shared" si="45"/>
        <v>8.3350914966617964E-2</v>
      </c>
      <c r="J446">
        <f t="shared" si="48"/>
        <v>0.20915643551006594</v>
      </c>
    </row>
    <row r="447" spans="2:10" x14ac:dyDescent="0.2">
      <c r="B447">
        <v>1410.662</v>
      </c>
      <c r="C447">
        <v>76.277000000000001</v>
      </c>
      <c r="D447">
        <f t="shared" si="42"/>
        <v>349.42699999999996</v>
      </c>
      <c r="E447">
        <f t="shared" si="43"/>
        <v>757.3895193520533</v>
      </c>
      <c r="F447" s="13">
        <f t="shared" si="46"/>
        <v>1.0720000000001164</v>
      </c>
      <c r="G447" s="13">
        <f t="shared" si="47"/>
        <v>-0.3330223880596912</v>
      </c>
      <c r="H447">
        <f t="shared" si="44"/>
        <v>1.7479377283321971E-2</v>
      </c>
      <c r="I447">
        <f t="shared" si="45"/>
        <v>8.300808858906697E-2</v>
      </c>
      <c r="J447">
        <f t="shared" si="48"/>
        <v>0.2105743859475423</v>
      </c>
    </row>
    <row r="448" spans="2:10" x14ac:dyDescent="0.2">
      <c r="B448">
        <v>1411.1980000000001</v>
      </c>
      <c r="C448">
        <v>76.096999999999994</v>
      </c>
      <c r="D448">
        <f t="shared" si="42"/>
        <v>349.24699999999996</v>
      </c>
      <c r="E448">
        <f t="shared" si="43"/>
        <v>757.25834444737598</v>
      </c>
      <c r="F448" s="13">
        <f t="shared" si="46"/>
        <v>1.0729999999998654</v>
      </c>
      <c r="G448" s="13">
        <f t="shared" si="47"/>
        <v>-0.32712022367198801</v>
      </c>
      <c r="H448">
        <f t="shared" si="44"/>
        <v>1.7166616167608173E-2</v>
      </c>
      <c r="I448">
        <f t="shared" si="45"/>
        <v>8.265998547543385E-2</v>
      </c>
      <c r="J448">
        <f t="shared" si="48"/>
        <v>0.20767746411847615</v>
      </c>
    </row>
    <row r="449" spans="2:10" x14ac:dyDescent="0.2">
      <c r="B449">
        <v>1411.7349999999999</v>
      </c>
      <c r="C449">
        <v>75.926000000000002</v>
      </c>
      <c r="D449">
        <f t="shared" si="42"/>
        <v>349.07599999999996</v>
      </c>
      <c r="E449">
        <f t="shared" si="43"/>
        <v>757.13357563219608</v>
      </c>
      <c r="F449" s="13">
        <f t="shared" si="46"/>
        <v>1.0739999999998417</v>
      </c>
      <c r="G449" s="13">
        <f t="shared" si="47"/>
        <v>-0.3277467411545878</v>
      </c>
      <c r="H449">
        <f t="shared" si="44"/>
        <v>1.7196660698829577E-2</v>
      </c>
      <c r="I449">
        <f t="shared" si="45"/>
        <v>8.2329785677592485E-2</v>
      </c>
      <c r="J449">
        <f t="shared" si="48"/>
        <v>0.20887532449279719</v>
      </c>
    </row>
    <row r="450" spans="2:10" x14ac:dyDescent="0.2">
      <c r="B450">
        <v>1412.2719999999999</v>
      </c>
      <c r="C450">
        <v>75.745000000000005</v>
      </c>
      <c r="D450">
        <f t="shared" si="42"/>
        <v>348.89499999999998</v>
      </c>
      <c r="E450">
        <f t="shared" si="43"/>
        <v>757.00134802234948</v>
      </c>
      <c r="F450" s="13">
        <f t="shared" si="46"/>
        <v>1.0730000000000928</v>
      </c>
      <c r="G450" s="13">
        <f t="shared" si="47"/>
        <v>-0.32898415657034308</v>
      </c>
      <c r="H450">
        <f t="shared" si="44"/>
        <v>1.7258572485120954E-2</v>
      </c>
      <c r="I450">
        <f t="shared" si="45"/>
        <v>8.1980804207731017E-2</v>
      </c>
      <c r="J450">
        <f t="shared" si="48"/>
        <v>0.21051967776980435</v>
      </c>
    </row>
    <row r="451" spans="2:10" x14ac:dyDescent="0.2">
      <c r="B451">
        <v>1412.808</v>
      </c>
      <c r="C451">
        <v>75.572999999999993</v>
      </c>
      <c r="D451">
        <f t="shared" si="42"/>
        <v>348.72299999999996</v>
      </c>
      <c r="E451">
        <f t="shared" si="43"/>
        <v>756.87554021876394</v>
      </c>
      <c r="F451" s="13">
        <f t="shared" si="46"/>
        <v>1.0720000000001164</v>
      </c>
      <c r="G451" s="13">
        <f t="shared" si="47"/>
        <v>-0.32742537313429193</v>
      </c>
      <c r="H451">
        <f t="shared" si="44"/>
        <v>1.7173943752743684E-2</v>
      </c>
      <c r="I451">
        <f t="shared" si="45"/>
        <v>8.1649678320806746E-2</v>
      </c>
      <c r="J451">
        <f t="shared" si="48"/>
        <v>0.2103369432181493</v>
      </c>
    </row>
    <row r="452" spans="2:10" x14ac:dyDescent="0.2">
      <c r="B452">
        <v>1413.3440000000001</v>
      </c>
      <c r="C452">
        <v>75.394000000000005</v>
      </c>
      <c r="D452">
        <f t="shared" si="42"/>
        <v>348.54399999999998</v>
      </c>
      <c r="E452">
        <f t="shared" si="43"/>
        <v>756.74445156054469</v>
      </c>
      <c r="F452" s="13">
        <f t="shared" si="46"/>
        <v>1.0720000000001164</v>
      </c>
      <c r="G452" s="13">
        <f t="shared" si="47"/>
        <v>-0.33115671641783845</v>
      </c>
      <c r="H452">
        <f t="shared" si="44"/>
        <v>1.7366649836812211E-2</v>
      </c>
      <c r="I452">
        <f t="shared" si="45"/>
        <v>8.1305596266691912E-2</v>
      </c>
      <c r="J452">
        <f t="shared" si="48"/>
        <v>0.21359722619643004</v>
      </c>
    </row>
    <row r="453" spans="2:10" x14ac:dyDescent="0.2">
      <c r="B453">
        <v>1413.88</v>
      </c>
      <c r="C453">
        <v>75.218000000000004</v>
      </c>
      <c r="D453">
        <f t="shared" si="42"/>
        <v>348.36799999999999</v>
      </c>
      <c r="E453">
        <f t="shared" si="43"/>
        <v>756.61539971994478</v>
      </c>
      <c r="F453" s="13">
        <f t="shared" si="46"/>
        <v>1.071999999999889</v>
      </c>
      <c r="G453" s="13">
        <f t="shared" si="47"/>
        <v>-0.31996268656721383</v>
      </c>
      <c r="H453">
        <f t="shared" si="44"/>
        <v>1.6776746632281628E-2</v>
      </c>
      <c r="I453">
        <f t="shared" si="45"/>
        <v>8.0967797428677143E-2</v>
      </c>
      <c r="J453">
        <f t="shared" si="48"/>
        <v>0.20720270484151329</v>
      </c>
    </row>
    <row r="454" spans="2:10" x14ac:dyDescent="0.2">
      <c r="B454">
        <v>1414.4159999999999</v>
      </c>
      <c r="C454">
        <v>75.051000000000002</v>
      </c>
      <c r="D454">
        <f t="shared" si="42"/>
        <v>348.20099999999996</v>
      </c>
      <c r="E454">
        <f t="shared" si="43"/>
        <v>756.49279995892687</v>
      </c>
      <c r="F454" s="13">
        <f t="shared" si="46"/>
        <v>1.071999999999889</v>
      </c>
      <c r="G454" s="13">
        <f t="shared" si="47"/>
        <v>-0.31250000000006628</v>
      </c>
      <c r="H454">
        <f t="shared" si="44"/>
        <v>1.6382797199113983E-2</v>
      </c>
      <c r="I454">
        <f t="shared" si="45"/>
        <v>8.0647745423559E-2</v>
      </c>
      <c r="J454">
        <f t="shared" si="48"/>
        <v>0.20314017599713585</v>
      </c>
    </row>
    <row r="455" spans="2:10" x14ac:dyDescent="0.2">
      <c r="B455">
        <v>1414.952</v>
      </c>
      <c r="C455">
        <v>74.882999999999996</v>
      </c>
      <c r="D455">
        <f t="shared" si="42"/>
        <v>348.03299999999996</v>
      </c>
      <c r="E455">
        <f t="shared" si="43"/>
        <v>756.36932119401513</v>
      </c>
      <c r="F455" s="13">
        <f t="shared" si="46"/>
        <v>1.0730000000000928</v>
      </c>
      <c r="G455" s="13">
        <f t="shared" si="47"/>
        <v>-0.31593662628142527</v>
      </c>
      <c r="H455">
        <f t="shared" si="44"/>
        <v>1.6560258669164052E-2</v>
      </c>
      <c r="I455">
        <f t="shared" si="45"/>
        <v>8.0326241247378499E-2</v>
      </c>
      <c r="J455">
        <f t="shared" si="48"/>
        <v>0.20616249947714946</v>
      </c>
    </row>
    <row r="456" spans="2:10" x14ac:dyDescent="0.2">
      <c r="B456">
        <v>1415.489</v>
      </c>
      <c r="C456">
        <v>74.712000000000003</v>
      </c>
      <c r="D456">
        <f t="shared" si="42"/>
        <v>347.86199999999997</v>
      </c>
      <c r="E456">
        <f t="shared" si="43"/>
        <v>756.24348794044931</v>
      </c>
      <c r="F456" s="13">
        <f t="shared" si="46"/>
        <v>1.0730000000000928</v>
      </c>
      <c r="G456" s="13">
        <f t="shared" si="47"/>
        <v>-0.31966449207822112</v>
      </c>
      <c r="H456">
        <f t="shared" si="44"/>
        <v>1.6752872398874259E-2</v>
      </c>
      <c r="I456">
        <f t="shared" si="45"/>
        <v>7.9999473704191568E-2</v>
      </c>
      <c r="J456">
        <f t="shared" si="48"/>
        <v>0.20941228264601061</v>
      </c>
    </row>
    <row r="457" spans="2:10" x14ac:dyDescent="0.2">
      <c r="B457">
        <v>1416.0250000000001</v>
      </c>
      <c r="C457">
        <v>74.540000000000006</v>
      </c>
      <c r="D457">
        <f t="shared" si="42"/>
        <v>347.69</v>
      </c>
      <c r="E457">
        <f t="shared" si="43"/>
        <v>756.11676636227833</v>
      </c>
      <c r="F457" s="13">
        <f t="shared" si="46"/>
        <v>1.071999999999889</v>
      </c>
      <c r="G457" s="13">
        <f t="shared" si="47"/>
        <v>-0.31436567164181339</v>
      </c>
      <c r="H457">
        <f t="shared" si="44"/>
        <v>1.6472412848229978E-2</v>
      </c>
      <c r="I457">
        <f t="shared" si="45"/>
        <v>7.967128100736745E-2</v>
      </c>
      <c r="J457">
        <f t="shared" si="48"/>
        <v>0.2067547131155921</v>
      </c>
    </row>
    <row r="458" spans="2:10" x14ac:dyDescent="0.2">
      <c r="B458">
        <v>1416.5609999999999</v>
      </c>
      <c r="C458">
        <v>74.375</v>
      </c>
      <c r="D458">
        <f t="shared" si="42"/>
        <v>347.52499999999998</v>
      </c>
      <c r="E458">
        <f t="shared" si="43"/>
        <v>755.99505808301979</v>
      </c>
      <c r="F458" s="13">
        <f t="shared" si="46"/>
        <v>1.071999999999889</v>
      </c>
      <c r="G458" s="13">
        <f t="shared" si="47"/>
        <v>-0.31529850746273996</v>
      </c>
      <c r="H458">
        <f t="shared" si="44"/>
        <v>1.6518633062970897E-2</v>
      </c>
      <c r="I458">
        <f t="shared" si="45"/>
        <v>7.9356902390912809E-2</v>
      </c>
      <c r="J458">
        <f t="shared" si="48"/>
        <v>0.2081562229029551</v>
      </c>
    </row>
    <row r="459" spans="2:10" x14ac:dyDescent="0.2">
      <c r="B459">
        <v>1417.097</v>
      </c>
      <c r="C459">
        <v>74.201999999999998</v>
      </c>
      <c r="D459">
        <f t="shared" si="42"/>
        <v>347.35199999999998</v>
      </c>
      <c r="E459">
        <f t="shared" si="43"/>
        <v>755.86729709678332</v>
      </c>
      <c r="F459" s="13">
        <f t="shared" si="46"/>
        <v>1.0730000000000928</v>
      </c>
      <c r="G459" s="13">
        <f t="shared" si="47"/>
        <v>-0.31780055917984967</v>
      </c>
      <c r="H459">
        <f t="shared" si="44"/>
        <v>1.6646902943040165E-2</v>
      </c>
      <c r="I459">
        <f t="shared" si="45"/>
        <v>7.9027761705566565E-2</v>
      </c>
      <c r="J459">
        <f t="shared" si="48"/>
        <v>0.21064626637233469</v>
      </c>
    </row>
    <row r="460" spans="2:10" x14ac:dyDescent="0.2">
      <c r="B460">
        <v>1417.634</v>
      </c>
      <c r="C460">
        <v>74.034000000000006</v>
      </c>
      <c r="D460">
        <f t="shared" si="42"/>
        <v>347.18399999999997</v>
      </c>
      <c r="E460">
        <f t="shared" si="43"/>
        <v>755.74307971317785</v>
      </c>
      <c r="F460" s="13">
        <f t="shared" si="46"/>
        <v>1.0730000000000928</v>
      </c>
      <c r="G460" s="13">
        <f t="shared" si="47"/>
        <v>-0.31407269338300087</v>
      </c>
      <c r="H460">
        <f t="shared" si="44"/>
        <v>1.6448927733389958E-2</v>
      </c>
      <c r="I460">
        <f t="shared" si="45"/>
        <v>7.8708604084242087E-2</v>
      </c>
      <c r="J460">
        <f t="shared" si="48"/>
        <v>0.20898512843379377</v>
      </c>
    </row>
    <row r="461" spans="2:10" x14ac:dyDescent="0.2">
      <c r="B461">
        <v>1418.17</v>
      </c>
      <c r="C461">
        <v>73.864999999999995</v>
      </c>
      <c r="D461">
        <f t="shared" si="42"/>
        <v>347.01499999999999</v>
      </c>
      <c r="E461">
        <f t="shared" si="43"/>
        <v>755.61797460968887</v>
      </c>
      <c r="F461" s="13">
        <f t="shared" si="46"/>
        <v>1.071999999999889</v>
      </c>
      <c r="G461" s="13">
        <f t="shared" si="47"/>
        <v>-0.30970149253733953</v>
      </c>
      <c r="H461">
        <f t="shared" si="44"/>
        <v>1.6217309806559086E-2</v>
      </c>
      <c r="I461">
        <f t="shared" si="45"/>
        <v>7.8388013834747083E-2</v>
      </c>
      <c r="J461">
        <f t="shared" si="48"/>
        <v>0.20688507098479939</v>
      </c>
    </row>
    <row r="462" spans="2:10" x14ac:dyDescent="0.2">
      <c r="B462">
        <v>1418.7059999999999</v>
      </c>
      <c r="C462">
        <v>73.701999999999998</v>
      </c>
      <c r="D462">
        <f t="shared" ref="D462:D525" si="49">C462+273.15</f>
        <v>346.85199999999998</v>
      </c>
      <c r="E462">
        <f t="shared" ref="E462:E525" si="50">($F$3 + $F$4*(D462/1000) + $F$5*(D462/1000)^2 + $F$6*(D462/1000)^3 + $F$7/((D462/1000)^2))/$I$4*1000</f>
        <v>755.4971698947511</v>
      </c>
      <c r="F462" s="13">
        <f t="shared" si="46"/>
        <v>1.0729999999998654</v>
      </c>
      <c r="G462" s="13">
        <f t="shared" si="47"/>
        <v>-0.30661696178942127</v>
      </c>
      <c r="H462">
        <f t="shared" ref="H462:H525" si="51">-$L$7*E462*G462</f>
        <v>1.605322350834289E-2</v>
      </c>
      <c r="I462">
        <f t="shared" ref="I462:I525" si="52">$O$7*$L$5*((D462)^4-$N$7^4)</f>
        <v>7.8079248912504881E-2</v>
      </c>
      <c r="J462">
        <f t="shared" si="48"/>
        <v>0.20560166410325018</v>
      </c>
    </row>
    <row r="463" spans="2:10" x14ac:dyDescent="0.2">
      <c r="B463">
        <v>1419.2429999999999</v>
      </c>
      <c r="C463">
        <v>73.536000000000001</v>
      </c>
      <c r="D463">
        <f t="shared" si="49"/>
        <v>346.68599999999998</v>
      </c>
      <c r="E463">
        <f t="shared" si="50"/>
        <v>755.37399899498064</v>
      </c>
      <c r="F463" s="13">
        <f t="shared" ref="F463:F526" si="53">(B463-B462)+(B464-B463)</f>
        <v>1.0730000000000928</v>
      </c>
      <c r="G463" s="13">
        <f t="shared" ref="G463:G526" si="54">(D464-D462)/F463</f>
        <v>-0.30568499534011762</v>
      </c>
      <c r="H463">
        <f t="shared" si="51"/>
        <v>1.6001820267243887E-2</v>
      </c>
      <c r="I463">
        <f t="shared" si="52"/>
        <v>7.7765248277746155E-2</v>
      </c>
      <c r="J463">
        <f t="shared" ref="J463:J526" si="55">H463/I463</f>
        <v>0.20577083750947245</v>
      </c>
    </row>
    <row r="464" spans="2:10" x14ac:dyDescent="0.2">
      <c r="B464">
        <v>1419.779</v>
      </c>
      <c r="C464">
        <v>73.373999999999995</v>
      </c>
      <c r="D464">
        <f t="shared" si="49"/>
        <v>346.524</v>
      </c>
      <c r="E464">
        <f t="shared" si="50"/>
        <v>755.25365688525744</v>
      </c>
      <c r="F464" s="13">
        <f t="shared" si="53"/>
        <v>1.0720000000001164</v>
      </c>
      <c r="G464" s="13">
        <f t="shared" si="54"/>
        <v>-0.30970149253727386</v>
      </c>
      <c r="H464">
        <f t="shared" si="51"/>
        <v>1.6209490705364763E-2</v>
      </c>
      <c r="I464">
        <f t="shared" si="52"/>
        <v>7.7459248491297081E-2</v>
      </c>
      <c r="J464">
        <f t="shared" si="55"/>
        <v>0.20926475561128091</v>
      </c>
    </row>
    <row r="465" spans="2:10" x14ac:dyDescent="0.2">
      <c r="B465">
        <v>1420.3150000000001</v>
      </c>
      <c r="C465">
        <v>73.203999999999994</v>
      </c>
      <c r="D465">
        <f t="shared" si="49"/>
        <v>346.35399999999998</v>
      </c>
      <c r="E465">
        <f t="shared" si="50"/>
        <v>755.12722383404241</v>
      </c>
      <c r="F465" s="13">
        <f t="shared" si="53"/>
        <v>1.0720000000001164</v>
      </c>
      <c r="G465" s="13">
        <f t="shared" si="54"/>
        <v>-0.3115671641790736</v>
      </c>
      <c r="H465">
        <f t="shared" si="51"/>
        <v>1.6304408347300164E-2</v>
      </c>
      <c r="I465">
        <f t="shared" si="52"/>
        <v>7.7138598751772647E-2</v>
      </c>
      <c r="J465">
        <f t="shared" si="55"/>
        <v>0.21136510918180879</v>
      </c>
    </row>
    <row r="466" spans="2:10" x14ac:dyDescent="0.2">
      <c r="B466">
        <v>1420.8510000000001</v>
      </c>
      <c r="C466">
        <v>73.040000000000006</v>
      </c>
      <c r="D466">
        <f t="shared" si="49"/>
        <v>346.19</v>
      </c>
      <c r="E466">
        <f t="shared" si="50"/>
        <v>755.00510909698096</v>
      </c>
      <c r="F466" s="13">
        <f t="shared" si="53"/>
        <v>1.0729999999998654</v>
      </c>
      <c r="G466" s="13">
        <f t="shared" si="54"/>
        <v>-0.29729729729735027</v>
      </c>
      <c r="H466">
        <f t="shared" si="51"/>
        <v>1.5555145801749487E-2</v>
      </c>
      <c r="I466">
        <f t="shared" si="52"/>
        <v>7.6829713186552559E-2</v>
      </c>
      <c r="J466">
        <f t="shared" si="55"/>
        <v>0.20246263010223095</v>
      </c>
    </row>
    <row r="467" spans="2:10" x14ac:dyDescent="0.2">
      <c r="B467">
        <v>1421.3879999999999</v>
      </c>
      <c r="C467">
        <v>72.885000000000005</v>
      </c>
      <c r="D467">
        <f t="shared" si="49"/>
        <v>346.03499999999997</v>
      </c>
      <c r="E467">
        <f t="shared" si="50"/>
        <v>754.88956552206582</v>
      </c>
      <c r="F467" s="13">
        <f t="shared" si="53"/>
        <v>1.0729999999998654</v>
      </c>
      <c r="G467" s="13">
        <f t="shared" si="54"/>
        <v>-0.30195712954338577</v>
      </c>
      <c r="H467">
        <f t="shared" si="51"/>
        <v>1.5796539042481655E-2</v>
      </c>
      <c r="I467">
        <f t="shared" si="52"/>
        <v>7.6538181887518944E-2</v>
      </c>
      <c r="J467">
        <f t="shared" si="55"/>
        <v>0.20638769634868465</v>
      </c>
    </row>
    <row r="468" spans="2:10" x14ac:dyDescent="0.2">
      <c r="B468">
        <v>1421.924</v>
      </c>
      <c r="C468">
        <v>72.715999999999994</v>
      </c>
      <c r="D468">
        <f t="shared" si="49"/>
        <v>345.86599999999999</v>
      </c>
      <c r="E468">
        <f t="shared" si="50"/>
        <v>754.763441234477</v>
      </c>
      <c r="F468" s="13">
        <f t="shared" si="53"/>
        <v>1.0720000000001164</v>
      </c>
      <c r="G468" s="13">
        <f t="shared" si="54"/>
        <v>-0.30690298507460073</v>
      </c>
      <c r="H468">
        <f t="shared" si="51"/>
        <v>1.6052593312604699E-2</v>
      </c>
      <c r="I468">
        <f t="shared" si="52"/>
        <v>7.6220764850505399E-2</v>
      </c>
      <c r="J468">
        <f t="shared" si="55"/>
        <v>0.21060656297649655</v>
      </c>
    </row>
    <row r="469" spans="2:10" x14ac:dyDescent="0.2">
      <c r="B469">
        <v>1422.46</v>
      </c>
      <c r="C469">
        <v>72.555999999999997</v>
      </c>
      <c r="D469">
        <f t="shared" si="49"/>
        <v>345.70599999999996</v>
      </c>
      <c r="E469">
        <f t="shared" si="50"/>
        <v>754.64389443161201</v>
      </c>
      <c r="F469" s="13">
        <f t="shared" si="53"/>
        <v>1.0730000000000928</v>
      </c>
      <c r="G469" s="13">
        <f t="shared" si="54"/>
        <v>-0.30009319664489736</v>
      </c>
      <c r="H469">
        <f t="shared" si="51"/>
        <v>1.5693920453571607E-2</v>
      </c>
      <c r="I469">
        <f t="shared" si="52"/>
        <v>7.5920680160840359E-2</v>
      </c>
      <c r="J469">
        <f t="shared" si="55"/>
        <v>0.20671469776513515</v>
      </c>
    </row>
    <row r="470" spans="2:10" x14ac:dyDescent="0.2">
      <c r="B470">
        <v>1422.9970000000001</v>
      </c>
      <c r="C470">
        <v>72.394000000000005</v>
      </c>
      <c r="D470">
        <f t="shared" si="49"/>
        <v>345.54399999999998</v>
      </c>
      <c r="E470">
        <f t="shared" si="50"/>
        <v>754.5227150977687</v>
      </c>
      <c r="F470" s="13">
        <f t="shared" si="53"/>
        <v>1.0729999999998654</v>
      </c>
      <c r="G470" s="13">
        <f t="shared" si="54"/>
        <v>-0.30195712954338577</v>
      </c>
      <c r="H470">
        <f t="shared" si="51"/>
        <v>1.5788862466575942E-2</v>
      </c>
      <c r="I470">
        <f t="shared" si="52"/>
        <v>7.5617268617703098E-2</v>
      </c>
      <c r="J470">
        <f t="shared" si="55"/>
        <v>0.20879969291669892</v>
      </c>
    </row>
    <row r="471" spans="2:10" x14ac:dyDescent="0.2">
      <c r="B471">
        <v>1423.5329999999999</v>
      </c>
      <c r="C471">
        <v>72.231999999999999</v>
      </c>
      <c r="D471">
        <f t="shared" si="49"/>
        <v>345.38199999999995</v>
      </c>
      <c r="E471">
        <f t="shared" si="50"/>
        <v>754.40139644984299</v>
      </c>
      <c r="F471" s="13">
        <f t="shared" si="53"/>
        <v>1.071999999999889</v>
      </c>
      <c r="G471" s="13">
        <f t="shared" si="54"/>
        <v>-0.29477611940304443</v>
      </c>
      <c r="H471">
        <f t="shared" si="51"/>
        <v>1.541090046695816E-2</v>
      </c>
      <c r="I471">
        <f t="shared" si="52"/>
        <v>7.5314283516227765E-2</v>
      </c>
      <c r="J471">
        <f t="shared" si="55"/>
        <v>0.20462121854531903</v>
      </c>
    </row>
    <row r="472" spans="2:10" x14ac:dyDescent="0.2">
      <c r="B472">
        <v>1424.069</v>
      </c>
      <c r="C472">
        <v>72.078000000000003</v>
      </c>
      <c r="D472">
        <f t="shared" si="49"/>
        <v>345.22799999999995</v>
      </c>
      <c r="E472">
        <f t="shared" si="50"/>
        <v>754.28593944345187</v>
      </c>
      <c r="F472" s="13">
        <f t="shared" si="53"/>
        <v>1.0720000000001164</v>
      </c>
      <c r="G472" s="13">
        <f t="shared" si="54"/>
        <v>-0.29011194029845599</v>
      </c>
      <c r="H472">
        <f t="shared" si="51"/>
        <v>1.5164735870022594E-2</v>
      </c>
      <c r="I472">
        <f t="shared" si="52"/>
        <v>7.5026655650811305E-2</v>
      </c>
      <c r="J472">
        <f t="shared" si="55"/>
        <v>0.20212464141547551</v>
      </c>
    </row>
    <row r="473" spans="2:10" x14ac:dyDescent="0.2">
      <c r="B473">
        <v>1424.605</v>
      </c>
      <c r="C473">
        <v>71.921000000000006</v>
      </c>
      <c r="D473">
        <f t="shared" si="49"/>
        <v>345.07099999999997</v>
      </c>
      <c r="E473">
        <f t="shared" si="50"/>
        <v>754.16810320109857</v>
      </c>
      <c r="F473" s="13">
        <f t="shared" si="53"/>
        <v>1.0720000000001164</v>
      </c>
      <c r="G473" s="13">
        <f t="shared" si="54"/>
        <v>-0.29011194029845599</v>
      </c>
      <c r="H473">
        <f t="shared" si="51"/>
        <v>1.5162366800949768E-2</v>
      </c>
      <c r="I473">
        <f t="shared" si="52"/>
        <v>7.4733820615300886E-2</v>
      </c>
      <c r="J473">
        <f t="shared" si="55"/>
        <v>0.20288494119683009</v>
      </c>
    </row>
    <row r="474" spans="2:10" x14ac:dyDescent="0.2">
      <c r="B474">
        <v>1425.1410000000001</v>
      </c>
      <c r="C474">
        <v>71.766999999999996</v>
      </c>
      <c r="D474">
        <f t="shared" si="49"/>
        <v>344.91699999999997</v>
      </c>
      <c r="E474">
        <f t="shared" si="50"/>
        <v>754.0523907893612</v>
      </c>
      <c r="F474" s="13">
        <f t="shared" si="53"/>
        <v>1.071999999999889</v>
      </c>
      <c r="G474" s="13">
        <f t="shared" si="54"/>
        <v>-0.29664179104479155</v>
      </c>
      <c r="H474">
        <f t="shared" si="51"/>
        <v>1.5501263205953667E-2</v>
      </c>
      <c r="I474">
        <f t="shared" si="52"/>
        <v>7.4446969208857641E-2</v>
      </c>
      <c r="J474">
        <f t="shared" si="55"/>
        <v>0.20821886197227943</v>
      </c>
    </row>
    <row r="475" spans="2:10" x14ac:dyDescent="0.2">
      <c r="B475">
        <v>1425.6769999999999</v>
      </c>
      <c r="C475">
        <v>71.602999999999994</v>
      </c>
      <c r="D475">
        <f t="shared" si="49"/>
        <v>344.75299999999999</v>
      </c>
      <c r="E475">
        <f t="shared" si="50"/>
        <v>753.92902514812329</v>
      </c>
      <c r="F475" s="13">
        <f t="shared" si="53"/>
        <v>1.071999999999889</v>
      </c>
      <c r="G475" s="13">
        <f t="shared" si="54"/>
        <v>-0.29477611940299142</v>
      </c>
      <c r="H475">
        <f t="shared" si="51"/>
        <v>1.5401250873054174E-2</v>
      </c>
      <c r="I475">
        <f t="shared" si="52"/>
        <v>7.4141913255080669E-2</v>
      </c>
      <c r="J475">
        <f t="shared" si="55"/>
        <v>0.20772664471264887</v>
      </c>
    </row>
    <row r="476" spans="2:10" x14ac:dyDescent="0.2">
      <c r="B476">
        <v>1426.213</v>
      </c>
      <c r="C476">
        <v>71.450999999999993</v>
      </c>
      <c r="D476">
        <f t="shared" si="49"/>
        <v>344.601</v>
      </c>
      <c r="E476">
        <f t="shared" si="50"/>
        <v>753.81455760655467</v>
      </c>
      <c r="F476" s="13">
        <f t="shared" si="53"/>
        <v>1.0730000000000928</v>
      </c>
      <c r="G476" s="13">
        <f t="shared" si="54"/>
        <v>-0.29170549860201411</v>
      </c>
      <c r="H476">
        <f t="shared" si="51"/>
        <v>1.5238505300639313E-2</v>
      </c>
      <c r="I476">
        <f t="shared" si="52"/>
        <v>7.385956693173E-2</v>
      </c>
      <c r="J476">
        <f t="shared" si="55"/>
        <v>0.20631728472933769</v>
      </c>
    </row>
    <row r="477" spans="2:10" x14ac:dyDescent="0.2">
      <c r="B477">
        <v>1426.75</v>
      </c>
      <c r="C477">
        <v>71.290000000000006</v>
      </c>
      <c r="D477">
        <f t="shared" si="49"/>
        <v>344.44</v>
      </c>
      <c r="E477">
        <f t="shared" si="50"/>
        <v>753.69317715385773</v>
      </c>
      <c r="F477" s="13">
        <f t="shared" si="53"/>
        <v>1.0730000000000928</v>
      </c>
      <c r="G477" s="13">
        <f t="shared" si="54"/>
        <v>-0.29077353215282836</v>
      </c>
      <c r="H477">
        <f t="shared" si="51"/>
        <v>1.5187374090539661E-2</v>
      </c>
      <c r="I477">
        <f t="shared" si="52"/>
        <v>7.3560909916004447E-2</v>
      </c>
      <c r="J477">
        <f t="shared" si="55"/>
        <v>0.20645984542444309</v>
      </c>
    </row>
    <row r="478" spans="2:10" x14ac:dyDescent="0.2">
      <c r="B478">
        <v>1427.2860000000001</v>
      </c>
      <c r="C478">
        <v>71.138999999999996</v>
      </c>
      <c r="D478">
        <f t="shared" si="49"/>
        <v>344.28899999999999</v>
      </c>
      <c r="E478">
        <f t="shared" si="50"/>
        <v>753.57920920926904</v>
      </c>
      <c r="F478" s="13">
        <f t="shared" si="53"/>
        <v>1.071999999999889</v>
      </c>
      <c r="G478" s="13">
        <f t="shared" si="54"/>
        <v>-0.28451492537317014</v>
      </c>
      <c r="H478">
        <f t="shared" si="51"/>
        <v>1.4858234100236676E-2</v>
      </c>
      <c r="I478">
        <f t="shared" si="52"/>
        <v>7.3281183354965709E-2</v>
      </c>
      <c r="J478">
        <f t="shared" si="55"/>
        <v>0.2027564706244587</v>
      </c>
    </row>
    <row r="479" spans="2:10" x14ac:dyDescent="0.2">
      <c r="B479">
        <v>1427.8219999999999</v>
      </c>
      <c r="C479">
        <v>70.984999999999999</v>
      </c>
      <c r="D479">
        <f t="shared" si="49"/>
        <v>344.13499999999999</v>
      </c>
      <c r="E479">
        <f t="shared" si="50"/>
        <v>753.46285050423035</v>
      </c>
      <c r="F479" s="13">
        <f t="shared" si="53"/>
        <v>1.071999999999889</v>
      </c>
      <c r="G479" s="13">
        <f t="shared" si="54"/>
        <v>-0.28731343283584387</v>
      </c>
      <c r="H479">
        <f t="shared" si="51"/>
        <v>1.5002063867820688E-2</v>
      </c>
      <c r="I479">
        <f t="shared" si="52"/>
        <v>7.299627815379621E-2</v>
      </c>
      <c r="J479">
        <f t="shared" si="55"/>
        <v>0.20551820239674093</v>
      </c>
    </row>
    <row r="480" spans="2:10" x14ac:dyDescent="0.2">
      <c r="B480">
        <v>1428.3579999999999</v>
      </c>
      <c r="C480">
        <v>70.831000000000003</v>
      </c>
      <c r="D480">
        <f t="shared" si="49"/>
        <v>343.98099999999999</v>
      </c>
      <c r="E480">
        <f t="shared" si="50"/>
        <v>753.34636383107477</v>
      </c>
      <c r="F480" s="13">
        <f t="shared" si="53"/>
        <v>1.0720000000001164</v>
      </c>
      <c r="G480" s="13">
        <f t="shared" si="54"/>
        <v>-0.29291044776118214</v>
      </c>
      <c r="H480">
        <f t="shared" si="51"/>
        <v>1.5291947337906984E-2</v>
      </c>
      <c r="I480">
        <f t="shared" si="52"/>
        <v>7.2711755180201426E-2</v>
      </c>
      <c r="J480">
        <f t="shared" si="55"/>
        <v>0.21030914877531115</v>
      </c>
    </row>
    <row r="481" spans="2:10" x14ac:dyDescent="0.2">
      <c r="B481">
        <v>1428.894</v>
      </c>
      <c r="C481">
        <v>70.671000000000006</v>
      </c>
      <c r="D481">
        <f t="shared" si="49"/>
        <v>343.82099999999997</v>
      </c>
      <c r="E481">
        <f t="shared" si="50"/>
        <v>753.22520292624756</v>
      </c>
      <c r="F481" s="13">
        <f t="shared" si="53"/>
        <v>1.0720000000001164</v>
      </c>
      <c r="G481" s="13">
        <f t="shared" si="54"/>
        <v>-0.28917910447758266</v>
      </c>
      <c r="H481">
        <f t="shared" si="51"/>
        <v>1.5094717382894529E-2</v>
      </c>
      <c r="I481">
        <f t="shared" si="52"/>
        <v>7.2416551384633571E-2</v>
      </c>
      <c r="J481">
        <f t="shared" si="55"/>
        <v>0.20844291939173387</v>
      </c>
    </row>
    <row r="482" spans="2:10" x14ac:dyDescent="0.2">
      <c r="B482">
        <v>1429.43</v>
      </c>
      <c r="C482">
        <v>70.521000000000001</v>
      </c>
      <c r="D482">
        <f t="shared" si="49"/>
        <v>343.67099999999999</v>
      </c>
      <c r="E482">
        <f t="shared" si="50"/>
        <v>753.11148867045847</v>
      </c>
      <c r="F482" s="13">
        <f t="shared" si="53"/>
        <v>1.071999999999889</v>
      </c>
      <c r="G482" s="13">
        <f t="shared" si="54"/>
        <v>-0.28171641791044338</v>
      </c>
      <c r="H482">
        <f t="shared" si="51"/>
        <v>1.47029562516682E-2</v>
      </c>
      <c r="I482">
        <f t="shared" si="52"/>
        <v>7.2140171867160749E-2</v>
      </c>
      <c r="J482">
        <f t="shared" si="55"/>
        <v>0.20381094016163828</v>
      </c>
    </row>
    <row r="483" spans="2:10" x14ac:dyDescent="0.2">
      <c r="B483">
        <v>1429.9659999999999</v>
      </c>
      <c r="C483">
        <v>70.369</v>
      </c>
      <c r="D483">
        <f t="shared" si="49"/>
        <v>343.51900000000001</v>
      </c>
      <c r="E483">
        <f t="shared" si="50"/>
        <v>752.99613370801183</v>
      </c>
      <c r="F483" s="13">
        <f t="shared" si="53"/>
        <v>1.0729999999998654</v>
      </c>
      <c r="G483" s="13">
        <f t="shared" si="54"/>
        <v>-0.28424976700842969</v>
      </c>
      <c r="H483">
        <f t="shared" si="51"/>
        <v>1.4832901006637223E-2</v>
      </c>
      <c r="I483">
        <f t="shared" si="52"/>
        <v>7.1860476205468551E-2</v>
      </c>
      <c r="J483">
        <f t="shared" si="55"/>
        <v>0.20641250642739889</v>
      </c>
    </row>
    <row r="484" spans="2:10" x14ac:dyDescent="0.2">
      <c r="B484">
        <v>1430.5029999999999</v>
      </c>
      <c r="C484">
        <v>70.215999999999994</v>
      </c>
      <c r="D484">
        <f t="shared" si="49"/>
        <v>343.36599999999999</v>
      </c>
      <c r="E484">
        <f t="shared" si="50"/>
        <v>752.87989302690107</v>
      </c>
      <c r="F484" s="13">
        <f t="shared" si="53"/>
        <v>1.0740000000000691</v>
      </c>
      <c r="G484" s="13">
        <f t="shared" si="54"/>
        <v>-0.2858472998137771</v>
      </c>
      <c r="H484">
        <f t="shared" si="51"/>
        <v>1.4913961836253672E-2</v>
      </c>
      <c r="I484">
        <f t="shared" si="52"/>
        <v>7.1579315141729494E-2</v>
      </c>
      <c r="J484">
        <f t="shared" si="55"/>
        <v>0.20835574923738118</v>
      </c>
    </row>
    <row r="485" spans="2:10" x14ac:dyDescent="0.2">
      <c r="B485">
        <v>1431.04</v>
      </c>
      <c r="C485">
        <v>70.061999999999998</v>
      </c>
      <c r="D485">
        <f t="shared" si="49"/>
        <v>343.21199999999999</v>
      </c>
      <c r="E485">
        <f t="shared" si="50"/>
        <v>752.76276390356531</v>
      </c>
      <c r="F485" s="13">
        <f t="shared" si="53"/>
        <v>1.0730000000000928</v>
      </c>
      <c r="G485" s="13">
        <f t="shared" si="54"/>
        <v>-0.28518173345760817</v>
      </c>
      <c r="H485">
        <f t="shared" si="51"/>
        <v>1.4876921359540477E-2</v>
      </c>
      <c r="I485">
        <f t="shared" si="52"/>
        <v>7.1296695709024943E-2</v>
      </c>
      <c r="J485">
        <f t="shared" si="55"/>
        <v>0.20866214361821137</v>
      </c>
    </row>
    <row r="486" spans="2:10" x14ac:dyDescent="0.2">
      <c r="B486">
        <v>1431.576</v>
      </c>
      <c r="C486">
        <v>69.91</v>
      </c>
      <c r="D486">
        <f t="shared" si="49"/>
        <v>343.05999999999995</v>
      </c>
      <c r="E486">
        <f t="shared" si="50"/>
        <v>752.64702909781624</v>
      </c>
      <c r="F486" s="13">
        <f t="shared" si="53"/>
        <v>1.0720000000001164</v>
      </c>
      <c r="G486" s="13">
        <f t="shared" si="54"/>
        <v>-0.2835820895522364</v>
      </c>
      <c r="H486">
        <f t="shared" si="51"/>
        <v>1.4791199152434122E-2</v>
      </c>
      <c r="I486">
        <f t="shared" si="52"/>
        <v>7.1018119465957902E-2</v>
      </c>
      <c r="J486">
        <f t="shared" si="55"/>
        <v>0.20827359642385621</v>
      </c>
    </row>
    <row r="487" spans="2:10" x14ac:dyDescent="0.2">
      <c r="B487">
        <v>1432.1120000000001</v>
      </c>
      <c r="C487">
        <v>69.757999999999996</v>
      </c>
      <c r="D487">
        <f t="shared" si="49"/>
        <v>342.90799999999996</v>
      </c>
      <c r="E487">
        <f t="shared" si="50"/>
        <v>752.53116805685454</v>
      </c>
      <c r="F487" s="13">
        <f t="shared" si="53"/>
        <v>1.071999999999889</v>
      </c>
      <c r="G487" s="13">
        <f t="shared" si="54"/>
        <v>-0.2686567164178954</v>
      </c>
      <c r="H487">
        <f t="shared" si="51"/>
        <v>1.401055789603086E-2</v>
      </c>
      <c r="I487">
        <f t="shared" si="52"/>
        <v>7.0739913264215096E-2</v>
      </c>
      <c r="J487">
        <f t="shared" si="55"/>
        <v>0.19805732364557935</v>
      </c>
    </row>
    <row r="488" spans="2:10" x14ac:dyDescent="0.2">
      <c r="B488">
        <v>1432.6479999999999</v>
      </c>
      <c r="C488">
        <v>69.622</v>
      </c>
      <c r="D488">
        <f t="shared" si="49"/>
        <v>342.77199999999999</v>
      </c>
      <c r="E488">
        <f t="shared" si="50"/>
        <v>752.42739572913194</v>
      </c>
      <c r="F488" s="13">
        <f t="shared" si="53"/>
        <v>1.071999999999889</v>
      </c>
      <c r="G488" s="13">
        <f t="shared" si="54"/>
        <v>-0.26585820895522172</v>
      </c>
      <c r="H488">
        <f t="shared" si="51"/>
        <v>1.3862702685959048E-2</v>
      </c>
      <c r="I488">
        <f t="shared" si="52"/>
        <v>7.0491305321508851E-2</v>
      </c>
      <c r="J488">
        <f t="shared" si="55"/>
        <v>0.19665833428295379</v>
      </c>
    </row>
    <row r="489" spans="2:10" x14ac:dyDescent="0.2">
      <c r="B489">
        <v>1433.184</v>
      </c>
      <c r="C489">
        <v>69.472999999999999</v>
      </c>
      <c r="D489">
        <f t="shared" si="49"/>
        <v>342.62299999999999</v>
      </c>
      <c r="E489">
        <f t="shared" si="50"/>
        <v>752.31358758187037</v>
      </c>
      <c r="F489" s="13">
        <f t="shared" si="53"/>
        <v>1.0720000000001164</v>
      </c>
      <c r="G489" s="13">
        <f t="shared" si="54"/>
        <v>-0.2789179104477636</v>
      </c>
      <c r="H489">
        <f t="shared" si="51"/>
        <v>1.4541477755790852E-2</v>
      </c>
      <c r="I489">
        <f t="shared" si="52"/>
        <v>7.0219272871719043E-2</v>
      </c>
      <c r="J489">
        <f t="shared" si="55"/>
        <v>0.20708670370819893</v>
      </c>
    </row>
    <row r="490" spans="2:10" x14ac:dyDescent="0.2">
      <c r="B490">
        <v>1433.72</v>
      </c>
      <c r="C490">
        <v>69.322999999999993</v>
      </c>
      <c r="D490">
        <f t="shared" si="49"/>
        <v>342.47299999999996</v>
      </c>
      <c r="E490">
        <f t="shared" si="50"/>
        <v>752.19889246969319</v>
      </c>
      <c r="F490" s="13">
        <f t="shared" si="53"/>
        <v>1.0730000000000928</v>
      </c>
      <c r="G490" s="13">
        <f t="shared" si="54"/>
        <v>-0.28145386766075936</v>
      </c>
      <c r="H490">
        <f t="shared" si="51"/>
        <v>1.4671453626226419E-2</v>
      </c>
      <c r="I490">
        <f t="shared" si="52"/>
        <v>6.9945772951876747E-2</v>
      </c>
      <c r="J490">
        <f t="shared" si="55"/>
        <v>0.20975468576665093</v>
      </c>
    </row>
    <row r="491" spans="2:10" x14ac:dyDescent="0.2">
      <c r="B491">
        <v>1434.2570000000001</v>
      </c>
      <c r="C491">
        <v>69.171000000000006</v>
      </c>
      <c r="D491">
        <f t="shared" si="49"/>
        <v>342.32099999999997</v>
      </c>
      <c r="E491">
        <f t="shared" si="50"/>
        <v>752.08254182198709</v>
      </c>
      <c r="F491" s="13">
        <f t="shared" si="53"/>
        <v>1.0729999999998654</v>
      </c>
      <c r="G491" s="13">
        <f t="shared" si="54"/>
        <v>-0.27865796831315537</v>
      </c>
      <c r="H491">
        <f t="shared" si="51"/>
        <v>1.4523463862378065E-2</v>
      </c>
      <c r="I491">
        <f t="shared" si="52"/>
        <v>6.9668992714925479E-2</v>
      </c>
      <c r="J491">
        <f t="shared" si="55"/>
        <v>0.20846381290175656</v>
      </c>
    </row>
    <row r="492" spans="2:10" x14ac:dyDescent="0.2">
      <c r="B492">
        <v>1434.7929999999999</v>
      </c>
      <c r="C492">
        <v>69.024000000000001</v>
      </c>
      <c r="D492">
        <f t="shared" si="49"/>
        <v>342.17399999999998</v>
      </c>
      <c r="E492">
        <f t="shared" si="50"/>
        <v>751.9698973859405</v>
      </c>
      <c r="F492" s="13">
        <f t="shared" si="53"/>
        <v>1.071999999999889</v>
      </c>
      <c r="G492" s="13">
        <f t="shared" si="54"/>
        <v>-0.27145522388062215</v>
      </c>
      <c r="H492">
        <f t="shared" si="51"/>
        <v>1.4145942669454752E-2</v>
      </c>
      <c r="I492">
        <f t="shared" si="52"/>
        <v>6.9401667562545288E-2</v>
      </c>
      <c r="J492">
        <f t="shared" si="55"/>
        <v>0.20382712932230806</v>
      </c>
    </row>
    <row r="493" spans="2:10" x14ac:dyDescent="0.2">
      <c r="B493">
        <v>1435.329</v>
      </c>
      <c r="C493">
        <v>68.88</v>
      </c>
      <c r="D493">
        <f t="shared" si="49"/>
        <v>342.03</v>
      </c>
      <c r="E493">
        <f t="shared" si="50"/>
        <v>751.85943615029475</v>
      </c>
      <c r="F493" s="13">
        <f t="shared" si="53"/>
        <v>1.0720000000001164</v>
      </c>
      <c r="G493" s="13">
        <f t="shared" si="54"/>
        <v>-0.27518656716416406</v>
      </c>
      <c r="H493">
        <f t="shared" si="51"/>
        <v>1.4338282073635923E-2</v>
      </c>
      <c r="I493">
        <f t="shared" si="52"/>
        <v>6.9140131870553484E-2</v>
      </c>
      <c r="J493">
        <f t="shared" si="55"/>
        <v>0.20738002207575398</v>
      </c>
    </row>
    <row r="494" spans="2:10" x14ac:dyDescent="0.2">
      <c r="B494">
        <v>1435.865</v>
      </c>
      <c r="C494">
        <v>68.728999999999999</v>
      </c>
      <c r="D494">
        <f t="shared" si="49"/>
        <v>341.87899999999996</v>
      </c>
      <c r="E494">
        <f t="shared" si="50"/>
        <v>751.74348210386199</v>
      </c>
      <c r="F494" s="13">
        <f t="shared" si="53"/>
        <v>1.0720000000001164</v>
      </c>
      <c r="G494" s="13">
        <f t="shared" si="54"/>
        <v>-0.27798507462683719</v>
      </c>
      <c r="H494">
        <f t="shared" si="51"/>
        <v>1.448186133052062E-2</v>
      </c>
      <c r="I494">
        <f t="shared" si="52"/>
        <v>6.886623721805249E-2</v>
      </c>
      <c r="J494">
        <f t="shared" si="55"/>
        <v>0.21028971402439811</v>
      </c>
    </row>
    <row r="495" spans="2:10" x14ac:dyDescent="0.2">
      <c r="B495">
        <v>1436.4010000000001</v>
      </c>
      <c r="C495">
        <v>68.581999999999994</v>
      </c>
      <c r="D495">
        <f t="shared" si="49"/>
        <v>341.73199999999997</v>
      </c>
      <c r="E495">
        <f t="shared" si="50"/>
        <v>751.63047835490204</v>
      </c>
      <c r="F495" s="13">
        <f t="shared" si="53"/>
        <v>1.071999999999889</v>
      </c>
      <c r="G495" s="13">
        <f t="shared" si="54"/>
        <v>-0.27145522388062215</v>
      </c>
      <c r="H495">
        <f t="shared" si="51"/>
        <v>1.4139557570568902E-2</v>
      </c>
      <c r="I495">
        <f t="shared" si="52"/>
        <v>6.8599946450289523E-2</v>
      </c>
      <c r="J495">
        <f t="shared" si="55"/>
        <v>0.20611616046690406</v>
      </c>
    </row>
    <row r="496" spans="2:10" x14ac:dyDescent="0.2">
      <c r="B496">
        <v>1436.9369999999999</v>
      </c>
      <c r="C496">
        <v>68.438000000000002</v>
      </c>
      <c r="D496">
        <f t="shared" si="49"/>
        <v>341.58799999999997</v>
      </c>
      <c r="E496">
        <f t="shared" si="50"/>
        <v>751.51966453990963</v>
      </c>
      <c r="F496" s="13">
        <f t="shared" si="53"/>
        <v>1.071999999999889</v>
      </c>
      <c r="G496" s="13">
        <f t="shared" si="54"/>
        <v>-0.26772388059702185</v>
      </c>
      <c r="H496">
        <f t="shared" si="51"/>
        <v>1.3943143432836848E-2</v>
      </c>
      <c r="I496">
        <f t="shared" si="52"/>
        <v>6.8339423171102073E-2</v>
      </c>
      <c r="J496">
        <f t="shared" si="55"/>
        <v>0.20402781858323951</v>
      </c>
    </row>
    <row r="497" spans="2:10" x14ac:dyDescent="0.2">
      <c r="B497">
        <v>1437.473</v>
      </c>
      <c r="C497">
        <v>68.295000000000002</v>
      </c>
      <c r="D497">
        <f t="shared" si="49"/>
        <v>341.44499999999999</v>
      </c>
      <c r="E497">
        <f t="shared" si="50"/>
        <v>751.40950620179797</v>
      </c>
      <c r="F497" s="13">
        <f t="shared" si="53"/>
        <v>1.0730000000000928</v>
      </c>
      <c r="G497" s="13">
        <f t="shared" si="54"/>
        <v>-0.2665424044734172</v>
      </c>
      <c r="H497">
        <f t="shared" si="51"/>
        <v>1.3879577009335675E-2</v>
      </c>
      <c r="I497">
        <f t="shared" si="52"/>
        <v>6.8081034930718945E-2</v>
      </c>
      <c r="J497">
        <f t="shared" si="55"/>
        <v>0.20386847854853996</v>
      </c>
    </row>
    <row r="498" spans="2:10" x14ac:dyDescent="0.2">
      <c r="B498">
        <v>1438.01</v>
      </c>
      <c r="C498">
        <v>68.152000000000001</v>
      </c>
      <c r="D498">
        <f t="shared" si="49"/>
        <v>341.30199999999996</v>
      </c>
      <c r="E498">
        <f t="shared" si="50"/>
        <v>751.29923400670896</v>
      </c>
      <c r="F498" s="13">
        <f t="shared" si="53"/>
        <v>1.0730000000000928</v>
      </c>
      <c r="G498" s="13">
        <f t="shared" si="54"/>
        <v>-0.26374650512580705</v>
      </c>
      <c r="H498">
        <f t="shared" si="51"/>
        <v>1.37319715260165E-2</v>
      </c>
      <c r="I498">
        <f t="shared" si="52"/>
        <v>6.7822971131889134E-2</v>
      </c>
      <c r="J498">
        <f t="shared" si="55"/>
        <v>0.2024678556076995</v>
      </c>
    </row>
    <row r="499" spans="2:10" x14ac:dyDescent="0.2">
      <c r="B499">
        <v>1438.546</v>
      </c>
      <c r="C499">
        <v>68.012</v>
      </c>
      <c r="D499">
        <f t="shared" si="49"/>
        <v>341.16199999999998</v>
      </c>
      <c r="E499">
        <f t="shared" si="50"/>
        <v>751.1911647315867</v>
      </c>
      <c r="F499" s="13">
        <f t="shared" si="53"/>
        <v>1.0720000000001164</v>
      </c>
      <c r="G499" s="13">
        <f t="shared" si="54"/>
        <v>-0.26305970149249219</v>
      </c>
      <c r="H499">
        <f t="shared" si="51"/>
        <v>1.3694242962575548E-2</v>
      </c>
      <c r="I499">
        <f t="shared" si="52"/>
        <v>6.75706353007893E-2</v>
      </c>
      <c r="J499">
        <f t="shared" si="55"/>
        <v>0.20266559433126394</v>
      </c>
    </row>
    <row r="500" spans="2:10" x14ac:dyDescent="0.2">
      <c r="B500">
        <v>1439.0820000000001</v>
      </c>
      <c r="C500">
        <v>67.87</v>
      </c>
      <c r="D500">
        <f t="shared" si="49"/>
        <v>341.02</v>
      </c>
      <c r="E500">
        <f t="shared" si="50"/>
        <v>751.08143975907819</v>
      </c>
      <c r="F500" s="13">
        <f t="shared" si="53"/>
        <v>1.071999999999889</v>
      </c>
      <c r="G500" s="13">
        <f t="shared" si="54"/>
        <v>-0.26399253731347461</v>
      </c>
      <c r="H500">
        <f t="shared" si="51"/>
        <v>1.3740796724266226E-2</v>
      </c>
      <c r="I500">
        <f t="shared" si="52"/>
        <v>6.7315011811316064E-2</v>
      </c>
      <c r="J500">
        <f t="shared" si="55"/>
        <v>0.2041267817464204</v>
      </c>
    </row>
    <row r="501" spans="2:10" x14ac:dyDescent="0.2">
      <c r="B501">
        <v>1439.6179999999999</v>
      </c>
      <c r="C501">
        <v>67.728999999999999</v>
      </c>
      <c r="D501">
        <f t="shared" si="49"/>
        <v>340.87899999999996</v>
      </c>
      <c r="E501">
        <f t="shared" si="50"/>
        <v>750.97237585650487</v>
      </c>
      <c r="F501" s="13">
        <f t="shared" si="53"/>
        <v>1.071999999999889</v>
      </c>
      <c r="G501" s="13">
        <f t="shared" si="54"/>
        <v>-0.2705223880597486</v>
      </c>
      <c r="H501">
        <f t="shared" si="51"/>
        <v>1.407863044551381E-2</v>
      </c>
      <c r="I501">
        <f t="shared" si="52"/>
        <v>6.7061504248621479E-2</v>
      </c>
      <c r="J501">
        <f t="shared" si="55"/>
        <v>0.20993609677049871</v>
      </c>
    </row>
    <row r="502" spans="2:10" x14ac:dyDescent="0.2">
      <c r="B502">
        <v>1440.154</v>
      </c>
      <c r="C502">
        <v>67.58</v>
      </c>
      <c r="D502">
        <f t="shared" si="49"/>
        <v>340.72999999999996</v>
      </c>
      <c r="E502">
        <f t="shared" si="50"/>
        <v>750.85700283324707</v>
      </c>
      <c r="F502" s="13">
        <f t="shared" si="53"/>
        <v>1.0720000000001164</v>
      </c>
      <c r="G502" s="13">
        <f t="shared" si="54"/>
        <v>-0.2695895522387648</v>
      </c>
      <c r="H502">
        <f t="shared" si="51"/>
        <v>1.402792798100851E-2</v>
      </c>
      <c r="I502">
        <f t="shared" si="52"/>
        <v>6.6793954919797602E-2</v>
      </c>
      <c r="J502">
        <f t="shared" si="55"/>
        <v>0.21001792748838499</v>
      </c>
    </row>
    <row r="503" spans="2:10" x14ac:dyDescent="0.2">
      <c r="B503">
        <v>1440.69</v>
      </c>
      <c r="C503">
        <v>67.44</v>
      </c>
      <c r="D503">
        <f t="shared" si="49"/>
        <v>340.59</v>
      </c>
      <c r="E503">
        <f t="shared" si="50"/>
        <v>750.74848506862031</v>
      </c>
      <c r="F503" s="13">
        <f t="shared" si="53"/>
        <v>1.0720000000001164</v>
      </c>
      <c r="G503" s="13">
        <f t="shared" si="54"/>
        <v>-0.26119402985069246</v>
      </c>
      <c r="H503">
        <f t="shared" si="51"/>
        <v>1.3589107839802711E-2</v>
      </c>
      <c r="I503">
        <f t="shared" si="52"/>
        <v>6.6542885918411787E-2</v>
      </c>
      <c r="J503">
        <f t="shared" si="55"/>
        <v>0.20421578734147949</v>
      </c>
    </row>
    <row r="504" spans="2:10" x14ac:dyDescent="0.2">
      <c r="B504">
        <v>1441.2260000000001</v>
      </c>
      <c r="C504">
        <v>67.3</v>
      </c>
      <c r="D504">
        <f t="shared" si="49"/>
        <v>340.45</v>
      </c>
      <c r="E504">
        <f t="shared" si="50"/>
        <v>750.63985707458153</v>
      </c>
      <c r="F504" s="13">
        <f t="shared" si="53"/>
        <v>1.0729999999998654</v>
      </c>
      <c r="G504" s="13">
        <f t="shared" si="54"/>
        <v>-0.25629077353216378</v>
      </c>
      <c r="H504">
        <f t="shared" si="51"/>
        <v>1.3332077424230612E-2</v>
      </c>
      <c r="I504">
        <f t="shared" si="52"/>
        <v>6.6292126333005241E-2</v>
      </c>
      <c r="J504">
        <f t="shared" si="55"/>
        <v>0.20111102421514715</v>
      </c>
    </row>
    <row r="505" spans="2:10" x14ac:dyDescent="0.2">
      <c r="B505">
        <v>1441.7629999999999</v>
      </c>
      <c r="C505">
        <v>67.165000000000006</v>
      </c>
      <c r="D505">
        <f t="shared" si="49"/>
        <v>340.315</v>
      </c>
      <c r="E505">
        <f t="shared" si="50"/>
        <v>750.53500408748209</v>
      </c>
      <c r="F505" s="13">
        <f t="shared" si="53"/>
        <v>1.0729999999998654</v>
      </c>
      <c r="G505" s="13">
        <f t="shared" si="54"/>
        <v>-0.26095060577825224</v>
      </c>
      <c r="H505">
        <f t="shared" si="51"/>
        <v>1.3572582683426712E-2</v>
      </c>
      <c r="I505">
        <f t="shared" si="52"/>
        <v>6.6050615246541419E-2</v>
      </c>
      <c r="J505">
        <f t="shared" si="55"/>
        <v>0.20548760420725087</v>
      </c>
    </row>
    <row r="506" spans="2:10" x14ac:dyDescent="0.2">
      <c r="B506">
        <v>1442.299</v>
      </c>
      <c r="C506">
        <v>67.02</v>
      </c>
      <c r="D506">
        <f t="shared" si="49"/>
        <v>340.16999999999996</v>
      </c>
      <c r="E506">
        <f t="shared" si="50"/>
        <v>750.42226967245563</v>
      </c>
      <c r="F506" s="13">
        <f t="shared" si="53"/>
        <v>1.0720000000001164</v>
      </c>
      <c r="G506" s="13">
        <f t="shared" si="54"/>
        <v>-0.25839552238801933</v>
      </c>
      <c r="H506">
        <f t="shared" si="51"/>
        <v>1.3437668778784677E-2</v>
      </c>
      <c r="I506">
        <f t="shared" si="52"/>
        <v>6.5791534392956597E-2</v>
      </c>
      <c r="J506">
        <f t="shared" si="55"/>
        <v>0.20424616788118663</v>
      </c>
    </row>
    <row r="507" spans="2:10" x14ac:dyDescent="0.2">
      <c r="B507">
        <v>1442.835</v>
      </c>
      <c r="C507">
        <v>66.888000000000005</v>
      </c>
      <c r="D507">
        <f t="shared" si="49"/>
        <v>340.03800000000001</v>
      </c>
      <c r="E507">
        <f t="shared" si="50"/>
        <v>750.31953916052498</v>
      </c>
      <c r="F507" s="13">
        <f t="shared" si="53"/>
        <v>1.0720000000001164</v>
      </c>
      <c r="G507" s="13">
        <f t="shared" si="54"/>
        <v>-0.2555970149253462</v>
      </c>
      <c r="H507">
        <f t="shared" si="51"/>
        <v>1.3290314807356695E-2</v>
      </c>
      <c r="I507">
        <f t="shared" si="52"/>
        <v>6.555596938327661E-2</v>
      </c>
      <c r="J507">
        <f t="shared" si="55"/>
        <v>0.2027323359319749</v>
      </c>
    </row>
    <row r="508" spans="2:10" x14ac:dyDescent="0.2">
      <c r="B508">
        <v>1443.3710000000001</v>
      </c>
      <c r="C508">
        <v>66.745999999999995</v>
      </c>
      <c r="D508">
        <f t="shared" si="49"/>
        <v>339.89599999999996</v>
      </c>
      <c r="E508">
        <f t="shared" si="50"/>
        <v>750.20891590952317</v>
      </c>
      <c r="F508" s="13">
        <f t="shared" si="53"/>
        <v>1.071999999999889</v>
      </c>
      <c r="G508" s="13">
        <f t="shared" si="54"/>
        <v>-0.25839552238812719</v>
      </c>
      <c r="H508">
        <f t="shared" si="51"/>
        <v>1.3433848293558356E-2</v>
      </c>
      <c r="I508">
        <f t="shared" si="52"/>
        <v>6.530286465E-2</v>
      </c>
      <c r="J508">
        <f t="shared" si="55"/>
        <v>0.20571606415061541</v>
      </c>
    </row>
    <row r="509" spans="2:10" x14ac:dyDescent="0.2">
      <c r="B509">
        <v>1443.9069999999999</v>
      </c>
      <c r="C509">
        <v>66.611000000000004</v>
      </c>
      <c r="D509">
        <f t="shared" si="49"/>
        <v>339.76099999999997</v>
      </c>
      <c r="E509">
        <f t="shared" si="50"/>
        <v>750.10363990535757</v>
      </c>
      <c r="F509" s="13">
        <f t="shared" si="53"/>
        <v>1.071999999999889</v>
      </c>
      <c r="G509" s="13">
        <f t="shared" si="54"/>
        <v>-0.25466417910447386</v>
      </c>
      <c r="H509">
        <f t="shared" si="51"/>
        <v>1.3237999769594458E-2</v>
      </c>
      <c r="I509">
        <f t="shared" si="52"/>
        <v>6.5062530881620048E-2</v>
      </c>
      <c r="J509">
        <f t="shared" si="55"/>
        <v>0.20346579805941964</v>
      </c>
    </row>
    <row r="510" spans="2:10" x14ac:dyDescent="0.2">
      <c r="B510">
        <v>1444.443</v>
      </c>
      <c r="C510">
        <v>66.472999999999999</v>
      </c>
      <c r="D510">
        <f t="shared" si="49"/>
        <v>339.62299999999999</v>
      </c>
      <c r="E510">
        <f t="shared" si="50"/>
        <v>749.99591745749217</v>
      </c>
      <c r="F510" s="13">
        <f t="shared" si="53"/>
        <v>1.0720000000001164</v>
      </c>
      <c r="G510" s="13">
        <f t="shared" si="54"/>
        <v>-0.25093283582087339</v>
      </c>
      <c r="H510">
        <f t="shared" si="51"/>
        <v>1.3042163147822852E-2</v>
      </c>
      <c r="I510">
        <f t="shared" si="52"/>
        <v>6.4817152286100202E-2</v>
      </c>
      <c r="J510">
        <f t="shared" si="55"/>
        <v>0.20121468913437124</v>
      </c>
    </row>
    <row r="511" spans="2:10" x14ac:dyDescent="0.2">
      <c r="B511">
        <v>1444.979</v>
      </c>
      <c r="C511">
        <v>66.341999999999999</v>
      </c>
      <c r="D511">
        <f t="shared" si="49"/>
        <v>339.49199999999996</v>
      </c>
      <c r="E511">
        <f t="shared" si="50"/>
        <v>749.8935589703699</v>
      </c>
      <c r="F511" s="13">
        <f t="shared" si="53"/>
        <v>1.0720000000001164</v>
      </c>
      <c r="G511" s="13">
        <f t="shared" si="54"/>
        <v>-0.25279850746267313</v>
      </c>
      <c r="H511">
        <f t="shared" si="51"/>
        <v>1.3137337691726201E-2</v>
      </c>
      <c r="I511">
        <f t="shared" si="52"/>
        <v>6.4584497008285988E-2</v>
      </c>
      <c r="J511">
        <f t="shared" si="55"/>
        <v>0.20341317654050511</v>
      </c>
    </row>
    <row r="512" spans="2:10" x14ac:dyDescent="0.2">
      <c r="B512">
        <v>1445.5150000000001</v>
      </c>
      <c r="C512">
        <v>66.201999999999998</v>
      </c>
      <c r="D512">
        <f t="shared" si="49"/>
        <v>339.35199999999998</v>
      </c>
      <c r="E512">
        <f t="shared" si="50"/>
        <v>749.78406014423638</v>
      </c>
      <c r="F512" s="13">
        <f t="shared" si="53"/>
        <v>1.071999999999889</v>
      </c>
      <c r="G512" s="13">
        <f t="shared" si="54"/>
        <v>-0.25466417910447386</v>
      </c>
      <c r="H512">
        <f t="shared" si="51"/>
        <v>1.3232359753230021E-2</v>
      </c>
      <c r="I512">
        <f t="shared" si="52"/>
        <v>6.4336155317530411E-2</v>
      </c>
      <c r="J512">
        <f t="shared" si="55"/>
        <v>0.20567532653951498</v>
      </c>
    </row>
    <row r="513" spans="2:10" x14ac:dyDescent="0.2">
      <c r="B513">
        <v>1446.0509999999999</v>
      </c>
      <c r="C513">
        <v>66.069000000000003</v>
      </c>
      <c r="D513">
        <f t="shared" si="49"/>
        <v>339.21899999999999</v>
      </c>
      <c r="E513">
        <f t="shared" si="50"/>
        <v>749.67993266475094</v>
      </c>
      <c r="F513" s="13">
        <f t="shared" si="53"/>
        <v>1.071999999999889</v>
      </c>
      <c r="G513" s="13">
        <f t="shared" si="54"/>
        <v>-0.25466417910452688</v>
      </c>
      <c r="H513">
        <f t="shared" si="51"/>
        <v>1.3230522087774158E-2</v>
      </c>
      <c r="I513">
        <f t="shared" si="52"/>
        <v>6.4100515232080532E-2</v>
      </c>
      <c r="J513">
        <f t="shared" si="55"/>
        <v>0.20640274169204567</v>
      </c>
    </row>
    <row r="514" spans="2:10" x14ac:dyDescent="0.2">
      <c r="B514">
        <v>1446.587</v>
      </c>
      <c r="C514">
        <v>65.929000000000002</v>
      </c>
      <c r="D514">
        <f t="shared" si="49"/>
        <v>339.07899999999995</v>
      </c>
      <c r="E514">
        <f t="shared" si="50"/>
        <v>749.57021556753455</v>
      </c>
      <c r="F514" s="13">
        <f t="shared" si="53"/>
        <v>1.0720000000001164</v>
      </c>
      <c r="G514" s="13">
        <f t="shared" si="54"/>
        <v>-0.25373134328354646</v>
      </c>
      <c r="H514">
        <f t="shared" si="51"/>
        <v>1.3180129417313257E-2</v>
      </c>
      <c r="I514">
        <f t="shared" si="52"/>
        <v>6.385277228947038E-2</v>
      </c>
      <c r="J514">
        <f t="shared" si="55"/>
        <v>0.20641436455667755</v>
      </c>
    </row>
    <row r="515" spans="2:10" x14ac:dyDescent="0.2">
      <c r="B515">
        <v>1447.123</v>
      </c>
      <c r="C515">
        <v>65.796999999999997</v>
      </c>
      <c r="D515">
        <f t="shared" si="49"/>
        <v>338.947</v>
      </c>
      <c r="E515">
        <f t="shared" si="50"/>
        <v>749.46666524981822</v>
      </c>
      <c r="F515" s="13">
        <f t="shared" si="53"/>
        <v>1.0720000000001164</v>
      </c>
      <c r="G515" s="13">
        <f t="shared" si="54"/>
        <v>-0.24720149253727386</v>
      </c>
      <c r="H515">
        <f t="shared" si="51"/>
        <v>1.2839160983188509E-2</v>
      </c>
      <c r="I515">
        <f t="shared" si="52"/>
        <v>6.3619466981651815E-2</v>
      </c>
      <c r="J515">
        <f t="shared" si="55"/>
        <v>0.2018118288682203</v>
      </c>
    </row>
    <row r="516" spans="2:10" x14ac:dyDescent="0.2">
      <c r="B516">
        <v>1447.6590000000001</v>
      </c>
      <c r="C516">
        <v>65.664000000000001</v>
      </c>
      <c r="D516">
        <f t="shared" si="49"/>
        <v>338.81399999999996</v>
      </c>
      <c r="E516">
        <f t="shared" si="50"/>
        <v>749.36222941659787</v>
      </c>
      <c r="F516" s="13">
        <f t="shared" si="53"/>
        <v>1.071999999999889</v>
      </c>
      <c r="G516" s="13">
        <f t="shared" si="54"/>
        <v>-0.24626865671645273</v>
      </c>
      <c r="H516">
        <f t="shared" si="51"/>
        <v>1.2788928973530296E-2</v>
      </c>
      <c r="I516">
        <f t="shared" si="52"/>
        <v>6.3384669729382906E-2</v>
      </c>
      <c r="J516">
        <f t="shared" si="55"/>
        <v>0.20176691032913591</v>
      </c>
    </row>
    <row r="517" spans="2:10" x14ac:dyDescent="0.2">
      <c r="B517">
        <v>1448.1949999999999</v>
      </c>
      <c r="C517">
        <v>65.533000000000001</v>
      </c>
      <c r="D517">
        <f t="shared" si="49"/>
        <v>338.68299999999999</v>
      </c>
      <c r="E517">
        <f t="shared" si="50"/>
        <v>749.25926474410335</v>
      </c>
      <c r="F517" s="13">
        <f t="shared" si="53"/>
        <v>1.071999999999889</v>
      </c>
      <c r="G517" s="13">
        <f t="shared" si="54"/>
        <v>-0.25279850746267368</v>
      </c>
      <c r="H517">
        <f t="shared" si="51"/>
        <v>1.3126225531411347E-2</v>
      </c>
      <c r="I517">
        <f t="shared" si="52"/>
        <v>6.3153673405111577E-2</v>
      </c>
      <c r="J517">
        <f t="shared" si="55"/>
        <v>0.20784579619320967</v>
      </c>
    </row>
    <row r="518" spans="2:10" x14ac:dyDescent="0.2">
      <c r="B518">
        <v>1448.731</v>
      </c>
      <c r="C518">
        <v>65.393000000000001</v>
      </c>
      <c r="D518">
        <f t="shared" si="49"/>
        <v>338.54300000000001</v>
      </c>
      <c r="E518">
        <f t="shared" si="50"/>
        <v>749.14911705030443</v>
      </c>
      <c r="F518" s="13">
        <f t="shared" si="53"/>
        <v>1.0730000000000928</v>
      </c>
      <c r="G518" s="13">
        <f t="shared" si="54"/>
        <v>-0.2506989748368893</v>
      </c>
      <c r="H518">
        <f t="shared" si="51"/>
        <v>1.3015296454161916E-2</v>
      </c>
      <c r="I518">
        <f t="shared" si="52"/>
        <v>6.2907103225436523E-2</v>
      </c>
      <c r="J518">
        <f t="shared" si="55"/>
        <v>0.20689708771869142</v>
      </c>
    </row>
    <row r="519" spans="2:10" x14ac:dyDescent="0.2">
      <c r="B519">
        <v>1449.268</v>
      </c>
      <c r="C519">
        <v>65.263999999999996</v>
      </c>
      <c r="D519">
        <f t="shared" si="49"/>
        <v>338.41399999999999</v>
      </c>
      <c r="E519">
        <f t="shared" si="50"/>
        <v>749.04752386351572</v>
      </c>
      <c r="F519" s="13">
        <f t="shared" si="53"/>
        <v>1.0730000000000928</v>
      </c>
      <c r="G519" s="13">
        <f t="shared" si="54"/>
        <v>-0.23671947809878577</v>
      </c>
      <c r="H519">
        <f t="shared" si="51"/>
        <v>1.2287869827167033E-2</v>
      </c>
      <c r="I519">
        <f t="shared" si="52"/>
        <v>6.2680177044542956E-2</v>
      </c>
      <c r="J519">
        <f t="shared" si="55"/>
        <v>0.19604076450573515</v>
      </c>
    </row>
    <row r="520" spans="2:10" x14ac:dyDescent="0.2">
      <c r="B520">
        <v>1449.8040000000001</v>
      </c>
      <c r="C520">
        <v>65.138999999999996</v>
      </c>
      <c r="D520">
        <f t="shared" si="49"/>
        <v>338.28899999999999</v>
      </c>
      <c r="E520">
        <f t="shared" si="50"/>
        <v>748.94898925664063</v>
      </c>
      <c r="F520" s="13">
        <f t="shared" si="53"/>
        <v>1.071999999999889</v>
      </c>
      <c r="G520" s="13">
        <f t="shared" si="54"/>
        <v>-0.23973880597017874</v>
      </c>
      <c r="H520">
        <f t="shared" si="51"/>
        <v>1.2442963053695275E-2</v>
      </c>
      <c r="I520">
        <f t="shared" si="52"/>
        <v>6.2460534755443574E-2</v>
      </c>
      <c r="J520">
        <f t="shared" si="55"/>
        <v>0.19921320082215344</v>
      </c>
    </row>
    <row r="521" spans="2:10" x14ac:dyDescent="0.2">
      <c r="B521">
        <v>1450.34</v>
      </c>
      <c r="C521">
        <v>65.007000000000005</v>
      </c>
      <c r="D521">
        <f t="shared" si="49"/>
        <v>338.15699999999998</v>
      </c>
      <c r="E521">
        <f t="shared" si="50"/>
        <v>748.844838694602</v>
      </c>
      <c r="F521" s="13">
        <f t="shared" si="53"/>
        <v>1.071999999999889</v>
      </c>
      <c r="G521" s="13">
        <f t="shared" si="54"/>
        <v>-0.24347014925377902</v>
      </c>
      <c r="H521">
        <f t="shared" si="51"/>
        <v>1.2634870569891349E-2</v>
      </c>
      <c r="I521">
        <f t="shared" si="52"/>
        <v>6.222885665976307E-2</v>
      </c>
      <c r="J521">
        <f t="shared" si="55"/>
        <v>0.20303877088683531</v>
      </c>
    </row>
    <row r="522" spans="2:10" x14ac:dyDescent="0.2">
      <c r="B522">
        <v>1450.876</v>
      </c>
      <c r="C522">
        <v>64.878</v>
      </c>
      <c r="D522">
        <f t="shared" si="49"/>
        <v>338.02799999999996</v>
      </c>
      <c r="E522">
        <f t="shared" si="50"/>
        <v>748.74295776229906</v>
      </c>
      <c r="F522" s="13">
        <f t="shared" si="53"/>
        <v>1.0720000000001164</v>
      </c>
      <c r="G522" s="13">
        <f t="shared" si="54"/>
        <v>-0.24533582089547412</v>
      </c>
      <c r="H522">
        <f t="shared" si="51"/>
        <v>1.2729957345034701E-2</v>
      </c>
      <c r="I522">
        <f t="shared" si="52"/>
        <v>6.2002705951907884E-2</v>
      </c>
      <c r="J522">
        <f t="shared" si="55"/>
        <v>0.20531293190507902</v>
      </c>
    </row>
    <row r="523" spans="2:10" x14ac:dyDescent="0.2">
      <c r="B523">
        <v>1451.412</v>
      </c>
      <c r="C523">
        <v>64.744</v>
      </c>
      <c r="D523">
        <f t="shared" si="49"/>
        <v>337.89400000000001</v>
      </c>
      <c r="E523">
        <f t="shared" si="50"/>
        <v>748.63702581741757</v>
      </c>
      <c r="F523" s="13">
        <f t="shared" si="53"/>
        <v>1.0720000000001164</v>
      </c>
      <c r="G523" s="13">
        <f t="shared" si="54"/>
        <v>-0.24440298507460076</v>
      </c>
      <c r="H523">
        <f t="shared" si="51"/>
        <v>1.267976028260734E-2</v>
      </c>
      <c r="I523">
        <f t="shared" si="52"/>
        <v>6.1768063715225148E-2</v>
      </c>
      <c r="J523">
        <f t="shared" si="55"/>
        <v>0.20528019691641911</v>
      </c>
    </row>
    <row r="524" spans="2:10" x14ac:dyDescent="0.2">
      <c r="B524">
        <v>1451.9480000000001</v>
      </c>
      <c r="C524">
        <v>64.616</v>
      </c>
      <c r="D524">
        <f t="shared" si="49"/>
        <v>337.76599999999996</v>
      </c>
      <c r="E524">
        <f t="shared" si="50"/>
        <v>748.53573974909398</v>
      </c>
      <c r="F524" s="13">
        <f t="shared" si="53"/>
        <v>1.071999999999889</v>
      </c>
      <c r="G524" s="13">
        <f t="shared" si="54"/>
        <v>-0.23880597014930519</v>
      </c>
      <c r="H524">
        <f t="shared" si="51"/>
        <v>1.2387707884089166E-2</v>
      </c>
      <c r="I524">
        <f t="shared" si="52"/>
        <v>6.1544188384852289E-2</v>
      </c>
      <c r="J524">
        <f t="shared" si="55"/>
        <v>0.20128152160567156</v>
      </c>
    </row>
    <row r="525" spans="2:10" x14ac:dyDescent="0.2">
      <c r="B525">
        <v>1452.4839999999999</v>
      </c>
      <c r="C525">
        <v>64.488</v>
      </c>
      <c r="D525">
        <f t="shared" si="49"/>
        <v>337.63799999999998</v>
      </c>
      <c r="E525">
        <f t="shared" si="50"/>
        <v>748.4343584187236</v>
      </c>
      <c r="F525" s="13">
        <f t="shared" si="53"/>
        <v>1.0729999999998654</v>
      </c>
      <c r="G525" s="13">
        <f t="shared" si="54"/>
        <v>-0.23858341099720776</v>
      </c>
      <c r="H525">
        <f t="shared" si="51"/>
        <v>1.2374486734235874E-2</v>
      </c>
      <c r="I525">
        <f t="shared" si="52"/>
        <v>6.1320567429628457E-2</v>
      </c>
      <c r="J525">
        <f t="shared" si="55"/>
        <v>0.20179993846985919</v>
      </c>
    </row>
    <row r="526" spans="2:10" x14ac:dyDescent="0.2">
      <c r="B526">
        <v>1453.021</v>
      </c>
      <c r="C526">
        <v>64.36</v>
      </c>
      <c r="D526">
        <f t="shared" ref="D526:D589" si="56">C526+273.15</f>
        <v>337.51</v>
      </c>
      <c r="E526">
        <f t="shared" ref="E526:E589" si="57">($F$3 + $F$4*(D526/1000) + $F$5*(D526/1000)^2 + $F$6*(D526/1000)^3 + $F$7/((D526/1000)^2))/$I$4*1000</f>
        <v>748.33288168182003</v>
      </c>
      <c r="F526" s="13">
        <f t="shared" si="53"/>
        <v>1.0730000000000928</v>
      </c>
      <c r="G526" s="13">
        <f t="shared" si="54"/>
        <v>-0.24510717614161609</v>
      </c>
      <c r="H526">
        <f t="shared" ref="H526:H589" si="58">-$L$7*E526*G526</f>
        <v>1.2711127929396366E-2</v>
      </c>
      <c r="I526">
        <f t="shared" ref="I526:I589" si="59">$O$7*$L$5*((D526)^4-$N$7^4)</f>
        <v>6.1097200656793797E-2</v>
      </c>
      <c r="J526">
        <f t="shared" si="55"/>
        <v>0.20804763217875732</v>
      </c>
    </row>
    <row r="527" spans="2:10" x14ac:dyDescent="0.2">
      <c r="B527">
        <v>1453.557</v>
      </c>
      <c r="C527">
        <v>64.224999999999994</v>
      </c>
      <c r="D527">
        <f t="shared" si="56"/>
        <v>337.375</v>
      </c>
      <c r="E527">
        <f t="shared" si="57"/>
        <v>748.22575190063321</v>
      </c>
      <c r="F527" s="13">
        <f t="shared" ref="F527:F590" si="60">(B527-B526)+(B528-B527)</f>
        <v>1.0720000000001164</v>
      </c>
      <c r="G527" s="13">
        <f t="shared" ref="G527:G590" si="61">(D528-D526)/F527</f>
        <v>-0.24253731343280099</v>
      </c>
      <c r="H527">
        <f t="shared" si="58"/>
        <v>1.2576055594910141E-2</v>
      </c>
      <c r="I527">
        <f t="shared" si="59"/>
        <v>6.0861893714366518E-2</v>
      </c>
      <c r="J527">
        <f t="shared" ref="J527:J590" si="62">H527/I527</f>
        <v>0.20663266992531237</v>
      </c>
    </row>
    <row r="528" spans="2:10" x14ac:dyDescent="0.2">
      <c r="B528">
        <v>1454.0930000000001</v>
      </c>
      <c r="C528">
        <v>64.099999999999994</v>
      </c>
      <c r="D528">
        <f t="shared" si="56"/>
        <v>337.25</v>
      </c>
      <c r="E528">
        <f t="shared" si="57"/>
        <v>748.12646274101053</v>
      </c>
      <c r="F528" s="13">
        <f t="shared" si="60"/>
        <v>1.071999999999889</v>
      </c>
      <c r="G528" s="13">
        <f t="shared" si="61"/>
        <v>-0.23134328358215761</v>
      </c>
      <c r="H528">
        <f t="shared" si="58"/>
        <v>1.1994030447067056E-2</v>
      </c>
      <c r="I528">
        <f t="shared" si="59"/>
        <v>6.0644268631707299E-2</v>
      </c>
      <c r="J528">
        <f t="shared" si="62"/>
        <v>0.19777681745832923</v>
      </c>
    </row>
    <row r="529" spans="2:10" x14ac:dyDescent="0.2">
      <c r="B529">
        <v>1454.6289999999999</v>
      </c>
      <c r="C529">
        <v>63.976999999999997</v>
      </c>
      <c r="D529">
        <f t="shared" si="56"/>
        <v>337.12699999999995</v>
      </c>
      <c r="E529">
        <f t="shared" si="57"/>
        <v>748.02867298464753</v>
      </c>
      <c r="F529" s="13">
        <f t="shared" si="60"/>
        <v>1.071999999999889</v>
      </c>
      <c r="G529" s="13">
        <f t="shared" si="61"/>
        <v>-0.23787313432837859</v>
      </c>
      <c r="H529">
        <f t="shared" si="58"/>
        <v>1.2330959603217659E-2</v>
      </c>
      <c r="I529">
        <f t="shared" si="59"/>
        <v>6.0430361628257719E-2</v>
      </c>
      <c r="J529">
        <f t="shared" si="62"/>
        <v>0.20405238808717643</v>
      </c>
    </row>
    <row r="530" spans="2:10" x14ac:dyDescent="0.2">
      <c r="B530">
        <v>1455.165</v>
      </c>
      <c r="C530">
        <v>63.844999999999999</v>
      </c>
      <c r="D530">
        <f t="shared" si="56"/>
        <v>336.995</v>
      </c>
      <c r="E530">
        <f t="shared" si="57"/>
        <v>747.92362927775707</v>
      </c>
      <c r="F530" s="13">
        <f t="shared" si="60"/>
        <v>1.0720000000001164</v>
      </c>
      <c r="G530" s="13">
        <f t="shared" si="61"/>
        <v>-0.23973880597007485</v>
      </c>
      <c r="H530">
        <f t="shared" si="58"/>
        <v>1.2425927826301909E-2</v>
      </c>
      <c r="I530">
        <f t="shared" si="59"/>
        <v>6.0201063200143186E-2</v>
      </c>
      <c r="J530">
        <f t="shared" si="62"/>
        <v>0.20640711585094321</v>
      </c>
    </row>
    <row r="531" spans="2:10" x14ac:dyDescent="0.2">
      <c r="B531">
        <v>1455.701</v>
      </c>
      <c r="C531">
        <v>63.72</v>
      </c>
      <c r="D531">
        <f t="shared" si="56"/>
        <v>336.87</v>
      </c>
      <c r="E531">
        <f t="shared" si="57"/>
        <v>747.82406182303794</v>
      </c>
      <c r="F531" s="13">
        <f t="shared" si="60"/>
        <v>1.0720000000001164</v>
      </c>
      <c r="G531" s="13">
        <f t="shared" si="61"/>
        <v>-0.2322761194029819</v>
      </c>
      <c r="H531">
        <f t="shared" si="58"/>
        <v>1.2037525805596657E-2</v>
      </c>
      <c r="I531">
        <f t="shared" si="59"/>
        <v>5.9984172786979942E-2</v>
      </c>
      <c r="J531">
        <f t="shared" si="62"/>
        <v>0.20067836641417353</v>
      </c>
    </row>
    <row r="532" spans="2:10" x14ac:dyDescent="0.2">
      <c r="B532">
        <v>1456.2370000000001</v>
      </c>
      <c r="C532">
        <v>63.595999999999997</v>
      </c>
      <c r="D532">
        <f t="shared" si="56"/>
        <v>336.74599999999998</v>
      </c>
      <c r="E532">
        <f t="shared" si="57"/>
        <v>747.72520018817545</v>
      </c>
      <c r="F532" s="13">
        <f t="shared" si="60"/>
        <v>1.071999999999889</v>
      </c>
      <c r="G532" s="13">
        <f t="shared" si="61"/>
        <v>-0.22667910447768377</v>
      </c>
      <c r="H532">
        <f t="shared" si="58"/>
        <v>1.1745911939041832E-2</v>
      </c>
      <c r="I532">
        <f t="shared" si="59"/>
        <v>5.9769255915346028E-2</v>
      </c>
      <c r="J532">
        <f t="shared" si="62"/>
        <v>0.19652096649284229</v>
      </c>
    </row>
    <row r="533" spans="2:10" x14ac:dyDescent="0.2">
      <c r="B533">
        <v>1456.7729999999999</v>
      </c>
      <c r="C533">
        <v>63.476999999999997</v>
      </c>
      <c r="D533">
        <f t="shared" si="56"/>
        <v>336.62699999999995</v>
      </c>
      <c r="E533">
        <f t="shared" si="57"/>
        <v>747.63023982188383</v>
      </c>
      <c r="F533" s="13">
        <f t="shared" si="60"/>
        <v>1.071999999999889</v>
      </c>
      <c r="G533" s="13">
        <f t="shared" si="61"/>
        <v>-0.23600746268657843</v>
      </c>
      <c r="H533">
        <f t="shared" si="58"/>
        <v>1.222772969381878E-2</v>
      </c>
      <c r="I533">
        <f t="shared" si="59"/>
        <v>5.9563228175235641E-2</v>
      </c>
      <c r="J533">
        <f t="shared" si="62"/>
        <v>0.20528990903321545</v>
      </c>
    </row>
    <row r="534" spans="2:10" x14ac:dyDescent="0.2">
      <c r="B534">
        <v>1457.309</v>
      </c>
      <c r="C534">
        <v>63.343000000000004</v>
      </c>
      <c r="D534">
        <f t="shared" si="56"/>
        <v>336.49299999999999</v>
      </c>
      <c r="E534">
        <f t="shared" si="57"/>
        <v>747.52320975659552</v>
      </c>
      <c r="F534" s="13">
        <f t="shared" si="60"/>
        <v>1.0720000000001164</v>
      </c>
      <c r="G534" s="13">
        <f t="shared" si="61"/>
        <v>-0.23320895522385526</v>
      </c>
      <c r="H534">
        <f t="shared" si="58"/>
        <v>1.2081007097977247E-2</v>
      </c>
      <c r="I534">
        <f t="shared" si="59"/>
        <v>5.9331491950481159E-2</v>
      </c>
      <c r="J534">
        <f t="shared" si="62"/>
        <v>0.20361879839563471</v>
      </c>
    </row>
    <row r="535" spans="2:10" x14ac:dyDescent="0.2">
      <c r="B535">
        <v>1457.845</v>
      </c>
      <c r="C535">
        <v>63.226999999999997</v>
      </c>
      <c r="D535">
        <f t="shared" si="56"/>
        <v>336.37699999999995</v>
      </c>
      <c r="E535">
        <f t="shared" si="57"/>
        <v>747.43047127993225</v>
      </c>
      <c r="F535" s="13">
        <f t="shared" si="60"/>
        <v>1.0720000000001164</v>
      </c>
      <c r="G535" s="13">
        <f t="shared" si="61"/>
        <v>-0.22761194029850904</v>
      </c>
      <c r="H535">
        <f t="shared" si="58"/>
        <v>1.1789600116573429E-2</v>
      </c>
      <c r="I535">
        <f t="shared" si="59"/>
        <v>5.9131107911056871E-2</v>
      </c>
      <c r="J535">
        <f t="shared" si="62"/>
        <v>0.19938067344022997</v>
      </c>
    </row>
    <row r="536" spans="2:10" x14ac:dyDescent="0.2">
      <c r="B536">
        <v>1458.3810000000001</v>
      </c>
      <c r="C536">
        <v>63.098999999999997</v>
      </c>
      <c r="D536">
        <f t="shared" si="56"/>
        <v>336.24899999999997</v>
      </c>
      <c r="E536">
        <f t="shared" si="57"/>
        <v>747.32804685825556</v>
      </c>
      <c r="F536" s="13">
        <f t="shared" si="60"/>
        <v>1.0729999999998654</v>
      </c>
      <c r="G536" s="13">
        <f t="shared" si="61"/>
        <v>-0.23858341099720776</v>
      </c>
      <c r="H536">
        <f t="shared" si="58"/>
        <v>1.2356195166545332E-2</v>
      </c>
      <c r="I536">
        <f t="shared" si="59"/>
        <v>5.8910234943866546E-2</v>
      </c>
      <c r="J536">
        <f t="shared" si="62"/>
        <v>0.20974615325026472</v>
      </c>
    </row>
    <row r="537" spans="2:10" x14ac:dyDescent="0.2">
      <c r="B537">
        <v>1458.9179999999999</v>
      </c>
      <c r="C537">
        <v>62.970999999999997</v>
      </c>
      <c r="D537">
        <f t="shared" si="56"/>
        <v>336.12099999999998</v>
      </c>
      <c r="E537">
        <f t="shared" si="57"/>
        <v>747.22552544437872</v>
      </c>
      <c r="F537" s="13">
        <f t="shared" si="60"/>
        <v>1.0729999999998654</v>
      </c>
      <c r="G537" s="13">
        <f t="shared" si="61"/>
        <v>-0.23019571295437566</v>
      </c>
      <c r="H537">
        <f t="shared" si="58"/>
        <v>1.1920162200919206E-2</v>
      </c>
      <c r="I537">
        <f t="shared" si="59"/>
        <v>5.8689614072018857E-2</v>
      </c>
      <c r="J537">
        <f t="shared" si="62"/>
        <v>0.20310513860751933</v>
      </c>
    </row>
    <row r="538" spans="2:10" x14ac:dyDescent="0.2">
      <c r="B538">
        <v>1459.454</v>
      </c>
      <c r="C538">
        <v>62.851999999999997</v>
      </c>
      <c r="D538">
        <f t="shared" si="56"/>
        <v>336.00199999999995</v>
      </c>
      <c r="E538">
        <f t="shared" si="57"/>
        <v>747.13012543565969</v>
      </c>
      <c r="F538" s="13">
        <f t="shared" si="60"/>
        <v>1.0720000000001164</v>
      </c>
      <c r="G538" s="13">
        <f t="shared" si="61"/>
        <v>-0.22108208955223643</v>
      </c>
      <c r="H538">
        <f t="shared" si="58"/>
        <v>1.144677228840269E-2</v>
      </c>
      <c r="I538">
        <f t="shared" si="59"/>
        <v>5.848473156744903E-2</v>
      </c>
      <c r="J538">
        <f t="shared" si="62"/>
        <v>0.19572240449118594</v>
      </c>
    </row>
    <row r="539" spans="2:10" x14ac:dyDescent="0.2">
      <c r="B539">
        <v>1459.99</v>
      </c>
      <c r="C539">
        <v>62.734000000000002</v>
      </c>
      <c r="D539">
        <f t="shared" si="56"/>
        <v>335.88399999999996</v>
      </c>
      <c r="E539">
        <f t="shared" si="57"/>
        <v>747.03544408599248</v>
      </c>
      <c r="F539" s="13">
        <f t="shared" si="60"/>
        <v>1.0730000000000928</v>
      </c>
      <c r="G539" s="13">
        <f t="shared" si="61"/>
        <v>-0.2208760484622049</v>
      </c>
      <c r="H539">
        <f t="shared" si="58"/>
        <v>1.1434655020698924E-2</v>
      </c>
      <c r="I539">
        <f t="shared" si="59"/>
        <v>5.8281785600976882E-2</v>
      </c>
      <c r="J539">
        <f t="shared" si="62"/>
        <v>0.19619603110628209</v>
      </c>
    </row>
    <row r="540" spans="2:10" x14ac:dyDescent="0.2">
      <c r="B540">
        <v>1460.527</v>
      </c>
      <c r="C540">
        <v>62.615000000000002</v>
      </c>
      <c r="D540">
        <f t="shared" si="56"/>
        <v>335.76499999999999</v>
      </c>
      <c r="E540">
        <f t="shared" si="57"/>
        <v>746.93987650839858</v>
      </c>
      <c r="F540" s="13">
        <f t="shared" si="60"/>
        <v>1.0730000000000928</v>
      </c>
      <c r="G540" s="13">
        <f t="shared" si="61"/>
        <v>-0.22180801491144359</v>
      </c>
      <c r="H540">
        <f t="shared" si="58"/>
        <v>1.1481433512770298E-2</v>
      </c>
      <c r="I540">
        <f t="shared" si="59"/>
        <v>5.8077336257451387E-2</v>
      </c>
      <c r="J540">
        <f t="shared" si="62"/>
        <v>0.19769215071907187</v>
      </c>
    </row>
    <row r="541" spans="2:10" x14ac:dyDescent="0.2">
      <c r="B541">
        <v>1461.0630000000001</v>
      </c>
      <c r="C541">
        <v>62.496000000000002</v>
      </c>
      <c r="D541">
        <f t="shared" si="56"/>
        <v>335.64599999999996</v>
      </c>
      <c r="E541">
        <f t="shared" si="57"/>
        <v>746.84422461437725</v>
      </c>
      <c r="F541" s="13">
        <f t="shared" si="60"/>
        <v>1.071999999999889</v>
      </c>
      <c r="G541" s="13">
        <f t="shared" si="61"/>
        <v>-0.2313432835821046</v>
      </c>
      <c r="H541">
        <f t="shared" si="58"/>
        <v>1.1973473490590827E-2</v>
      </c>
      <c r="I541">
        <f t="shared" si="59"/>
        <v>5.7873104177864516E-2</v>
      </c>
      <c r="J541">
        <f t="shared" si="62"/>
        <v>0.20689184830646215</v>
      </c>
    </row>
    <row r="542" spans="2:10" x14ac:dyDescent="0.2">
      <c r="B542">
        <v>1461.5989999999999</v>
      </c>
      <c r="C542">
        <v>62.366999999999997</v>
      </c>
      <c r="D542">
        <f t="shared" si="56"/>
        <v>335.517</v>
      </c>
      <c r="E542">
        <f t="shared" si="57"/>
        <v>746.74043936493183</v>
      </c>
      <c r="F542" s="13">
        <f t="shared" si="60"/>
        <v>1.0729999999998654</v>
      </c>
      <c r="G542" s="13">
        <f t="shared" si="61"/>
        <v>-0.23951537744644663</v>
      </c>
      <c r="H542">
        <f t="shared" si="58"/>
        <v>1.239470820049888E-2</v>
      </c>
      <c r="I542">
        <f t="shared" si="59"/>
        <v>5.7651954977120196E-2</v>
      </c>
      <c r="J542">
        <f t="shared" si="62"/>
        <v>0.21499198432070266</v>
      </c>
    </row>
    <row r="543" spans="2:10" x14ac:dyDescent="0.2">
      <c r="B543">
        <v>1462.136</v>
      </c>
      <c r="C543">
        <v>62.238999999999997</v>
      </c>
      <c r="D543">
        <f t="shared" si="56"/>
        <v>335.38899999999995</v>
      </c>
      <c r="E543">
        <f t="shared" si="57"/>
        <v>746.6373604293982</v>
      </c>
      <c r="F543" s="13">
        <f t="shared" si="60"/>
        <v>1.0730000000000928</v>
      </c>
      <c r="G543" s="13">
        <f t="shared" si="61"/>
        <v>-0.22646784715747809</v>
      </c>
      <c r="H543">
        <f t="shared" si="58"/>
        <v>1.1717892344728495E-2</v>
      </c>
      <c r="I543">
        <f t="shared" si="59"/>
        <v>5.7432772091165887E-2</v>
      </c>
      <c r="J543">
        <f t="shared" si="62"/>
        <v>0.20402797772198952</v>
      </c>
    </row>
    <row r="544" spans="2:10" x14ac:dyDescent="0.2">
      <c r="B544">
        <v>1462.672</v>
      </c>
      <c r="C544">
        <v>62.124000000000002</v>
      </c>
      <c r="D544">
        <f t="shared" si="56"/>
        <v>335.274</v>
      </c>
      <c r="E544">
        <f t="shared" si="57"/>
        <v>746.54466688493221</v>
      </c>
      <c r="F544" s="13">
        <f t="shared" si="60"/>
        <v>1.0720000000001164</v>
      </c>
      <c r="G544" s="13">
        <f t="shared" si="61"/>
        <v>-0.21641791044771055</v>
      </c>
      <c r="H544">
        <f t="shared" si="58"/>
        <v>1.1196498634614157E-2</v>
      </c>
      <c r="I544">
        <f t="shared" si="59"/>
        <v>5.7236063864635603E-2</v>
      </c>
      <c r="J544">
        <f t="shared" si="62"/>
        <v>0.19561964744979832</v>
      </c>
    </row>
    <row r="545" spans="2:10" x14ac:dyDescent="0.2">
      <c r="B545">
        <v>1463.2080000000001</v>
      </c>
      <c r="C545">
        <v>62.006999999999998</v>
      </c>
      <c r="D545">
        <f t="shared" si="56"/>
        <v>335.15699999999998</v>
      </c>
      <c r="E545">
        <f t="shared" si="57"/>
        <v>746.45027999448826</v>
      </c>
      <c r="F545" s="13">
        <f t="shared" si="60"/>
        <v>1.071999999999889</v>
      </c>
      <c r="G545" s="13">
        <f t="shared" si="61"/>
        <v>-0.21641791044780948</v>
      </c>
      <c r="H545">
        <f t="shared" si="58"/>
        <v>1.1195083042576548E-2</v>
      </c>
      <c r="I545">
        <f t="shared" si="59"/>
        <v>5.7036142243350761E-2</v>
      </c>
      <c r="J545">
        <f t="shared" si="62"/>
        <v>0.19628050920434864</v>
      </c>
    </row>
    <row r="546" spans="2:10" x14ac:dyDescent="0.2">
      <c r="B546">
        <v>1463.7439999999999</v>
      </c>
      <c r="C546">
        <v>61.892000000000003</v>
      </c>
      <c r="D546">
        <f t="shared" si="56"/>
        <v>335.04199999999997</v>
      </c>
      <c r="E546">
        <f t="shared" si="57"/>
        <v>746.35742654999535</v>
      </c>
      <c r="F546" s="13">
        <f t="shared" si="60"/>
        <v>1.0729999999998654</v>
      </c>
      <c r="G546" s="13">
        <f t="shared" si="61"/>
        <v>-0.2124883504194196</v>
      </c>
      <c r="H546">
        <f t="shared" si="58"/>
        <v>1.0990443506488789E-2</v>
      </c>
      <c r="I546">
        <f t="shared" si="59"/>
        <v>5.6839842013754839E-2</v>
      </c>
      <c r="J546">
        <f t="shared" si="62"/>
        <v>0.19335809384954272</v>
      </c>
    </row>
    <row r="547" spans="2:10" x14ac:dyDescent="0.2">
      <c r="B547">
        <v>1464.2809999999999</v>
      </c>
      <c r="C547">
        <v>61.779000000000003</v>
      </c>
      <c r="D547">
        <f t="shared" si="56"/>
        <v>334.92899999999997</v>
      </c>
      <c r="E547">
        <f t="shared" si="57"/>
        <v>746.26611058356309</v>
      </c>
      <c r="F547" s="13">
        <f t="shared" si="60"/>
        <v>1.0730000000000928</v>
      </c>
      <c r="G547" s="13">
        <f t="shared" si="61"/>
        <v>-0.21621621621622336</v>
      </c>
      <c r="H547">
        <f t="shared" si="58"/>
        <v>1.1181890046149756E-2</v>
      </c>
      <c r="I547">
        <f t="shared" si="59"/>
        <v>5.6647152492727122E-2</v>
      </c>
      <c r="J547">
        <f t="shared" si="62"/>
        <v>0.19739544803395703</v>
      </c>
    </row>
    <row r="548" spans="2:10" x14ac:dyDescent="0.2">
      <c r="B548">
        <v>1464.817</v>
      </c>
      <c r="C548">
        <v>61.66</v>
      </c>
      <c r="D548">
        <f t="shared" si="56"/>
        <v>334.80999999999995</v>
      </c>
      <c r="E548">
        <f t="shared" si="57"/>
        <v>746.16986296556797</v>
      </c>
      <c r="F548" s="13">
        <f t="shared" si="60"/>
        <v>1.0720000000001164</v>
      </c>
      <c r="G548" s="13">
        <f t="shared" si="61"/>
        <v>-0.2257462686567093</v>
      </c>
      <c r="H548">
        <f t="shared" si="58"/>
        <v>1.1673242820755558E-2</v>
      </c>
      <c r="I548">
        <f t="shared" si="59"/>
        <v>5.6444442400561935E-2</v>
      </c>
      <c r="J548">
        <f t="shared" si="62"/>
        <v>0.20680942754143222</v>
      </c>
    </row>
    <row r="549" spans="2:10" x14ac:dyDescent="0.2">
      <c r="B549">
        <v>1465.3530000000001</v>
      </c>
      <c r="C549">
        <v>61.536999999999999</v>
      </c>
      <c r="D549">
        <f t="shared" si="56"/>
        <v>334.68699999999995</v>
      </c>
      <c r="E549">
        <f t="shared" si="57"/>
        <v>746.07029050176266</v>
      </c>
      <c r="F549" s="13">
        <f t="shared" si="60"/>
        <v>1.071999999999889</v>
      </c>
      <c r="G549" s="13">
        <f t="shared" si="61"/>
        <v>-0.22481343283583058</v>
      </c>
      <c r="H549">
        <f t="shared" si="58"/>
        <v>1.1623454983915694E-2</v>
      </c>
      <c r="I549">
        <f t="shared" si="59"/>
        <v>5.6235145566068415E-2</v>
      </c>
      <c r="J549">
        <f t="shared" si="62"/>
        <v>0.20669378316554304</v>
      </c>
    </row>
    <row r="550" spans="2:10" x14ac:dyDescent="0.2">
      <c r="B550">
        <v>1465.8889999999999</v>
      </c>
      <c r="C550">
        <v>61.418999999999997</v>
      </c>
      <c r="D550">
        <f t="shared" si="56"/>
        <v>334.56899999999996</v>
      </c>
      <c r="E550">
        <f t="shared" si="57"/>
        <v>745.97467994338444</v>
      </c>
      <c r="F550" s="13">
        <f t="shared" si="60"/>
        <v>1.071999999999889</v>
      </c>
      <c r="G550" s="13">
        <f t="shared" si="61"/>
        <v>-0.21548507462688288</v>
      </c>
      <c r="H550">
        <f t="shared" si="58"/>
        <v>1.1139726183711412E-2</v>
      </c>
      <c r="I550">
        <f t="shared" si="59"/>
        <v>5.6034573490383502E-2</v>
      </c>
      <c r="J550">
        <f t="shared" si="62"/>
        <v>0.19880094537746737</v>
      </c>
    </row>
    <row r="551" spans="2:10" x14ac:dyDescent="0.2">
      <c r="B551">
        <v>1466.425</v>
      </c>
      <c r="C551">
        <v>61.305999999999997</v>
      </c>
      <c r="D551">
        <f t="shared" si="56"/>
        <v>334.45599999999996</v>
      </c>
      <c r="E551">
        <f t="shared" si="57"/>
        <v>745.88304185435106</v>
      </c>
      <c r="F551" s="13">
        <f t="shared" si="60"/>
        <v>1.0720000000001164</v>
      </c>
      <c r="G551" s="13">
        <f t="shared" si="61"/>
        <v>-0.21268656716411105</v>
      </c>
      <c r="H551">
        <f t="shared" si="58"/>
        <v>1.0993703744880333E-2</v>
      </c>
      <c r="I551">
        <f t="shared" si="59"/>
        <v>5.5842699050988813E-2</v>
      </c>
      <c r="J551">
        <f t="shared" si="62"/>
        <v>0.19686913297013472</v>
      </c>
    </row>
    <row r="552" spans="2:10" x14ac:dyDescent="0.2">
      <c r="B552">
        <v>1466.961</v>
      </c>
      <c r="C552">
        <v>61.191000000000003</v>
      </c>
      <c r="D552">
        <f t="shared" si="56"/>
        <v>334.34100000000001</v>
      </c>
      <c r="E552">
        <f t="shared" si="57"/>
        <v>745.78970256418813</v>
      </c>
      <c r="F552" s="13">
        <f t="shared" si="60"/>
        <v>1.0720000000001164</v>
      </c>
      <c r="G552" s="13">
        <f t="shared" si="61"/>
        <v>-0.21641791044771055</v>
      </c>
      <c r="H552">
        <f t="shared" si="58"/>
        <v>1.1185175860021627E-2</v>
      </c>
      <c r="I552">
        <f t="shared" si="59"/>
        <v>5.5647628176833643E-2</v>
      </c>
      <c r="J552">
        <f t="shared" si="62"/>
        <v>0.20100004665927643</v>
      </c>
    </row>
    <row r="553" spans="2:10" x14ac:dyDescent="0.2">
      <c r="B553">
        <v>1467.4970000000001</v>
      </c>
      <c r="C553">
        <v>61.073999999999998</v>
      </c>
      <c r="D553">
        <f t="shared" si="56"/>
        <v>334.22399999999999</v>
      </c>
      <c r="E553">
        <f t="shared" si="57"/>
        <v>745.69465778688868</v>
      </c>
      <c r="F553" s="13">
        <f t="shared" si="60"/>
        <v>1.071999999999889</v>
      </c>
      <c r="G553" s="13">
        <f t="shared" si="61"/>
        <v>-0.21175373134333561</v>
      </c>
      <c r="H553">
        <f t="shared" si="58"/>
        <v>1.0942721297681162E-2</v>
      </c>
      <c r="I553">
        <f t="shared" si="59"/>
        <v>5.5449371229705356E-2</v>
      </c>
      <c r="J553">
        <f t="shared" si="62"/>
        <v>0.19734617462747572</v>
      </c>
    </row>
    <row r="554" spans="2:10" x14ac:dyDescent="0.2">
      <c r="B554">
        <v>1468.0329999999999</v>
      </c>
      <c r="C554">
        <v>60.963999999999999</v>
      </c>
      <c r="D554">
        <f t="shared" si="56"/>
        <v>334.11399999999998</v>
      </c>
      <c r="E554">
        <f t="shared" si="57"/>
        <v>745.60522373406741</v>
      </c>
      <c r="F554" s="13">
        <f t="shared" si="60"/>
        <v>1.071999999999889</v>
      </c>
      <c r="G554" s="13">
        <f t="shared" si="61"/>
        <v>-0.21175373134333561</v>
      </c>
      <c r="H554">
        <f t="shared" si="58"/>
        <v>1.0941408894669652E-2</v>
      </c>
      <c r="I554">
        <f t="shared" si="59"/>
        <v>5.5263165607818687E-2</v>
      </c>
      <c r="J554">
        <f t="shared" si="62"/>
        <v>0.19798737141329542</v>
      </c>
    </row>
    <row r="555" spans="2:10" x14ac:dyDescent="0.2">
      <c r="B555">
        <v>1468.569</v>
      </c>
      <c r="C555">
        <v>60.847000000000001</v>
      </c>
      <c r="D555">
        <f t="shared" si="56"/>
        <v>333.99699999999996</v>
      </c>
      <c r="E555">
        <f t="shared" si="57"/>
        <v>745.51001777933675</v>
      </c>
      <c r="F555" s="13">
        <f t="shared" si="60"/>
        <v>1.0720000000001164</v>
      </c>
      <c r="G555" s="13">
        <f t="shared" si="61"/>
        <v>-0.21175373134323769</v>
      </c>
      <c r="H555">
        <f t="shared" si="58"/>
        <v>1.0940011791684683E-2</v>
      </c>
      <c r="I555">
        <f t="shared" si="59"/>
        <v>5.5065312275346369E-2</v>
      </c>
      <c r="J555">
        <f t="shared" si="62"/>
        <v>0.19867338147436064</v>
      </c>
    </row>
    <row r="556" spans="2:10" x14ac:dyDescent="0.2">
      <c r="B556">
        <v>1469.105</v>
      </c>
      <c r="C556">
        <v>60.737000000000002</v>
      </c>
      <c r="D556">
        <f t="shared" si="56"/>
        <v>333.887</v>
      </c>
      <c r="E556">
        <f t="shared" si="57"/>
        <v>745.42043198620456</v>
      </c>
      <c r="F556" s="13">
        <f t="shared" si="60"/>
        <v>1.0730000000000928</v>
      </c>
      <c r="G556" s="13">
        <f t="shared" si="61"/>
        <v>-0.214352283317746</v>
      </c>
      <c r="H556">
        <f t="shared" si="58"/>
        <v>1.1072932213816486E-2</v>
      </c>
      <c r="I556">
        <f t="shared" si="59"/>
        <v>5.4879485862503019E-2</v>
      </c>
      <c r="J556">
        <f t="shared" si="62"/>
        <v>0.20176814778401891</v>
      </c>
    </row>
    <row r="557" spans="2:10" x14ac:dyDescent="0.2">
      <c r="B557">
        <v>1469.6420000000001</v>
      </c>
      <c r="C557">
        <v>60.616999999999997</v>
      </c>
      <c r="D557">
        <f t="shared" si="56"/>
        <v>333.767</v>
      </c>
      <c r="E557">
        <f t="shared" si="57"/>
        <v>745.32261799608875</v>
      </c>
      <c r="F557" s="13">
        <f t="shared" si="60"/>
        <v>1.0730000000000928</v>
      </c>
      <c r="G557" s="13">
        <f t="shared" si="61"/>
        <v>-0.21621621621622336</v>
      </c>
      <c r="H557">
        <f t="shared" si="58"/>
        <v>1.1167752957217439E-2</v>
      </c>
      <c r="I557">
        <f t="shared" si="59"/>
        <v>5.4676975498727881E-2</v>
      </c>
      <c r="J557">
        <f t="shared" si="62"/>
        <v>0.20424964722998015</v>
      </c>
    </row>
    <row r="558" spans="2:10" x14ac:dyDescent="0.2">
      <c r="B558">
        <v>1470.1780000000001</v>
      </c>
      <c r="C558">
        <v>60.505000000000003</v>
      </c>
      <c r="D558">
        <f t="shared" si="56"/>
        <v>333.65499999999997</v>
      </c>
      <c r="E558">
        <f t="shared" si="57"/>
        <v>745.23124571682274</v>
      </c>
      <c r="F558" s="13">
        <f t="shared" si="60"/>
        <v>1.071999999999889</v>
      </c>
      <c r="G558" s="13">
        <f t="shared" si="61"/>
        <v>-0.21361940298513576</v>
      </c>
      <c r="H558">
        <f t="shared" si="58"/>
        <v>1.103227266805564E-2</v>
      </c>
      <c r="I558">
        <f t="shared" si="59"/>
        <v>5.4488162792485612E-2</v>
      </c>
      <c r="J558">
        <f t="shared" si="62"/>
        <v>0.20247099741775632</v>
      </c>
    </row>
    <row r="559" spans="2:10" x14ac:dyDescent="0.2">
      <c r="B559">
        <v>1470.7139999999999</v>
      </c>
      <c r="C559">
        <v>60.387999999999998</v>
      </c>
      <c r="D559">
        <f t="shared" si="56"/>
        <v>333.53799999999995</v>
      </c>
      <c r="E559">
        <f t="shared" si="57"/>
        <v>745.13571251563951</v>
      </c>
      <c r="F559" s="13">
        <f t="shared" si="60"/>
        <v>1.071999999999889</v>
      </c>
      <c r="G559" s="13">
        <f t="shared" si="61"/>
        <v>-0.21268656716420917</v>
      </c>
      <c r="H559">
        <f t="shared" si="58"/>
        <v>1.0982688723912101E-2</v>
      </c>
      <c r="I559">
        <f t="shared" si="59"/>
        <v>5.4291123905098847E-2</v>
      </c>
      <c r="J559">
        <f t="shared" si="62"/>
        <v>0.20229252839027417</v>
      </c>
    </row>
    <row r="560" spans="2:10" x14ac:dyDescent="0.2">
      <c r="B560">
        <v>1471.25</v>
      </c>
      <c r="C560">
        <v>60.277000000000001</v>
      </c>
      <c r="D560">
        <f t="shared" si="56"/>
        <v>333.42699999999996</v>
      </c>
      <c r="E560">
        <f t="shared" si="57"/>
        <v>745.04500107952197</v>
      </c>
      <c r="F560" s="13">
        <f t="shared" si="60"/>
        <v>1.0730000000000928</v>
      </c>
      <c r="G560" s="13">
        <f t="shared" si="61"/>
        <v>-0.2078285181732871</v>
      </c>
      <c r="H560">
        <f t="shared" si="58"/>
        <v>1.0730522779291308E-2</v>
      </c>
      <c r="I560">
        <f t="shared" si="59"/>
        <v>5.4104381154446345E-2</v>
      </c>
      <c r="J560">
        <f t="shared" si="62"/>
        <v>0.19833001598632025</v>
      </c>
    </row>
    <row r="561" spans="2:10" x14ac:dyDescent="0.2">
      <c r="B561">
        <v>1471.787</v>
      </c>
      <c r="C561">
        <v>60.164999999999999</v>
      </c>
      <c r="D561">
        <f t="shared" si="56"/>
        <v>333.315</v>
      </c>
      <c r="E561">
        <f t="shared" si="57"/>
        <v>744.9533959609829</v>
      </c>
      <c r="F561" s="13">
        <f t="shared" si="60"/>
        <v>1.0730000000000928</v>
      </c>
      <c r="G561" s="13">
        <f t="shared" si="61"/>
        <v>-0.20596458527491568</v>
      </c>
      <c r="H561">
        <f t="shared" si="58"/>
        <v>1.0632977395303299E-2</v>
      </c>
      <c r="I561">
        <f t="shared" si="59"/>
        <v>5.3916144973416007E-2</v>
      </c>
      <c r="J561">
        <f t="shared" si="62"/>
        <v>0.19721323548903605</v>
      </c>
    </row>
    <row r="562" spans="2:10" x14ac:dyDescent="0.2">
      <c r="B562">
        <v>1472.3230000000001</v>
      </c>
      <c r="C562">
        <v>60.055999999999997</v>
      </c>
      <c r="D562">
        <f t="shared" si="56"/>
        <v>333.20599999999996</v>
      </c>
      <c r="E562">
        <f t="shared" si="57"/>
        <v>744.86417070623361</v>
      </c>
      <c r="F562" s="13">
        <f t="shared" si="60"/>
        <v>1.071999999999889</v>
      </c>
      <c r="G562" s="13">
        <f t="shared" si="61"/>
        <v>-0.20429104477613502</v>
      </c>
      <c r="H562">
        <f t="shared" si="58"/>
        <v>1.0545317219737088E-2</v>
      </c>
      <c r="I562">
        <f t="shared" si="59"/>
        <v>5.3733132938831953E-2</v>
      </c>
      <c r="J562">
        <f t="shared" si="62"/>
        <v>0.19625353376922081</v>
      </c>
    </row>
    <row r="563" spans="2:10" x14ac:dyDescent="0.2">
      <c r="B563">
        <v>1472.8589999999999</v>
      </c>
      <c r="C563">
        <v>59.945999999999998</v>
      </c>
      <c r="D563">
        <f t="shared" si="56"/>
        <v>333.096</v>
      </c>
      <c r="E563">
        <f t="shared" si="57"/>
        <v>744.77405292553158</v>
      </c>
      <c r="F563" s="13">
        <f t="shared" si="60"/>
        <v>1.071999999999889</v>
      </c>
      <c r="G563" s="13">
        <f t="shared" si="61"/>
        <v>-0.20988805970148244</v>
      </c>
      <c r="H563">
        <f t="shared" si="58"/>
        <v>1.0832919235299245E-2</v>
      </c>
      <c r="I563">
        <f t="shared" si="59"/>
        <v>5.3548623887653815E-2</v>
      </c>
      <c r="J563">
        <f t="shared" si="62"/>
        <v>0.20230060921877183</v>
      </c>
    </row>
    <row r="564" spans="2:10" x14ac:dyDescent="0.2">
      <c r="B564">
        <v>1473.395</v>
      </c>
      <c r="C564">
        <v>59.831000000000003</v>
      </c>
      <c r="D564">
        <f t="shared" si="56"/>
        <v>332.98099999999999</v>
      </c>
      <c r="E564">
        <f t="shared" si="57"/>
        <v>744.67975935107177</v>
      </c>
      <c r="F564" s="13">
        <f t="shared" si="60"/>
        <v>1.0720000000001164</v>
      </c>
      <c r="G564" s="13">
        <f t="shared" si="61"/>
        <v>-0.2052238805970181</v>
      </c>
      <c r="H564">
        <f t="shared" si="58"/>
        <v>1.0590846652114379E-2</v>
      </c>
      <c r="I564">
        <f t="shared" si="59"/>
        <v>5.3355923408864449E-2</v>
      </c>
      <c r="J564">
        <f t="shared" si="62"/>
        <v>0.19849429970421684</v>
      </c>
    </row>
    <row r="565" spans="2:10" x14ac:dyDescent="0.2">
      <c r="B565">
        <v>1473.931</v>
      </c>
      <c r="C565">
        <v>59.725999999999999</v>
      </c>
      <c r="D565">
        <f t="shared" si="56"/>
        <v>332.87599999999998</v>
      </c>
      <c r="E565">
        <f t="shared" si="57"/>
        <v>744.59359412244942</v>
      </c>
      <c r="F565" s="13">
        <f t="shared" si="60"/>
        <v>1.0720000000001164</v>
      </c>
      <c r="G565" s="13">
        <f t="shared" si="61"/>
        <v>-0.2042910447760917</v>
      </c>
      <c r="H565">
        <f t="shared" si="58"/>
        <v>1.054148656708642E-2</v>
      </c>
      <c r="I565">
        <f t="shared" si="59"/>
        <v>5.3180153775419188E-2</v>
      </c>
      <c r="J565">
        <f t="shared" si="62"/>
        <v>0.19822219039838285</v>
      </c>
    </row>
    <row r="566" spans="2:10" x14ac:dyDescent="0.2">
      <c r="B566">
        <v>1474.4670000000001</v>
      </c>
      <c r="C566">
        <v>59.612000000000002</v>
      </c>
      <c r="D566">
        <f t="shared" si="56"/>
        <v>332.762</v>
      </c>
      <c r="E566">
        <f t="shared" si="57"/>
        <v>744.49996636153594</v>
      </c>
      <c r="F566" s="13">
        <f t="shared" si="60"/>
        <v>1.071999999999889</v>
      </c>
      <c r="G566" s="13">
        <f t="shared" si="61"/>
        <v>-0.20708955223880873</v>
      </c>
      <c r="H566">
        <f t="shared" si="58"/>
        <v>1.0684546812020371E-2</v>
      </c>
      <c r="I566">
        <f t="shared" si="59"/>
        <v>5.2989506407790474E-2</v>
      </c>
      <c r="J566">
        <f t="shared" si="62"/>
        <v>0.2016351450756208</v>
      </c>
    </row>
    <row r="567" spans="2:10" x14ac:dyDescent="0.2">
      <c r="B567">
        <v>1475.0029999999999</v>
      </c>
      <c r="C567">
        <v>59.503999999999998</v>
      </c>
      <c r="D567">
        <f t="shared" si="56"/>
        <v>332.654</v>
      </c>
      <c r="E567">
        <f t="shared" si="57"/>
        <v>744.41119239044201</v>
      </c>
      <c r="F567" s="13">
        <f t="shared" si="60"/>
        <v>1.071999999999889</v>
      </c>
      <c r="G567" s="13">
        <f t="shared" si="61"/>
        <v>-0.20242537313438791</v>
      </c>
      <c r="H567">
        <f t="shared" si="58"/>
        <v>1.0442658537583954E-2</v>
      </c>
      <c r="I567">
        <f t="shared" si="59"/>
        <v>5.2809073763938431E-2</v>
      </c>
      <c r="J567">
        <f t="shared" si="62"/>
        <v>0.19774364125876601</v>
      </c>
    </row>
    <row r="568" spans="2:10" x14ac:dyDescent="0.2">
      <c r="B568">
        <v>1475.539</v>
      </c>
      <c r="C568">
        <v>59.395000000000003</v>
      </c>
      <c r="D568">
        <f t="shared" si="56"/>
        <v>332.54499999999996</v>
      </c>
      <c r="E568">
        <f t="shared" si="57"/>
        <v>744.32152335095282</v>
      </c>
      <c r="F568" s="13">
        <f t="shared" si="60"/>
        <v>1.0720000000001164</v>
      </c>
      <c r="G568" s="13">
        <f t="shared" si="61"/>
        <v>-0.19962686567161883</v>
      </c>
      <c r="H568">
        <f t="shared" si="58"/>
        <v>1.0297049492162341E-2</v>
      </c>
      <c r="I568">
        <f t="shared" si="59"/>
        <v>5.2627148547385739E-2</v>
      </c>
      <c r="J568">
        <f t="shared" si="62"/>
        <v>0.1956604105747973</v>
      </c>
    </row>
    <row r="569" spans="2:10" x14ac:dyDescent="0.2">
      <c r="B569">
        <v>1476.075</v>
      </c>
      <c r="C569">
        <v>59.29</v>
      </c>
      <c r="D569">
        <f t="shared" si="56"/>
        <v>332.44</v>
      </c>
      <c r="E569">
        <f t="shared" si="57"/>
        <v>744.23507539702518</v>
      </c>
      <c r="F569" s="13">
        <f t="shared" si="60"/>
        <v>1.0720000000001164</v>
      </c>
      <c r="G569" s="13">
        <f t="shared" si="61"/>
        <v>-0.2042910447760917</v>
      </c>
      <c r="H569">
        <f t="shared" si="58"/>
        <v>1.0536410885052703E-2</v>
      </c>
      <c r="I569">
        <f t="shared" si="59"/>
        <v>5.2452068568700043E-2</v>
      </c>
      <c r="J569">
        <f t="shared" si="62"/>
        <v>0.2008769372222651</v>
      </c>
    </row>
    <row r="570" spans="2:10" x14ac:dyDescent="0.2">
      <c r="B570">
        <v>1476.6110000000001</v>
      </c>
      <c r="C570">
        <v>59.176000000000002</v>
      </c>
      <c r="D570">
        <f t="shared" si="56"/>
        <v>332.32599999999996</v>
      </c>
      <c r="E570">
        <f t="shared" si="57"/>
        <v>744.1411402729135</v>
      </c>
      <c r="F570" s="13">
        <f t="shared" si="60"/>
        <v>1.0729999999998654</v>
      </c>
      <c r="G570" s="13">
        <f t="shared" si="61"/>
        <v>-0.21342031686865851</v>
      </c>
      <c r="H570">
        <f t="shared" si="58"/>
        <v>1.1005868270077067E-2</v>
      </c>
      <c r="I570">
        <f t="shared" si="59"/>
        <v>5.2262169476316546E-2</v>
      </c>
      <c r="J570">
        <f t="shared" si="62"/>
        <v>0.21058957904655212</v>
      </c>
    </row>
    <row r="571" spans="2:10" x14ac:dyDescent="0.2">
      <c r="B571">
        <v>1477.1479999999999</v>
      </c>
      <c r="C571">
        <v>59.061</v>
      </c>
      <c r="D571">
        <f t="shared" si="56"/>
        <v>332.21099999999996</v>
      </c>
      <c r="E571">
        <f t="shared" si="57"/>
        <v>744.04629946036414</v>
      </c>
      <c r="F571" s="13">
        <f t="shared" si="60"/>
        <v>1.0729999999998654</v>
      </c>
      <c r="G571" s="13">
        <f t="shared" si="61"/>
        <v>-0.19757688723207426</v>
      </c>
      <c r="H571">
        <f t="shared" si="58"/>
        <v>1.018754018001183E-2</v>
      </c>
      <c r="I571">
        <f t="shared" si="59"/>
        <v>5.2070802506148567E-2</v>
      </c>
      <c r="J571">
        <f t="shared" si="62"/>
        <v>0.19564784273891067</v>
      </c>
    </row>
    <row r="572" spans="2:10" x14ac:dyDescent="0.2">
      <c r="B572">
        <v>1477.684</v>
      </c>
      <c r="C572">
        <v>58.963999999999999</v>
      </c>
      <c r="D572">
        <f t="shared" si="56"/>
        <v>332.11399999999998</v>
      </c>
      <c r="E572">
        <f t="shared" si="57"/>
        <v>743.96623941986559</v>
      </c>
      <c r="F572" s="13">
        <f t="shared" si="60"/>
        <v>1.0720000000001164</v>
      </c>
      <c r="G572" s="13">
        <f t="shared" si="61"/>
        <v>-0.18470149253727386</v>
      </c>
      <c r="H572">
        <f t="shared" si="58"/>
        <v>9.5226290649007058E-3</v>
      </c>
      <c r="I572">
        <f t="shared" si="59"/>
        <v>5.1909543061411746E-2</v>
      </c>
      <c r="J572">
        <f t="shared" si="62"/>
        <v>0.18344659774089958</v>
      </c>
    </row>
    <row r="573" spans="2:10" x14ac:dyDescent="0.2">
      <c r="B573">
        <v>1478.22</v>
      </c>
      <c r="C573">
        <v>58.863</v>
      </c>
      <c r="D573">
        <f t="shared" si="56"/>
        <v>332.01299999999998</v>
      </c>
      <c r="E573">
        <f t="shared" si="57"/>
        <v>743.88281573759718</v>
      </c>
      <c r="F573" s="13">
        <f t="shared" si="60"/>
        <v>1.0720000000001164</v>
      </c>
      <c r="G573" s="13">
        <f t="shared" si="61"/>
        <v>-0.2014925373134186</v>
      </c>
      <c r="H573">
        <f t="shared" si="58"/>
        <v>1.0387157735272533E-2</v>
      </c>
      <c r="I573">
        <f t="shared" si="59"/>
        <v>5.1741783832169687E-2</v>
      </c>
      <c r="J573">
        <f t="shared" si="62"/>
        <v>0.20074989623404657</v>
      </c>
    </row>
    <row r="574" spans="2:10" x14ac:dyDescent="0.2">
      <c r="B574">
        <v>1478.7560000000001</v>
      </c>
      <c r="C574">
        <v>58.747999999999998</v>
      </c>
      <c r="D574">
        <f t="shared" si="56"/>
        <v>331.89799999999997</v>
      </c>
      <c r="E574">
        <f t="shared" si="57"/>
        <v>743.78775102332133</v>
      </c>
      <c r="F574" s="13">
        <f t="shared" si="60"/>
        <v>1.071999999999889</v>
      </c>
      <c r="G574" s="13">
        <f t="shared" si="61"/>
        <v>-0.2117537313432826</v>
      </c>
      <c r="H574">
        <f t="shared" si="58"/>
        <v>1.091473833033854E-2</v>
      </c>
      <c r="I574">
        <f t="shared" si="59"/>
        <v>5.1550957161071734E-2</v>
      </c>
      <c r="J574">
        <f t="shared" si="62"/>
        <v>0.2117271711606688</v>
      </c>
    </row>
    <row r="575" spans="2:10" x14ac:dyDescent="0.2">
      <c r="B575">
        <v>1479.2919999999999</v>
      </c>
      <c r="C575">
        <v>58.636000000000003</v>
      </c>
      <c r="D575">
        <f t="shared" si="56"/>
        <v>331.786</v>
      </c>
      <c r="E575">
        <f t="shared" si="57"/>
        <v>743.69508698188577</v>
      </c>
      <c r="F575" s="13">
        <f t="shared" si="60"/>
        <v>1.071999999999889</v>
      </c>
      <c r="G575" s="13">
        <f t="shared" si="61"/>
        <v>-0.19682835820898748</v>
      </c>
      <c r="H575">
        <f t="shared" si="58"/>
        <v>1.0144153610426313E-2</v>
      </c>
      <c r="I575">
        <f t="shared" si="59"/>
        <v>5.1365299144464145E-2</v>
      </c>
      <c r="J575">
        <f t="shared" si="62"/>
        <v>0.19749040265288889</v>
      </c>
    </row>
    <row r="576" spans="2:10" x14ac:dyDescent="0.2">
      <c r="B576">
        <v>1479.828</v>
      </c>
      <c r="C576">
        <v>58.536999999999999</v>
      </c>
      <c r="D576">
        <f t="shared" si="56"/>
        <v>331.68699999999995</v>
      </c>
      <c r="E576">
        <f t="shared" si="57"/>
        <v>743.61311336742551</v>
      </c>
      <c r="F576" s="13">
        <f t="shared" si="60"/>
        <v>1.0720000000001164</v>
      </c>
      <c r="G576" s="13">
        <f t="shared" si="61"/>
        <v>-0.1847014925373269</v>
      </c>
      <c r="H576">
        <f t="shared" si="58"/>
        <v>9.5181091173139314E-3</v>
      </c>
      <c r="I576">
        <f t="shared" si="59"/>
        <v>5.1201347191558028E-2</v>
      </c>
      <c r="J576">
        <f t="shared" si="62"/>
        <v>0.18589567734817841</v>
      </c>
    </row>
    <row r="577" spans="2:10" x14ac:dyDescent="0.2">
      <c r="B577">
        <v>1480.364</v>
      </c>
      <c r="C577">
        <v>58.438000000000002</v>
      </c>
      <c r="D577">
        <f t="shared" si="56"/>
        <v>331.58799999999997</v>
      </c>
      <c r="E577">
        <f t="shared" si="57"/>
        <v>743.53107847433478</v>
      </c>
      <c r="F577" s="13">
        <f t="shared" si="60"/>
        <v>1.0730000000000928</v>
      </c>
      <c r="G577" s="13">
        <f t="shared" si="61"/>
        <v>-0.19850885368121809</v>
      </c>
      <c r="H577">
        <f t="shared" si="58"/>
        <v>1.022850689305599E-2</v>
      </c>
      <c r="I577">
        <f t="shared" si="59"/>
        <v>5.1037541979209865E-2</v>
      </c>
      <c r="J577">
        <f t="shared" si="62"/>
        <v>0.20041143237702497</v>
      </c>
    </row>
    <row r="578" spans="2:10" x14ac:dyDescent="0.2">
      <c r="B578">
        <v>1480.9010000000001</v>
      </c>
      <c r="C578">
        <v>58.323999999999998</v>
      </c>
      <c r="D578">
        <f t="shared" si="56"/>
        <v>331.47399999999999</v>
      </c>
      <c r="E578">
        <f t="shared" si="57"/>
        <v>743.43653804776579</v>
      </c>
      <c r="F578" s="13">
        <f t="shared" si="60"/>
        <v>1.0729999999998654</v>
      </c>
      <c r="G578" s="13">
        <f t="shared" si="61"/>
        <v>-0.19944082013049905</v>
      </c>
      <c r="H578">
        <f t="shared" si="58"/>
        <v>1.0275221385421515E-2</v>
      </c>
      <c r="I578">
        <f t="shared" si="59"/>
        <v>5.0849099456356101E-2</v>
      </c>
      <c r="J578">
        <f t="shared" si="62"/>
        <v>0.20207282912140384</v>
      </c>
    </row>
    <row r="579" spans="2:10" x14ac:dyDescent="0.2">
      <c r="B579">
        <v>1481.4369999999999</v>
      </c>
      <c r="C579">
        <v>58.223999999999997</v>
      </c>
      <c r="D579">
        <f t="shared" si="56"/>
        <v>331.37399999999997</v>
      </c>
      <c r="E579">
        <f t="shared" si="57"/>
        <v>743.35354078130183</v>
      </c>
      <c r="F579" s="13">
        <f t="shared" si="60"/>
        <v>1.071999999999889</v>
      </c>
      <c r="G579" s="13">
        <f t="shared" si="61"/>
        <v>-0.18750000000003977</v>
      </c>
      <c r="H579">
        <f t="shared" si="58"/>
        <v>9.6589500705290873E-3</v>
      </c>
      <c r="I579">
        <f t="shared" si="59"/>
        <v>5.0683958996916106E-2</v>
      </c>
      <c r="J579">
        <f t="shared" si="62"/>
        <v>0.19057213094022096</v>
      </c>
    </row>
    <row r="580" spans="2:10" x14ac:dyDescent="0.2">
      <c r="B580">
        <v>1481.973</v>
      </c>
      <c r="C580">
        <v>58.122999999999998</v>
      </c>
      <c r="D580">
        <f t="shared" si="56"/>
        <v>331.27299999999997</v>
      </c>
      <c r="E580">
        <f t="shared" si="57"/>
        <v>743.26964983807727</v>
      </c>
      <c r="F580" s="13">
        <f t="shared" si="60"/>
        <v>1.0720000000001164</v>
      </c>
      <c r="G580" s="13">
        <f t="shared" si="61"/>
        <v>-0.19496268656714597</v>
      </c>
      <c r="H580">
        <f t="shared" si="58"/>
        <v>1.0042252450894358E-2</v>
      </c>
      <c r="I580">
        <f t="shared" si="59"/>
        <v>5.0517318819160988E-2</v>
      </c>
      <c r="J580">
        <f t="shared" si="62"/>
        <v>0.19878831033854033</v>
      </c>
    </row>
    <row r="581" spans="2:10" x14ac:dyDescent="0.2">
      <c r="B581">
        <v>1482.509</v>
      </c>
      <c r="C581">
        <v>58.015000000000001</v>
      </c>
      <c r="D581">
        <f t="shared" si="56"/>
        <v>331.16499999999996</v>
      </c>
      <c r="E581">
        <f t="shared" si="57"/>
        <v>743.17987375251732</v>
      </c>
      <c r="F581" s="13">
        <f t="shared" si="60"/>
        <v>1.0720000000001164</v>
      </c>
      <c r="G581" s="13">
        <f t="shared" si="61"/>
        <v>-0.19682835820894573</v>
      </c>
      <c r="H581">
        <f t="shared" si="58"/>
        <v>1.013712599624152E-2</v>
      </c>
      <c r="I581">
        <f t="shared" si="59"/>
        <v>5.0339297872205709E-2</v>
      </c>
      <c r="J581">
        <f t="shared" si="62"/>
        <v>0.20137599101950571</v>
      </c>
    </row>
    <row r="582" spans="2:10" x14ac:dyDescent="0.2">
      <c r="B582">
        <v>1483.0450000000001</v>
      </c>
      <c r="C582">
        <v>57.911999999999999</v>
      </c>
      <c r="D582">
        <f t="shared" si="56"/>
        <v>331.06199999999995</v>
      </c>
      <c r="E582">
        <f t="shared" si="57"/>
        <v>743.09418559892083</v>
      </c>
      <c r="F582" s="13">
        <f t="shared" si="60"/>
        <v>1.071999999999889</v>
      </c>
      <c r="G582" s="13">
        <f t="shared" si="61"/>
        <v>-0.19402985074626075</v>
      </c>
      <c r="H582">
        <f t="shared" si="58"/>
        <v>9.9918440568065731E-3</v>
      </c>
      <c r="I582">
        <f t="shared" si="59"/>
        <v>5.0169680818931327E-2</v>
      </c>
      <c r="J582">
        <f t="shared" si="62"/>
        <v>0.19916100508728354</v>
      </c>
    </row>
    <row r="583" spans="2:10" x14ac:dyDescent="0.2">
      <c r="B583">
        <v>1483.5809999999999</v>
      </c>
      <c r="C583">
        <v>57.807000000000002</v>
      </c>
      <c r="D583">
        <f t="shared" si="56"/>
        <v>330.95699999999999</v>
      </c>
      <c r="E583">
        <f t="shared" si="57"/>
        <v>743.00676480533389</v>
      </c>
      <c r="F583" s="13">
        <f t="shared" si="60"/>
        <v>1.071999999999889</v>
      </c>
      <c r="G583" s="13">
        <f t="shared" si="61"/>
        <v>-0.18749999999998673</v>
      </c>
      <c r="H583">
        <f t="shared" si="58"/>
        <v>9.6544441501886218E-3</v>
      </c>
      <c r="I583">
        <f t="shared" si="59"/>
        <v>4.9996933108644552E-2</v>
      </c>
      <c r="J583">
        <f t="shared" si="62"/>
        <v>0.19310072738280326</v>
      </c>
    </row>
    <row r="584" spans="2:10" x14ac:dyDescent="0.2">
      <c r="B584">
        <v>1484.117</v>
      </c>
      <c r="C584">
        <v>57.710999999999999</v>
      </c>
      <c r="D584">
        <f t="shared" si="56"/>
        <v>330.86099999999999</v>
      </c>
      <c r="E584">
        <f t="shared" si="57"/>
        <v>742.92677636900748</v>
      </c>
      <c r="F584" s="13">
        <f t="shared" si="60"/>
        <v>1.0730000000000928</v>
      </c>
      <c r="G584" s="13">
        <f t="shared" si="61"/>
        <v>-0.18173345759550449</v>
      </c>
      <c r="H584">
        <f t="shared" si="58"/>
        <v>9.3565153704206552E-3</v>
      </c>
      <c r="I584">
        <f t="shared" si="59"/>
        <v>4.9839136162272223E-2</v>
      </c>
      <c r="J584">
        <f t="shared" si="62"/>
        <v>0.18773430060979776</v>
      </c>
    </row>
    <row r="585" spans="2:10" x14ac:dyDescent="0.2">
      <c r="B585">
        <v>1484.654</v>
      </c>
      <c r="C585">
        <v>57.612000000000002</v>
      </c>
      <c r="D585">
        <f t="shared" si="56"/>
        <v>330.762</v>
      </c>
      <c r="E585">
        <f t="shared" si="57"/>
        <v>742.84422733843223</v>
      </c>
      <c r="F585" s="13">
        <f t="shared" si="60"/>
        <v>1.0730000000000928</v>
      </c>
      <c r="G585" s="13">
        <f t="shared" si="61"/>
        <v>-0.19105312208762648</v>
      </c>
      <c r="H585">
        <f t="shared" si="58"/>
        <v>9.8352437238440164E-3</v>
      </c>
      <c r="I585">
        <f t="shared" si="59"/>
        <v>4.96765518587865E-2</v>
      </c>
      <c r="J585">
        <f t="shared" si="62"/>
        <v>0.19798563619717932</v>
      </c>
    </row>
    <row r="586" spans="2:10" x14ac:dyDescent="0.2">
      <c r="B586">
        <v>1485.19</v>
      </c>
      <c r="C586">
        <v>57.506</v>
      </c>
      <c r="D586">
        <f t="shared" si="56"/>
        <v>330.65599999999995</v>
      </c>
      <c r="E586">
        <f t="shared" si="57"/>
        <v>742.75577281189237</v>
      </c>
      <c r="F586" s="13">
        <f t="shared" si="60"/>
        <v>1.0720000000001164</v>
      </c>
      <c r="G586" s="13">
        <f t="shared" si="61"/>
        <v>-0.19682835820894573</v>
      </c>
      <c r="H586">
        <f t="shared" si="58"/>
        <v>1.0131341172375755E-2</v>
      </c>
      <c r="I586">
        <f t="shared" si="59"/>
        <v>4.9502633457901728E-2</v>
      </c>
      <c r="J586">
        <f t="shared" si="62"/>
        <v>0.20466267074440997</v>
      </c>
    </row>
    <row r="587" spans="2:10" x14ac:dyDescent="0.2">
      <c r="B587">
        <v>1485.7260000000001</v>
      </c>
      <c r="C587">
        <v>57.401000000000003</v>
      </c>
      <c r="D587">
        <f t="shared" si="56"/>
        <v>330.55099999999999</v>
      </c>
      <c r="E587">
        <f t="shared" si="57"/>
        <v>742.6680826350638</v>
      </c>
      <c r="F587" s="13">
        <f t="shared" si="60"/>
        <v>1.071999999999889</v>
      </c>
      <c r="G587" s="13">
        <f t="shared" si="61"/>
        <v>-0.19309701492538719</v>
      </c>
      <c r="H587">
        <f t="shared" si="58"/>
        <v>9.938104395717377E-3</v>
      </c>
      <c r="I587">
        <f t="shared" si="59"/>
        <v>4.9330520619842437E-2</v>
      </c>
      <c r="J587">
        <f t="shared" si="62"/>
        <v>0.20145954818323827</v>
      </c>
    </row>
    <row r="588" spans="2:10" x14ac:dyDescent="0.2">
      <c r="B588">
        <v>1486.2619999999999</v>
      </c>
      <c r="C588">
        <v>57.298999999999999</v>
      </c>
      <c r="D588">
        <f t="shared" si="56"/>
        <v>330.44899999999996</v>
      </c>
      <c r="E588">
        <f t="shared" si="57"/>
        <v>742.58283097558149</v>
      </c>
      <c r="F588" s="13">
        <f t="shared" si="60"/>
        <v>1.071999999999889</v>
      </c>
      <c r="G588" s="13">
        <f t="shared" si="61"/>
        <v>-0.19309701492538719</v>
      </c>
      <c r="H588">
        <f t="shared" si="58"/>
        <v>9.9369635901386082E-3</v>
      </c>
      <c r="I588">
        <f t="shared" si="59"/>
        <v>4.9163482270954614E-2</v>
      </c>
      <c r="J588">
        <f t="shared" si="62"/>
        <v>0.20212082487105038</v>
      </c>
    </row>
    <row r="589" spans="2:10" x14ac:dyDescent="0.2">
      <c r="B589">
        <v>1486.798</v>
      </c>
      <c r="C589">
        <v>57.194000000000003</v>
      </c>
      <c r="D589">
        <f t="shared" si="56"/>
        <v>330.34399999999999</v>
      </c>
      <c r="E589">
        <f t="shared" si="57"/>
        <v>742.49500294321729</v>
      </c>
      <c r="F589" s="13">
        <f t="shared" si="60"/>
        <v>1.0720000000001164</v>
      </c>
      <c r="G589" s="13">
        <f t="shared" si="61"/>
        <v>-0.19029850746262009</v>
      </c>
      <c r="H589">
        <f t="shared" si="58"/>
        <v>9.7917913764973726E-3</v>
      </c>
      <c r="I589">
        <f t="shared" si="59"/>
        <v>4.8991692524341081E-2</v>
      </c>
      <c r="J589">
        <f t="shared" si="62"/>
        <v>0.19986636247834078</v>
      </c>
    </row>
    <row r="590" spans="2:10" x14ac:dyDescent="0.2">
      <c r="B590">
        <v>1487.3340000000001</v>
      </c>
      <c r="C590">
        <v>57.094999999999999</v>
      </c>
      <c r="D590">
        <f t="shared" ref="D590:D648" si="63">C590+273.15</f>
        <v>330.245</v>
      </c>
      <c r="E590">
        <f t="shared" ref="E590:E648" si="64">($F$3 + $F$4*(D590/1000) + $F$5*(D590/1000)^2 + $F$6*(D590/1000)^3 + $F$7/((D590/1000)^2))/$I$4*1000</f>
        <v>742.41212948893553</v>
      </c>
      <c r="F590" s="13">
        <f t="shared" si="60"/>
        <v>1.071999999999889</v>
      </c>
      <c r="G590" s="13">
        <f t="shared" si="61"/>
        <v>-0.18376865671643947</v>
      </c>
      <c r="H590">
        <f t="shared" ref="H590:H648" si="65">-$L$7*E590*G590</f>
        <v>9.4547431277957877E-3</v>
      </c>
      <c r="I590">
        <f t="shared" ref="I590:I648" si="66">$O$7*$L$5*((D590)^4-$N$7^4)</f>
        <v>4.8829869301899267E-2</v>
      </c>
      <c r="J590">
        <f t="shared" si="62"/>
        <v>0.19362622228907009</v>
      </c>
    </row>
    <row r="591" spans="2:10" x14ac:dyDescent="0.2">
      <c r="B591">
        <v>1487.87</v>
      </c>
      <c r="C591">
        <v>56.997</v>
      </c>
      <c r="D591">
        <f t="shared" si="63"/>
        <v>330.14699999999999</v>
      </c>
      <c r="E591">
        <f t="shared" si="64"/>
        <v>742.33003172653412</v>
      </c>
      <c r="F591" s="13">
        <f t="shared" ref="F591:F648" si="67">(B591-B590)+(B592-B591)</f>
        <v>1.071999999999889</v>
      </c>
      <c r="G591" s="13">
        <f t="shared" ref="G591:G648" si="68">(D592-D590)/F591</f>
        <v>-0.18470149253736606</v>
      </c>
      <c r="H591">
        <f t="shared" si="65"/>
        <v>9.5016859116934388E-3</v>
      </c>
      <c r="I591">
        <f t="shared" si="66"/>
        <v>4.8669823928550605E-2</v>
      </c>
      <c r="J591">
        <f t="shared" ref="J591:J648" si="69">H591/I591</f>
        <v>0.19522745604426928</v>
      </c>
    </row>
    <row r="592" spans="2:10" x14ac:dyDescent="0.2">
      <c r="B592">
        <v>1488.4059999999999</v>
      </c>
      <c r="C592">
        <v>56.896999999999998</v>
      </c>
      <c r="D592">
        <f t="shared" si="63"/>
        <v>330.04699999999997</v>
      </c>
      <c r="E592">
        <f t="shared" si="64"/>
        <v>742.24619543887025</v>
      </c>
      <c r="F592" s="13">
        <f t="shared" si="67"/>
        <v>1.0720000000001164</v>
      </c>
      <c r="G592" s="13">
        <f t="shared" si="68"/>
        <v>-0.18936567164179974</v>
      </c>
      <c r="H592">
        <f t="shared" si="65"/>
        <v>9.7405272880736575E-3</v>
      </c>
      <c r="I592">
        <f t="shared" si="66"/>
        <v>4.85066591721042E-2</v>
      </c>
      <c r="J592">
        <f t="shared" si="69"/>
        <v>0.20080804273726108</v>
      </c>
    </row>
    <row r="593" spans="2:10" x14ac:dyDescent="0.2">
      <c r="B593">
        <v>1488.942</v>
      </c>
      <c r="C593">
        <v>56.793999999999997</v>
      </c>
      <c r="D593">
        <f t="shared" si="63"/>
        <v>329.94399999999996</v>
      </c>
      <c r="E593">
        <f t="shared" si="64"/>
        <v>742.15977738882964</v>
      </c>
      <c r="F593" s="13">
        <f t="shared" si="67"/>
        <v>1.0720000000001164</v>
      </c>
      <c r="G593" s="13">
        <f t="shared" si="68"/>
        <v>-0.18190298507460076</v>
      </c>
      <c r="H593">
        <f t="shared" si="65"/>
        <v>9.3555747684165198E-3</v>
      </c>
      <c r="I593">
        <f t="shared" si="66"/>
        <v>4.8338754452762547E-2</v>
      </c>
      <c r="J593">
        <f t="shared" si="69"/>
        <v>0.19354190802659069</v>
      </c>
    </row>
    <row r="594" spans="2:10" x14ac:dyDescent="0.2">
      <c r="B594">
        <v>1489.4780000000001</v>
      </c>
      <c r="C594">
        <v>56.701999999999998</v>
      </c>
      <c r="D594">
        <f t="shared" si="63"/>
        <v>329.85199999999998</v>
      </c>
      <c r="E594">
        <f t="shared" si="64"/>
        <v>742.08253117640334</v>
      </c>
      <c r="F594" s="13">
        <f t="shared" si="67"/>
        <v>1.071999999999889</v>
      </c>
      <c r="G594" s="13">
        <f t="shared" si="68"/>
        <v>-0.18190298507463934</v>
      </c>
      <c r="H594">
        <f t="shared" si="65"/>
        <v>9.3546010121763178E-3</v>
      </c>
      <c r="I594">
        <f t="shared" si="66"/>
        <v>4.8188914199410383E-2</v>
      </c>
      <c r="J594">
        <f t="shared" si="69"/>
        <v>0.1941235067772242</v>
      </c>
    </row>
    <row r="595" spans="2:10" x14ac:dyDescent="0.2">
      <c r="B595">
        <v>1490.0139999999999</v>
      </c>
      <c r="C595">
        <v>56.598999999999997</v>
      </c>
      <c r="D595">
        <f t="shared" si="63"/>
        <v>329.74899999999997</v>
      </c>
      <c r="E595">
        <f t="shared" si="64"/>
        <v>741.99598480397822</v>
      </c>
      <c r="F595" s="13">
        <f t="shared" si="67"/>
        <v>1.071999999999889</v>
      </c>
      <c r="G595" s="13">
        <f t="shared" si="68"/>
        <v>-0.18750000000003977</v>
      </c>
      <c r="H595">
        <f t="shared" si="65"/>
        <v>9.6413103275487348E-3</v>
      </c>
      <c r="I595">
        <f t="shared" si="66"/>
        <v>4.8021306957544217E-2</v>
      </c>
      <c r="J595">
        <f t="shared" si="69"/>
        <v>0.20077151036461058</v>
      </c>
    </row>
    <row r="596" spans="2:10" x14ac:dyDescent="0.2">
      <c r="B596">
        <v>1490.55</v>
      </c>
      <c r="C596">
        <v>56.500999999999998</v>
      </c>
      <c r="D596">
        <f t="shared" si="63"/>
        <v>329.65099999999995</v>
      </c>
      <c r="E596">
        <f t="shared" si="64"/>
        <v>741.91357667435784</v>
      </c>
      <c r="F596" s="13">
        <f t="shared" si="67"/>
        <v>1.0720000000001164</v>
      </c>
      <c r="G596" s="13">
        <f t="shared" si="68"/>
        <v>-0.17817164179100126</v>
      </c>
      <c r="H596">
        <f t="shared" si="65"/>
        <v>9.1606256296011233E-3</v>
      </c>
      <c r="I596">
        <f t="shared" si="66"/>
        <v>4.7861981732109822E-2</v>
      </c>
      <c r="J596">
        <f t="shared" si="69"/>
        <v>0.19139670565407052</v>
      </c>
    </row>
    <row r="597" spans="2:10" x14ac:dyDescent="0.2">
      <c r="B597">
        <v>1491.086</v>
      </c>
      <c r="C597">
        <v>56.408000000000001</v>
      </c>
      <c r="D597">
        <f t="shared" si="63"/>
        <v>329.55799999999999</v>
      </c>
      <c r="E597">
        <f t="shared" si="64"/>
        <v>741.83531612850834</v>
      </c>
      <c r="F597" s="13">
        <f t="shared" si="67"/>
        <v>1.0720000000001164</v>
      </c>
      <c r="G597" s="13">
        <f t="shared" si="68"/>
        <v>-0.18003731343280099</v>
      </c>
      <c r="H597">
        <f t="shared" si="65"/>
        <v>9.2555719866467025E-3</v>
      </c>
      <c r="I597">
        <f t="shared" si="66"/>
        <v>4.771091669238068E-2</v>
      </c>
      <c r="J597">
        <f t="shared" si="69"/>
        <v>0.19399275109976655</v>
      </c>
    </row>
    <row r="598" spans="2:10" x14ac:dyDescent="0.2">
      <c r="B598">
        <v>1491.6220000000001</v>
      </c>
      <c r="C598">
        <v>56.308</v>
      </c>
      <c r="D598">
        <f t="shared" si="63"/>
        <v>329.45799999999997</v>
      </c>
      <c r="E598">
        <f t="shared" si="64"/>
        <v>741.75110309394267</v>
      </c>
      <c r="F598" s="13">
        <f t="shared" si="67"/>
        <v>1.0730000000000928</v>
      </c>
      <c r="G598" s="13">
        <f t="shared" si="68"/>
        <v>-0.18732525629077768</v>
      </c>
      <c r="H598">
        <f t="shared" si="65"/>
        <v>9.6291459835290607E-3</v>
      </c>
      <c r="I598">
        <f t="shared" si="66"/>
        <v>4.7548623794763573E-2</v>
      </c>
      <c r="J598">
        <f t="shared" si="69"/>
        <v>0.20251156006305901</v>
      </c>
    </row>
    <row r="599" spans="2:10" x14ac:dyDescent="0.2">
      <c r="B599">
        <v>1492.1590000000001</v>
      </c>
      <c r="C599">
        <v>56.207000000000001</v>
      </c>
      <c r="D599">
        <f t="shared" si="63"/>
        <v>329.35699999999997</v>
      </c>
      <c r="E599">
        <f t="shared" si="64"/>
        <v>741.66598273056411</v>
      </c>
      <c r="F599" s="13">
        <f t="shared" si="67"/>
        <v>1.0729999999998654</v>
      </c>
      <c r="G599" s="13">
        <f t="shared" si="68"/>
        <v>-0.1808014911463571</v>
      </c>
      <c r="H599">
        <f t="shared" si="65"/>
        <v>9.2927360717878528E-3</v>
      </c>
      <c r="I599">
        <f t="shared" si="66"/>
        <v>4.7384857905422843E-2</v>
      </c>
      <c r="J599">
        <f t="shared" si="69"/>
        <v>0.1961119328528021</v>
      </c>
    </row>
    <row r="600" spans="2:10" x14ac:dyDescent="0.2">
      <c r="B600">
        <v>1492.6949999999999</v>
      </c>
      <c r="C600">
        <v>56.113999999999997</v>
      </c>
      <c r="D600">
        <f t="shared" si="63"/>
        <v>329.26399999999995</v>
      </c>
      <c r="E600">
        <f t="shared" si="64"/>
        <v>741.58754656172709</v>
      </c>
      <c r="F600" s="13">
        <f t="shared" si="67"/>
        <v>1.071999999999889</v>
      </c>
      <c r="G600" s="13">
        <f t="shared" si="68"/>
        <v>-0.17164179104476504</v>
      </c>
      <c r="H600">
        <f t="shared" si="65"/>
        <v>8.8210178392885107E-3</v>
      </c>
      <c r="I600">
        <f t="shared" si="66"/>
        <v>4.7234196745349448E-2</v>
      </c>
      <c r="J600">
        <f t="shared" si="69"/>
        <v>0.18675066894531248</v>
      </c>
    </row>
    <row r="601" spans="2:10" x14ac:dyDescent="0.2">
      <c r="B601">
        <v>1493.231</v>
      </c>
      <c r="C601">
        <v>56.023000000000003</v>
      </c>
      <c r="D601">
        <f t="shared" si="63"/>
        <v>329.173</v>
      </c>
      <c r="E601">
        <f t="shared" si="64"/>
        <v>741.51074329122685</v>
      </c>
      <c r="F601" s="13">
        <f t="shared" si="67"/>
        <v>1.0720000000001164</v>
      </c>
      <c r="G601" s="13">
        <f t="shared" si="68"/>
        <v>-0.17723880597012789</v>
      </c>
      <c r="H601">
        <f t="shared" si="65"/>
        <v>9.107716377718662E-3</v>
      </c>
      <c r="I601">
        <f t="shared" si="66"/>
        <v>4.7086899131665999E-2</v>
      </c>
      <c r="J601">
        <f t="shared" si="69"/>
        <v>0.19342357525500573</v>
      </c>
    </row>
    <row r="602" spans="2:10" x14ac:dyDescent="0.2">
      <c r="B602">
        <v>1493.7670000000001</v>
      </c>
      <c r="C602">
        <v>55.923999999999999</v>
      </c>
      <c r="D602">
        <f t="shared" si="63"/>
        <v>329.07399999999996</v>
      </c>
      <c r="E602">
        <f t="shared" si="64"/>
        <v>741.42712746373866</v>
      </c>
      <c r="F602" s="13">
        <f t="shared" si="67"/>
        <v>1.0720000000001164</v>
      </c>
      <c r="G602" s="13">
        <f t="shared" si="68"/>
        <v>-0.18563432835820026</v>
      </c>
      <c r="H602">
        <f t="shared" si="65"/>
        <v>9.5380588495463624E-3</v>
      </c>
      <c r="I602">
        <f t="shared" si="66"/>
        <v>4.6926790960162286E-2</v>
      </c>
      <c r="J602">
        <f t="shared" si="69"/>
        <v>0.20325401874685056</v>
      </c>
    </row>
    <row r="603" spans="2:10" x14ac:dyDescent="0.2">
      <c r="B603">
        <v>1494.3030000000001</v>
      </c>
      <c r="C603">
        <v>55.823999999999998</v>
      </c>
      <c r="D603">
        <f t="shared" si="63"/>
        <v>328.97399999999999</v>
      </c>
      <c r="E603">
        <f t="shared" si="64"/>
        <v>741.34260282257969</v>
      </c>
      <c r="F603" s="13">
        <f t="shared" si="67"/>
        <v>1.071999999999889</v>
      </c>
      <c r="G603" s="13">
        <f t="shared" si="68"/>
        <v>-0.17910447761196563</v>
      </c>
      <c r="H603">
        <f t="shared" si="65"/>
        <v>9.2015001269752893E-3</v>
      </c>
      <c r="I603">
        <f t="shared" si="66"/>
        <v>4.6765212167569105E-2</v>
      </c>
      <c r="J603">
        <f t="shared" si="69"/>
        <v>0.19675950777266818</v>
      </c>
    </row>
    <row r="604" spans="2:10" x14ac:dyDescent="0.2">
      <c r="B604">
        <v>1494.8389999999999</v>
      </c>
      <c r="C604">
        <v>55.731999999999999</v>
      </c>
      <c r="D604">
        <f t="shared" si="63"/>
        <v>328.88199999999995</v>
      </c>
      <c r="E604">
        <f t="shared" si="64"/>
        <v>741.26478309081313</v>
      </c>
      <c r="F604" s="13">
        <f t="shared" si="67"/>
        <v>1.071999999999889</v>
      </c>
      <c r="G604" s="13">
        <f t="shared" si="68"/>
        <v>-0.17537313432836532</v>
      </c>
      <c r="H604">
        <f t="shared" si="65"/>
        <v>9.0088564365865108E-3</v>
      </c>
      <c r="I604">
        <f t="shared" si="66"/>
        <v>4.6616689758862413E-2</v>
      </c>
      <c r="J604">
        <f t="shared" si="69"/>
        <v>0.19325388574751418</v>
      </c>
    </row>
    <row r="605" spans="2:10" x14ac:dyDescent="0.2">
      <c r="B605">
        <v>1495.375</v>
      </c>
      <c r="C605">
        <v>55.636000000000003</v>
      </c>
      <c r="D605">
        <f t="shared" si="63"/>
        <v>328.786</v>
      </c>
      <c r="E605">
        <f t="shared" si="64"/>
        <v>741.18352152199202</v>
      </c>
      <c r="F605" s="13">
        <f t="shared" si="67"/>
        <v>1.0730000000000928</v>
      </c>
      <c r="G605" s="13">
        <f t="shared" si="68"/>
        <v>-0.17520969245104559</v>
      </c>
      <c r="H605">
        <f t="shared" si="65"/>
        <v>8.9994738040966235E-3</v>
      </c>
      <c r="I605">
        <f t="shared" si="66"/>
        <v>4.6461842684882959E-2</v>
      </c>
      <c r="J605">
        <f t="shared" si="69"/>
        <v>0.19369601556988469</v>
      </c>
    </row>
    <row r="606" spans="2:10" x14ac:dyDescent="0.2">
      <c r="B606">
        <v>1495.912</v>
      </c>
      <c r="C606">
        <v>55.543999999999997</v>
      </c>
      <c r="D606">
        <f t="shared" si="63"/>
        <v>328.69399999999996</v>
      </c>
      <c r="E606">
        <f t="shared" si="64"/>
        <v>741.105589849995</v>
      </c>
      <c r="F606" s="13">
        <f t="shared" si="67"/>
        <v>1.0730000000000928</v>
      </c>
      <c r="G606" s="13">
        <f t="shared" si="68"/>
        <v>-0.18266542404474317</v>
      </c>
      <c r="H606">
        <f t="shared" si="65"/>
        <v>9.3814436214492026E-3</v>
      </c>
      <c r="I606">
        <f t="shared" si="66"/>
        <v>4.6313574796221404E-2</v>
      </c>
      <c r="J606">
        <f t="shared" si="69"/>
        <v>0.20256358233471125</v>
      </c>
    </row>
    <row r="607" spans="2:10" x14ac:dyDescent="0.2">
      <c r="B607">
        <v>1496.4480000000001</v>
      </c>
      <c r="C607">
        <v>55.44</v>
      </c>
      <c r="D607">
        <f t="shared" si="63"/>
        <v>328.59</v>
      </c>
      <c r="E607">
        <f t="shared" si="64"/>
        <v>741.01742709875509</v>
      </c>
      <c r="F607" s="13">
        <f t="shared" si="67"/>
        <v>1.071999999999889</v>
      </c>
      <c r="G607" s="13">
        <f t="shared" si="68"/>
        <v>-0.17910447761196563</v>
      </c>
      <c r="H607">
        <f t="shared" si="65"/>
        <v>9.1974640653046547E-3</v>
      </c>
      <c r="I607">
        <f t="shared" si="66"/>
        <v>4.6146117467226126E-2</v>
      </c>
      <c r="J607">
        <f t="shared" si="69"/>
        <v>0.19931176380844767</v>
      </c>
    </row>
    <row r="608" spans="2:10" x14ac:dyDescent="0.2">
      <c r="B608">
        <v>1496.9839999999999</v>
      </c>
      <c r="C608">
        <v>55.351999999999997</v>
      </c>
      <c r="D608">
        <f t="shared" si="63"/>
        <v>328.50199999999995</v>
      </c>
      <c r="E608">
        <f t="shared" si="64"/>
        <v>740.94277301303885</v>
      </c>
      <c r="F608" s="13">
        <f t="shared" si="67"/>
        <v>1.071999999999889</v>
      </c>
      <c r="G608" s="13">
        <f t="shared" si="68"/>
        <v>-0.16417910447761749</v>
      </c>
      <c r="H608">
        <f t="shared" si="65"/>
        <v>8.4301593413113208E-3</v>
      </c>
      <c r="I608">
        <f t="shared" si="66"/>
        <v>4.600454694074934E-2</v>
      </c>
      <c r="J608">
        <f t="shared" si="69"/>
        <v>0.18324622025228898</v>
      </c>
    </row>
    <row r="609" spans="2:10" x14ac:dyDescent="0.2">
      <c r="B609">
        <v>1497.52</v>
      </c>
      <c r="C609">
        <v>55.264000000000003</v>
      </c>
      <c r="D609">
        <f t="shared" si="63"/>
        <v>328.41399999999999</v>
      </c>
      <c r="E609">
        <f t="shared" si="64"/>
        <v>740.86806860508341</v>
      </c>
      <c r="F609" s="13">
        <f t="shared" si="67"/>
        <v>1.0720000000001164</v>
      </c>
      <c r="G609" s="13">
        <f t="shared" si="68"/>
        <v>-0.16977611940292889</v>
      </c>
      <c r="H609">
        <f t="shared" si="65"/>
        <v>8.7166722034378568E-3</v>
      </c>
      <c r="I609">
        <f t="shared" si="66"/>
        <v>4.5863090141448619E-2</v>
      </c>
      <c r="J609">
        <f t="shared" si="69"/>
        <v>0.19005854547860465</v>
      </c>
    </row>
    <row r="610" spans="2:10" x14ac:dyDescent="0.2">
      <c r="B610">
        <v>1498.056</v>
      </c>
      <c r="C610">
        <v>55.17</v>
      </c>
      <c r="D610">
        <f t="shared" si="63"/>
        <v>328.32</v>
      </c>
      <c r="E610">
        <f t="shared" si="64"/>
        <v>740.78821506802967</v>
      </c>
      <c r="F610" s="13">
        <f t="shared" si="67"/>
        <v>1.0720000000001164</v>
      </c>
      <c r="G610" s="13">
        <f t="shared" si="68"/>
        <v>-0.17070895522385526</v>
      </c>
      <c r="H610">
        <f t="shared" si="65"/>
        <v>8.7636213289830692E-3</v>
      </c>
      <c r="I610">
        <f t="shared" si="66"/>
        <v>4.5712114114262577E-2</v>
      </c>
      <c r="J610">
        <f t="shared" si="69"/>
        <v>0.19171332367340113</v>
      </c>
    </row>
    <row r="611" spans="2:10" x14ac:dyDescent="0.2">
      <c r="B611">
        <v>1498.5920000000001</v>
      </c>
      <c r="C611">
        <v>55.081000000000003</v>
      </c>
      <c r="D611">
        <f t="shared" si="63"/>
        <v>328.23099999999999</v>
      </c>
      <c r="E611">
        <f t="shared" si="64"/>
        <v>740.71255602494284</v>
      </c>
      <c r="F611" s="13">
        <f t="shared" si="67"/>
        <v>1.071999999999889</v>
      </c>
      <c r="G611" s="13">
        <f t="shared" si="68"/>
        <v>-0.17537313432841836</v>
      </c>
      <c r="H611">
        <f t="shared" si="65"/>
        <v>9.0021450232450322E-3</v>
      </c>
      <c r="I611">
        <f t="shared" si="66"/>
        <v>4.5569288189723278E-2</v>
      </c>
      <c r="J611">
        <f t="shared" si="69"/>
        <v>0.1975485108691073</v>
      </c>
    </row>
    <row r="612" spans="2:10" x14ac:dyDescent="0.2">
      <c r="B612">
        <v>1499.1279999999999</v>
      </c>
      <c r="C612">
        <v>54.981999999999999</v>
      </c>
      <c r="D612">
        <f t="shared" si="63"/>
        <v>328.13199999999995</v>
      </c>
      <c r="E612">
        <f t="shared" si="64"/>
        <v>740.62833529095678</v>
      </c>
      <c r="F612" s="13">
        <f t="shared" si="67"/>
        <v>1.0729999999998654</v>
      </c>
      <c r="G612" s="13">
        <f t="shared" si="68"/>
        <v>-0.18359739049396778</v>
      </c>
      <c r="H612">
        <f t="shared" si="65"/>
        <v>9.4232358771920571E-3</v>
      </c>
      <c r="I612">
        <f t="shared" si="66"/>
        <v>4.5410550846792568E-2</v>
      </c>
      <c r="J612">
        <f t="shared" si="69"/>
        <v>0.20751203633235904</v>
      </c>
    </row>
    <row r="613" spans="2:10" x14ac:dyDescent="0.2">
      <c r="B613">
        <v>1499.665</v>
      </c>
      <c r="C613">
        <v>54.884</v>
      </c>
      <c r="D613">
        <f t="shared" si="63"/>
        <v>328.03399999999999</v>
      </c>
      <c r="E613">
        <f t="shared" si="64"/>
        <v>740.54490226105509</v>
      </c>
      <c r="F613" s="13">
        <f t="shared" si="67"/>
        <v>1.0730000000000928</v>
      </c>
      <c r="G613" s="13">
        <f t="shared" si="68"/>
        <v>-0.16589002795897659</v>
      </c>
      <c r="H613">
        <f t="shared" si="65"/>
        <v>8.5134367076888044E-3</v>
      </c>
      <c r="I613">
        <f t="shared" si="66"/>
        <v>4.5253558354945003E-2</v>
      </c>
      <c r="J613">
        <f t="shared" si="69"/>
        <v>0.1881274537775329</v>
      </c>
    </row>
    <row r="614" spans="2:10" x14ac:dyDescent="0.2">
      <c r="B614">
        <v>1500.201</v>
      </c>
      <c r="C614">
        <v>54.804000000000002</v>
      </c>
      <c r="D614">
        <f t="shared" si="63"/>
        <v>327.95399999999995</v>
      </c>
      <c r="E614">
        <f t="shared" si="64"/>
        <v>740.47674713676076</v>
      </c>
      <c r="F614" s="13">
        <f t="shared" si="67"/>
        <v>1.0720000000001164</v>
      </c>
      <c r="G614" s="13">
        <f t="shared" si="68"/>
        <v>-0.17257462686565503</v>
      </c>
      <c r="H614">
        <f t="shared" si="65"/>
        <v>8.8556736349495579E-3</v>
      </c>
      <c r="I614">
        <f t="shared" si="66"/>
        <v>4.5125505488046933E-2</v>
      </c>
      <c r="J614">
        <f t="shared" si="69"/>
        <v>0.19624541684735902</v>
      </c>
    </row>
    <row r="615" spans="2:10" x14ac:dyDescent="0.2">
      <c r="B615">
        <v>1500.7370000000001</v>
      </c>
      <c r="C615">
        <v>54.698999999999998</v>
      </c>
      <c r="D615">
        <f t="shared" si="63"/>
        <v>327.84899999999999</v>
      </c>
      <c r="E615">
        <f t="shared" si="64"/>
        <v>740.38722999291576</v>
      </c>
      <c r="F615" s="13">
        <f t="shared" si="67"/>
        <v>1.071999999999889</v>
      </c>
      <c r="G615" s="13">
        <f t="shared" si="68"/>
        <v>-0.18003731343283919</v>
      </c>
      <c r="H615">
        <f t="shared" si="65"/>
        <v>9.2375048157018955E-3</v>
      </c>
      <c r="I615">
        <f t="shared" si="66"/>
        <v>4.4957578253790348E-2</v>
      </c>
      <c r="J615">
        <f t="shared" si="69"/>
        <v>0.20547158397979515</v>
      </c>
    </row>
    <row r="616" spans="2:10" x14ac:dyDescent="0.2">
      <c r="B616">
        <v>1501.2729999999999</v>
      </c>
      <c r="C616">
        <v>54.610999999999997</v>
      </c>
      <c r="D616">
        <f t="shared" si="63"/>
        <v>327.76099999999997</v>
      </c>
      <c r="E616">
        <f t="shared" si="64"/>
        <v>740.31215048105162</v>
      </c>
      <c r="F616" s="13">
        <f t="shared" si="67"/>
        <v>1.071999999999889</v>
      </c>
      <c r="G616" s="13">
        <f t="shared" si="68"/>
        <v>-0.16697761194034422</v>
      </c>
      <c r="H616">
        <f t="shared" si="65"/>
        <v>8.5665579599578483E-3</v>
      </c>
      <c r="I616">
        <f t="shared" si="66"/>
        <v>4.4816963459579189E-2</v>
      </c>
      <c r="J616">
        <f t="shared" si="69"/>
        <v>0.19114543464516737</v>
      </c>
    </row>
    <row r="617" spans="2:10" x14ac:dyDescent="0.2">
      <c r="B617">
        <v>1501.809</v>
      </c>
      <c r="C617">
        <v>54.52</v>
      </c>
      <c r="D617">
        <f t="shared" si="63"/>
        <v>327.66999999999996</v>
      </c>
      <c r="E617">
        <f t="shared" si="64"/>
        <v>740.23445803487391</v>
      </c>
      <c r="F617" s="13">
        <f t="shared" si="67"/>
        <v>1.0720000000001164</v>
      </c>
      <c r="G617" s="13">
        <f t="shared" si="68"/>
        <v>-0.1697761194029819</v>
      </c>
      <c r="H617">
        <f t="shared" si="65"/>
        <v>8.7092174677336522E-3</v>
      </c>
      <c r="I617">
        <f t="shared" si="66"/>
        <v>4.4671674048338376E-2</v>
      </c>
      <c r="J617">
        <f t="shared" si="69"/>
        <v>0.19496062445095683</v>
      </c>
    </row>
    <row r="618" spans="2:10" x14ac:dyDescent="0.2">
      <c r="B618">
        <v>1502.345</v>
      </c>
      <c r="C618">
        <v>54.429000000000002</v>
      </c>
      <c r="D618">
        <f t="shared" si="63"/>
        <v>327.57899999999995</v>
      </c>
      <c r="E618">
        <f t="shared" si="64"/>
        <v>740.15671122846936</v>
      </c>
      <c r="F618" s="13">
        <f t="shared" si="67"/>
        <v>1.0720000000001164</v>
      </c>
      <c r="G618" s="13">
        <f t="shared" si="68"/>
        <v>-0.16511194029845602</v>
      </c>
      <c r="H618">
        <f t="shared" si="65"/>
        <v>8.4690636526088599E-3</v>
      </c>
      <c r="I618">
        <f t="shared" si="66"/>
        <v>4.4526505635328915E-2</v>
      </c>
      <c r="J618">
        <f t="shared" si="69"/>
        <v>0.19020274624670308</v>
      </c>
    </row>
    <row r="619" spans="2:10" x14ac:dyDescent="0.2">
      <c r="B619">
        <v>1502.8810000000001</v>
      </c>
      <c r="C619">
        <v>54.343000000000004</v>
      </c>
      <c r="D619">
        <f t="shared" si="63"/>
        <v>327.49299999999999</v>
      </c>
      <c r="E619">
        <f t="shared" si="64"/>
        <v>740.08318620806699</v>
      </c>
      <c r="F619" s="13">
        <f t="shared" si="67"/>
        <v>1.071999999999889</v>
      </c>
      <c r="G619" s="13">
        <f t="shared" si="68"/>
        <v>-0.16697761194029118</v>
      </c>
      <c r="H619">
        <f t="shared" si="65"/>
        <v>8.563908488763811E-3</v>
      </c>
      <c r="I619">
        <f t="shared" si="66"/>
        <v>4.4389424656612837E-2</v>
      </c>
      <c r="J619">
        <f t="shared" si="69"/>
        <v>0.19292677377578982</v>
      </c>
    </row>
    <row r="620" spans="2:10" x14ac:dyDescent="0.2">
      <c r="B620">
        <v>1503.4169999999999</v>
      </c>
      <c r="C620">
        <v>54.25</v>
      </c>
      <c r="D620">
        <f t="shared" si="63"/>
        <v>327.39999999999998</v>
      </c>
      <c r="E620">
        <f t="shared" si="64"/>
        <v>740.00362183402524</v>
      </c>
      <c r="F620" s="13">
        <f t="shared" si="67"/>
        <v>1.071999999999889</v>
      </c>
      <c r="G620" s="13">
        <f t="shared" si="68"/>
        <v>-0.16604477611941762</v>
      </c>
      <c r="H620">
        <f t="shared" si="65"/>
        <v>8.5151498850487284E-3</v>
      </c>
      <c r="I620">
        <f t="shared" si="66"/>
        <v>4.4241307409949519E-2</v>
      </c>
      <c r="J620">
        <f t="shared" si="69"/>
        <v>0.19247057520578018</v>
      </c>
    </row>
    <row r="621" spans="2:10" x14ac:dyDescent="0.2">
      <c r="B621">
        <v>1503.953</v>
      </c>
      <c r="C621">
        <v>54.164999999999999</v>
      </c>
      <c r="D621">
        <f t="shared" si="63"/>
        <v>327.315</v>
      </c>
      <c r="E621">
        <f t="shared" si="64"/>
        <v>739.93085188479506</v>
      </c>
      <c r="F621" s="13">
        <f t="shared" si="67"/>
        <v>1.0720000000001164</v>
      </c>
      <c r="G621" s="13">
        <f t="shared" si="68"/>
        <v>-0.15764925373131006</v>
      </c>
      <c r="H621">
        <f t="shared" si="65"/>
        <v>8.083813580240044E-3</v>
      </c>
      <c r="I621">
        <f t="shared" si="66"/>
        <v>4.4106041787888024E-2</v>
      </c>
      <c r="J621">
        <f t="shared" si="69"/>
        <v>0.18328132048475823</v>
      </c>
    </row>
    <row r="622" spans="2:10" x14ac:dyDescent="0.2">
      <c r="B622">
        <v>1504.489</v>
      </c>
      <c r="C622">
        <v>54.081000000000003</v>
      </c>
      <c r="D622">
        <f t="shared" si="63"/>
        <v>327.23099999999999</v>
      </c>
      <c r="E622">
        <f t="shared" si="64"/>
        <v>739.85889125592269</v>
      </c>
      <c r="F622" s="13">
        <f t="shared" si="67"/>
        <v>1.0720000000001164</v>
      </c>
      <c r="G622" s="13">
        <f t="shared" si="68"/>
        <v>-0.16417910447763567</v>
      </c>
      <c r="H622">
        <f t="shared" si="65"/>
        <v>8.4178273552906174E-3</v>
      </c>
      <c r="I622">
        <f t="shared" si="66"/>
        <v>4.3972471014461792E-2</v>
      </c>
      <c r="J622">
        <f t="shared" si="69"/>
        <v>0.19143403045332927</v>
      </c>
    </row>
    <row r="623" spans="2:10" x14ac:dyDescent="0.2">
      <c r="B623">
        <v>1505.0250000000001</v>
      </c>
      <c r="C623">
        <v>53.988999999999997</v>
      </c>
      <c r="D623">
        <f t="shared" si="63"/>
        <v>327.13899999999995</v>
      </c>
      <c r="E623">
        <f t="shared" si="64"/>
        <v>739.78002380060946</v>
      </c>
      <c r="F623" s="13">
        <f t="shared" si="67"/>
        <v>1.071999999999889</v>
      </c>
      <c r="G623" s="13">
        <f t="shared" si="68"/>
        <v>-0.16977611940301793</v>
      </c>
      <c r="H623">
        <f t="shared" si="65"/>
        <v>8.7038708285348612E-3</v>
      </c>
      <c r="I623">
        <f t="shared" si="66"/>
        <v>4.3826297191404538E-2</v>
      </c>
      <c r="J623">
        <f t="shared" si="69"/>
        <v>0.19859927455249204</v>
      </c>
    </row>
    <row r="624" spans="2:10" x14ac:dyDescent="0.2">
      <c r="B624">
        <v>1505.5609999999999</v>
      </c>
      <c r="C624">
        <v>53.899000000000001</v>
      </c>
      <c r="D624">
        <f t="shared" si="63"/>
        <v>327.04899999999998</v>
      </c>
      <c r="E624">
        <f t="shared" si="64"/>
        <v>739.70281674297757</v>
      </c>
      <c r="F624" s="13">
        <f t="shared" si="67"/>
        <v>1.071999999999889</v>
      </c>
      <c r="G624" s="13">
        <f t="shared" si="68"/>
        <v>-0.16977611940296489</v>
      </c>
      <c r="H624">
        <f t="shared" si="65"/>
        <v>8.7029624500479172E-3</v>
      </c>
      <c r="I624">
        <f t="shared" si="66"/>
        <v>4.3683420341680101E-2</v>
      </c>
      <c r="J624">
        <f t="shared" si="69"/>
        <v>0.19922804537684224</v>
      </c>
    </row>
    <row r="625" spans="2:10" x14ac:dyDescent="0.2">
      <c r="B625">
        <v>1506.097</v>
      </c>
      <c r="C625">
        <v>53.807000000000002</v>
      </c>
      <c r="D625">
        <f t="shared" si="63"/>
        <v>326.95699999999999</v>
      </c>
      <c r="E625">
        <f t="shared" si="64"/>
        <v>739.62383859644797</v>
      </c>
      <c r="F625" s="13">
        <f t="shared" si="67"/>
        <v>1.0720000000001164</v>
      </c>
      <c r="G625" s="13">
        <f t="shared" si="68"/>
        <v>-0.1660447761193824</v>
      </c>
      <c r="H625">
        <f t="shared" si="65"/>
        <v>8.5107797561767649E-3</v>
      </c>
      <c r="I625">
        <f t="shared" si="66"/>
        <v>4.3537490315003945E-2</v>
      </c>
      <c r="J625">
        <f t="shared" si="69"/>
        <v>0.19548163420994824</v>
      </c>
    </row>
    <row r="626" spans="2:10" x14ac:dyDescent="0.2">
      <c r="B626">
        <v>1506.633</v>
      </c>
      <c r="C626">
        <v>53.720999999999997</v>
      </c>
      <c r="D626">
        <f t="shared" si="63"/>
        <v>326.87099999999998</v>
      </c>
      <c r="E626">
        <f t="shared" si="64"/>
        <v>739.54996051596845</v>
      </c>
      <c r="F626" s="13">
        <f t="shared" si="67"/>
        <v>1.0730000000000928</v>
      </c>
      <c r="G626" s="13">
        <f t="shared" si="68"/>
        <v>-0.16309412861136649</v>
      </c>
      <c r="H626">
        <f t="shared" si="65"/>
        <v>8.3587065667821182E-3</v>
      </c>
      <c r="I626">
        <f t="shared" si="66"/>
        <v>4.3401188815955942E-2</v>
      </c>
      <c r="J626">
        <f t="shared" si="69"/>
        <v>0.19259165001741005</v>
      </c>
    </row>
    <row r="627" spans="2:10" x14ac:dyDescent="0.2">
      <c r="B627">
        <v>1507.17</v>
      </c>
      <c r="C627">
        <v>53.631999999999998</v>
      </c>
      <c r="D627">
        <f t="shared" si="63"/>
        <v>326.78199999999998</v>
      </c>
      <c r="E627">
        <f t="shared" si="64"/>
        <v>739.47345367034472</v>
      </c>
      <c r="F627" s="13">
        <f t="shared" si="67"/>
        <v>1.0729999999998654</v>
      </c>
      <c r="G627" s="13">
        <f t="shared" si="68"/>
        <v>-0.16029822926379034</v>
      </c>
      <c r="H627">
        <f t="shared" si="65"/>
        <v>8.2145645651178472E-3</v>
      </c>
      <c r="I627">
        <f t="shared" si="66"/>
        <v>4.3260245845943603E-2</v>
      </c>
      <c r="J627">
        <f t="shared" si="69"/>
        <v>0.18988714475574589</v>
      </c>
    </row>
    <row r="628" spans="2:10" x14ac:dyDescent="0.2">
      <c r="B628">
        <v>1507.7059999999999</v>
      </c>
      <c r="C628">
        <v>53.548999999999999</v>
      </c>
      <c r="D628">
        <f t="shared" si="63"/>
        <v>326.69899999999996</v>
      </c>
      <c r="E628">
        <f t="shared" si="64"/>
        <v>739.40205722247003</v>
      </c>
      <c r="F628" s="13">
        <f t="shared" si="67"/>
        <v>1.071999999999889</v>
      </c>
      <c r="G628" s="13">
        <f t="shared" si="68"/>
        <v>-0.16138059701494378</v>
      </c>
      <c r="H628">
        <f t="shared" si="65"/>
        <v>8.2692325782047389E-3</v>
      </c>
      <c r="I628">
        <f t="shared" si="66"/>
        <v>4.3128908383157569E-2</v>
      </c>
      <c r="J628">
        <f t="shared" si="69"/>
        <v>0.19173294405554647</v>
      </c>
    </row>
    <row r="629" spans="2:10" x14ac:dyDescent="0.2">
      <c r="B629">
        <v>1508.242</v>
      </c>
      <c r="C629">
        <v>53.459000000000003</v>
      </c>
      <c r="D629">
        <f t="shared" si="63"/>
        <v>326.60899999999998</v>
      </c>
      <c r="E629">
        <f t="shared" si="64"/>
        <v>739.32458767162393</v>
      </c>
      <c r="F629" s="13">
        <f t="shared" si="67"/>
        <v>1.0730000000000928</v>
      </c>
      <c r="G629" s="13">
        <f t="shared" si="68"/>
        <v>-0.16216216216212781</v>
      </c>
      <c r="H629">
        <f t="shared" si="65"/>
        <v>8.3084098257782714E-3</v>
      </c>
      <c r="I629">
        <f t="shared" si="66"/>
        <v>4.2986607343003733E-2</v>
      </c>
      <c r="J629">
        <f t="shared" si="69"/>
        <v>0.19327903129183566</v>
      </c>
    </row>
    <row r="630" spans="2:10" x14ac:dyDescent="0.2">
      <c r="B630">
        <v>1508.779</v>
      </c>
      <c r="C630">
        <v>53.375</v>
      </c>
      <c r="D630">
        <f t="shared" si="63"/>
        <v>326.52499999999998</v>
      </c>
      <c r="E630">
        <f t="shared" si="64"/>
        <v>739.25223415947653</v>
      </c>
      <c r="F630" s="13">
        <f t="shared" si="67"/>
        <v>1.0740000000000691</v>
      </c>
      <c r="G630" s="13">
        <f t="shared" si="68"/>
        <v>-0.15735567970202219</v>
      </c>
      <c r="H630">
        <f t="shared" si="65"/>
        <v>8.06135976797402E-3</v>
      </c>
      <c r="I630">
        <f t="shared" si="66"/>
        <v>4.2853899130955775E-2</v>
      </c>
      <c r="J630">
        <f t="shared" si="69"/>
        <v>0.18811263225639246</v>
      </c>
    </row>
    <row r="631" spans="2:10" x14ac:dyDescent="0.2">
      <c r="B631">
        <v>1509.316</v>
      </c>
      <c r="C631">
        <v>53.29</v>
      </c>
      <c r="D631">
        <f t="shared" si="63"/>
        <v>326.44</v>
      </c>
      <c r="E631">
        <f t="shared" si="64"/>
        <v>739.17897148202439</v>
      </c>
      <c r="F631" s="13">
        <f t="shared" si="67"/>
        <v>1.0730000000000928</v>
      </c>
      <c r="G631" s="13">
        <f t="shared" si="68"/>
        <v>-0.16402609506055219</v>
      </c>
      <c r="H631">
        <f t="shared" si="65"/>
        <v>8.4022535688448689E-3</v>
      </c>
      <c r="I631">
        <f t="shared" si="66"/>
        <v>4.2719715274304418E-2</v>
      </c>
      <c r="J631">
        <f t="shared" si="69"/>
        <v>0.19668327644259279</v>
      </c>
    </row>
    <row r="632" spans="2:10" x14ac:dyDescent="0.2">
      <c r="B632">
        <v>1509.8520000000001</v>
      </c>
      <c r="C632">
        <v>53.198999999999998</v>
      </c>
      <c r="D632">
        <f t="shared" si="63"/>
        <v>326.34899999999999</v>
      </c>
      <c r="E632">
        <f t="shared" si="64"/>
        <v>739.10048395550984</v>
      </c>
      <c r="F632" s="13">
        <f t="shared" si="67"/>
        <v>1.071999999999889</v>
      </c>
      <c r="G632" s="13">
        <f t="shared" si="68"/>
        <v>-0.16604477611941762</v>
      </c>
      <c r="H632">
        <f t="shared" si="65"/>
        <v>8.5047575650985061E-3</v>
      </c>
      <c r="I632">
        <f t="shared" si="66"/>
        <v>4.2576175747057923E-2</v>
      </c>
      <c r="J632">
        <f t="shared" si="69"/>
        <v>0.19975390968941587</v>
      </c>
    </row>
    <row r="633" spans="2:10" x14ac:dyDescent="0.2">
      <c r="B633">
        <v>1510.3879999999999</v>
      </c>
      <c r="C633">
        <v>53.112000000000002</v>
      </c>
      <c r="D633">
        <f t="shared" si="63"/>
        <v>326.262</v>
      </c>
      <c r="E633">
        <f t="shared" si="64"/>
        <v>739.02539477474522</v>
      </c>
      <c r="F633" s="13">
        <f t="shared" si="67"/>
        <v>1.071999999999889</v>
      </c>
      <c r="G633" s="13">
        <f t="shared" si="68"/>
        <v>-0.15858208955227007</v>
      </c>
      <c r="H633">
        <f t="shared" si="65"/>
        <v>8.121696059555027E-3</v>
      </c>
      <c r="I633">
        <f t="shared" si="66"/>
        <v>4.2439057877330426E-2</v>
      </c>
      <c r="J633">
        <f t="shared" si="69"/>
        <v>0.19137314694946078</v>
      </c>
    </row>
    <row r="634" spans="2:10" x14ac:dyDescent="0.2">
      <c r="B634">
        <v>1510.924</v>
      </c>
      <c r="C634">
        <v>53.029000000000003</v>
      </c>
      <c r="D634">
        <f t="shared" si="63"/>
        <v>326.17899999999997</v>
      </c>
      <c r="E634">
        <f t="shared" si="64"/>
        <v>738.95371085430202</v>
      </c>
      <c r="F634" s="13">
        <f t="shared" si="67"/>
        <v>1.0720000000001164</v>
      </c>
      <c r="G634" s="13">
        <f t="shared" si="68"/>
        <v>-0.15485074626863693</v>
      </c>
      <c r="H634">
        <f t="shared" si="65"/>
        <v>7.9298280773550667E-3</v>
      </c>
      <c r="I634">
        <f t="shared" si="66"/>
        <v>4.2308346478777827E-2</v>
      </c>
      <c r="J634">
        <f t="shared" si="69"/>
        <v>0.18742940193450305</v>
      </c>
    </row>
    <row r="635" spans="2:10" x14ac:dyDescent="0.2">
      <c r="B635">
        <v>1511.46</v>
      </c>
      <c r="C635">
        <v>52.945999999999998</v>
      </c>
      <c r="D635">
        <f t="shared" si="63"/>
        <v>326.096</v>
      </c>
      <c r="E635">
        <f t="shared" si="64"/>
        <v>738.8819808790771</v>
      </c>
      <c r="F635" s="13">
        <f t="shared" si="67"/>
        <v>1.0720000000001164</v>
      </c>
      <c r="G635" s="13">
        <f t="shared" si="68"/>
        <v>-0.1567164179104367</v>
      </c>
      <c r="H635">
        <f t="shared" si="65"/>
        <v>8.0245891550242143E-3</v>
      </c>
      <c r="I635">
        <f t="shared" si="66"/>
        <v>4.2177734825206557E-2</v>
      </c>
      <c r="J635">
        <f t="shared" si="69"/>
        <v>0.1902565225060048</v>
      </c>
    </row>
    <row r="636" spans="2:10" x14ac:dyDescent="0.2">
      <c r="B636">
        <v>1511.9960000000001</v>
      </c>
      <c r="C636">
        <v>52.860999999999997</v>
      </c>
      <c r="D636">
        <f t="shared" si="63"/>
        <v>326.01099999999997</v>
      </c>
      <c r="E636">
        <f t="shared" si="64"/>
        <v>738.80847468894137</v>
      </c>
      <c r="F636" s="13">
        <f t="shared" si="67"/>
        <v>1.0729999999998654</v>
      </c>
      <c r="G636" s="13">
        <f t="shared" si="68"/>
        <v>-0.15377446411933007</v>
      </c>
      <c r="H636">
        <f t="shared" si="65"/>
        <v>7.8731644956503317E-3</v>
      </c>
      <c r="I636">
        <f t="shared" si="66"/>
        <v>4.2044079229025942E-2</v>
      </c>
      <c r="J636">
        <f t="shared" si="69"/>
        <v>0.18725976736850358</v>
      </c>
    </row>
    <row r="637" spans="2:10" x14ac:dyDescent="0.2">
      <c r="B637">
        <v>1512.5329999999999</v>
      </c>
      <c r="C637">
        <v>52.780999999999999</v>
      </c>
      <c r="D637">
        <f t="shared" si="63"/>
        <v>325.93099999999998</v>
      </c>
      <c r="E637">
        <f t="shared" si="64"/>
        <v>738.73924817951718</v>
      </c>
      <c r="F637" s="13">
        <f t="shared" si="67"/>
        <v>1.0729999999998654</v>
      </c>
      <c r="G637" s="13">
        <f t="shared" si="68"/>
        <v>-0.15377446411927709</v>
      </c>
      <c r="H637">
        <f t="shared" si="65"/>
        <v>7.8724267784789238E-3</v>
      </c>
      <c r="I637">
        <f t="shared" si="66"/>
        <v>4.1918381189887798E-2</v>
      </c>
      <c r="J637">
        <f t="shared" si="69"/>
        <v>0.18780369267642502</v>
      </c>
    </row>
    <row r="638" spans="2:10" x14ac:dyDescent="0.2">
      <c r="B638">
        <v>1513.069</v>
      </c>
      <c r="C638">
        <v>52.695999999999998</v>
      </c>
      <c r="D638">
        <f t="shared" si="63"/>
        <v>325.846</v>
      </c>
      <c r="E638">
        <f t="shared" si="64"/>
        <v>738.66564798908121</v>
      </c>
      <c r="F638" s="13">
        <f t="shared" si="67"/>
        <v>1.0720000000001164</v>
      </c>
      <c r="G638" s="13">
        <f t="shared" si="68"/>
        <v>-0.15858208955223643</v>
      </c>
      <c r="H638">
        <f t="shared" si="65"/>
        <v>8.11774253634257E-3</v>
      </c>
      <c r="I638">
        <f t="shared" si="66"/>
        <v>4.1784928401052836E-2</v>
      </c>
      <c r="J638">
        <f t="shared" si="69"/>
        <v>0.19427441536882067</v>
      </c>
    </row>
    <row r="639" spans="2:10" x14ac:dyDescent="0.2">
      <c r="B639">
        <v>1513.605</v>
      </c>
      <c r="C639">
        <v>52.610999999999997</v>
      </c>
      <c r="D639">
        <f t="shared" si="63"/>
        <v>325.76099999999997</v>
      </c>
      <c r="E639">
        <f t="shared" si="64"/>
        <v>738.5919992999319</v>
      </c>
      <c r="F639" s="13">
        <f t="shared" si="67"/>
        <v>1.0720000000001164</v>
      </c>
      <c r="G639" s="13">
        <f t="shared" si="68"/>
        <v>-0.15298507462689021</v>
      </c>
      <c r="H639">
        <f t="shared" si="65"/>
        <v>7.8304531627284811E-3</v>
      </c>
      <c r="I639">
        <f t="shared" si="66"/>
        <v>4.1651580008615734E-2</v>
      </c>
      <c r="J639">
        <f t="shared" si="69"/>
        <v>0.18799894652516741</v>
      </c>
    </row>
    <row r="640" spans="2:10" x14ac:dyDescent="0.2">
      <c r="B640">
        <v>1514.1410000000001</v>
      </c>
      <c r="C640">
        <v>52.531999999999996</v>
      </c>
      <c r="D640">
        <f t="shared" si="63"/>
        <v>325.68199999999996</v>
      </c>
      <c r="E640">
        <f t="shared" si="64"/>
        <v>738.52350581308031</v>
      </c>
      <c r="F640" s="13">
        <f t="shared" si="67"/>
        <v>1.071999999999889</v>
      </c>
      <c r="G640" s="13">
        <f t="shared" si="68"/>
        <v>-0.15951492537314363</v>
      </c>
      <c r="H640">
        <f t="shared" si="65"/>
        <v>8.1639226687847521E-3</v>
      </c>
      <c r="I640">
        <f t="shared" si="66"/>
        <v>4.1527737998950397E-2</v>
      </c>
      <c r="J640">
        <f t="shared" si="69"/>
        <v>0.19658963050169245</v>
      </c>
    </row>
    <row r="641" spans="2:10" x14ac:dyDescent="0.2">
      <c r="B641">
        <v>1514.6769999999999</v>
      </c>
      <c r="C641">
        <v>52.44</v>
      </c>
      <c r="D641">
        <f t="shared" si="63"/>
        <v>325.58999999999997</v>
      </c>
      <c r="E641">
        <f t="shared" si="64"/>
        <v>738.44368833539363</v>
      </c>
      <c r="F641" s="13">
        <f t="shared" si="67"/>
        <v>1.071999999999889</v>
      </c>
      <c r="G641" s="13">
        <f t="shared" si="68"/>
        <v>-0.16324626865674391</v>
      </c>
      <c r="H641">
        <f t="shared" si="65"/>
        <v>8.3539886476576425E-3</v>
      </c>
      <c r="I641">
        <f t="shared" si="66"/>
        <v>4.1383630465418576E-2</v>
      </c>
      <c r="J641">
        <f t="shared" si="69"/>
        <v>0.20186698348368662</v>
      </c>
    </row>
    <row r="642" spans="2:10" x14ac:dyDescent="0.2">
      <c r="B642">
        <v>1515.213</v>
      </c>
      <c r="C642">
        <v>52.356999999999999</v>
      </c>
      <c r="D642">
        <f t="shared" si="63"/>
        <v>325.50699999999995</v>
      </c>
      <c r="E642">
        <f t="shared" si="64"/>
        <v>738.37163018713181</v>
      </c>
      <c r="F642" s="13">
        <f t="shared" si="67"/>
        <v>1.0720000000001164</v>
      </c>
      <c r="G642" s="13">
        <f t="shared" si="68"/>
        <v>-0.15391791044776357</v>
      </c>
      <c r="H642">
        <f t="shared" si="65"/>
        <v>7.8758492587452308E-3</v>
      </c>
      <c r="I642">
        <f t="shared" si="66"/>
        <v>4.1253725183347537E-2</v>
      </c>
      <c r="J642">
        <f t="shared" si="69"/>
        <v>0.19091243817962877</v>
      </c>
    </row>
    <row r="643" spans="2:10" x14ac:dyDescent="0.2">
      <c r="B643">
        <v>1515.749</v>
      </c>
      <c r="C643">
        <v>52.274999999999999</v>
      </c>
      <c r="D643">
        <f t="shared" si="63"/>
        <v>325.42499999999995</v>
      </c>
      <c r="E643">
        <f t="shared" si="64"/>
        <v>738.30039460920648</v>
      </c>
      <c r="F643" s="13">
        <f t="shared" si="67"/>
        <v>1.0730000000000928</v>
      </c>
      <c r="G643" s="13">
        <f t="shared" si="68"/>
        <v>-0.1509785647716344</v>
      </c>
      <c r="H643">
        <f t="shared" si="65"/>
        <v>7.7247001026261508E-3</v>
      </c>
      <c r="I643">
        <f t="shared" si="66"/>
        <v>4.1125482571777804E-2</v>
      </c>
      <c r="J643">
        <f t="shared" si="69"/>
        <v>0.18783244887507278</v>
      </c>
    </row>
    <row r="644" spans="2:10" x14ac:dyDescent="0.2">
      <c r="B644">
        <v>1516.2860000000001</v>
      </c>
      <c r="C644">
        <v>52.195</v>
      </c>
      <c r="D644">
        <f t="shared" si="63"/>
        <v>325.34499999999997</v>
      </c>
      <c r="E644">
        <f t="shared" si="64"/>
        <v>738.23085276149914</v>
      </c>
      <c r="F644" s="13">
        <f t="shared" si="67"/>
        <v>1.0729999999998654</v>
      </c>
      <c r="G644" s="13">
        <f t="shared" si="68"/>
        <v>-0.15470643056851596</v>
      </c>
      <c r="H644">
        <f t="shared" si="65"/>
        <v>7.9146878695234239E-3</v>
      </c>
      <c r="I644">
        <f t="shared" si="66"/>
        <v>4.1000461219021907E-2</v>
      </c>
      <c r="J644">
        <f t="shared" si="69"/>
        <v>0.1930389960064999</v>
      </c>
    </row>
    <row r="645" spans="2:10" x14ac:dyDescent="0.2">
      <c r="B645">
        <v>1516.8219999999999</v>
      </c>
      <c r="C645">
        <v>52.109000000000002</v>
      </c>
      <c r="D645">
        <f t="shared" si="63"/>
        <v>325.25899999999996</v>
      </c>
      <c r="E645">
        <f t="shared" si="64"/>
        <v>738.15604706359397</v>
      </c>
      <c r="F645" s="13">
        <f t="shared" si="67"/>
        <v>1.071999999999889</v>
      </c>
      <c r="G645" s="13">
        <f t="shared" si="68"/>
        <v>-0.15858208955227007</v>
      </c>
      <c r="H645">
        <f t="shared" si="65"/>
        <v>8.1121421552779044E-3</v>
      </c>
      <c r="I645">
        <f t="shared" si="66"/>
        <v>4.0866166085934422E-2</v>
      </c>
      <c r="J645">
        <f t="shared" si="69"/>
        <v>0.19850509436631475</v>
      </c>
    </row>
    <row r="646" spans="2:10" x14ac:dyDescent="0.2">
      <c r="B646">
        <v>1517.3579999999999</v>
      </c>
      <c r="C646">
        <v>52.024999999999999</v>
      </c>
      <c r="D646">
        <f t="shared" si="63"/>
        <v>325.17499999999995</v>
      </c>
      <c r="E646">
        <f t="shared" si="64"/>
        <v>738.08293275852895</v>
      </c>
      <c r="F646" s="13">
        <f t="shared" si="67"/>
        <v>1.0720000000001164</v>
      </c>
      <c r="G646" s="13">
        <f t="shared" si="68"/>
        <v>-0.15018656716416406</v>
      </c>
      <c r="H646">
        <f t="shared" si="65"/>
        <v>7.6819148373749157E-3</v>
      </c>
      <c r="I646">
        <f t="shared" si="66"/>
        <v>4.0735096892730388E-2</v>
      </c>
      <c r="J646">
        <f t="shared" si="69"/>
        <v>0.18858221591086569</v>
      </c>
    </row>
    <row r="647" spans="2:10" x14ac:dyDescent="0.2">
      <c r="B647">
        <v>1517.894</v>
      </c>
      <c r="C647">
        <v>51.948</v>
      </c>
      <c r="D647">
        <f t="shared" si="63"/>
        <v>325.09799999999996</v>
      </c>
      <c r="E647">
        <f t="shared" si="64"/>
        <v>738.01586936083584</v>
      </c>
      <c r="F647" s="13">
        <f t="shared" si="67"/>
        <v>1.0720000000001164</v>
      </c>
      <c r="G647" s="13">
        <f t="shared" si="68"/>
        <v>-0.14738805970143792</v>
      </c>
      <c r="H647">
        <f t="shared" si="65"/>
        <v>7.5380885820676685E-3</v>
      </c>
      <c r="I647">
        <f t="shared" si="66"/>
        <v>4.0615039329244568E-2</v>
      </c>
      <c r="J647">
        <f t="shared" si="69"/>
        <v>0.18559845580747528</v>
      </c>
    </row>
    <row r="648" spans="2:10" x14ac:dyDescent="0.2">
      <c r="B648">
        <v>1518.43</v>
      </c>
      <c r="C648">
        <v>51.866999999999997</v>
      </c>
      <c r="D648">
        <f t="shared" si="63"/>
        <v>325.017</v>
      </c>
      <c r="E648">
        <f t="shared" si="64"/>
        <v>737.94527879892314</v>
      </c>
      <c r="F648" s="13">
        <f t="shared" si="67"/>
        <v>-1517.894</v>
      </c>
      <c r="G648" s="13">
        <f t="shared" si="68"/>
        <v>0.21417701104293183</v>
      </c>
      <c r="H648">
        <f t="shared" si="65"/>
        <v>-1.0952928348959267E-2</v>
      </c>
      <c r="I648">
        <f t="shared" si="66"/>
        <v>4.0488837045697612E-2</v>
      </c>
      <c r="J648">
        <f t="shared" si="69"/>
        <v>-0.2705172375437031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9"/>
  <sheetViews>
    <sheetView topLeftCell="D1" zoomScale="123" zoomScaleNormal="125" zoomScalePageLayoutView="125" workbookViewId="0">
      <selection activeCell="O6" sqref="O6:O7"/>
    </sheetView>
  </sheetViews>
  <sheetFormatPr baseColWidth="10" defaultRowHeight="16" x14ac:dyDescent="0.2"/>
  <cols>
    <col min="7" max="7" width="15.5" customWidth="1"/>
    <col min="9" max="9" width="23.33203125" customWidth="1"/>
  </cols>
  <sheetData>
    <row r="1" spans="1:15" x14ac:dyDescent="0.2">
      <c r="C1" s="4"/>
      <c r="D1" s="5"/>
      <c r="E1" s="5"/>
      <c r="F1" s="5"/>
      <c r="G1" s="5"/>
      <c r="H1" s="5"/>
      <c r="I1" s="5"/>
      <c r="J1" s="5"/>
      <c r="K1" s="6"/>
    </row>
    <row r="2" spans="1:15" x14ac:dyDescent="0.2">
      <c r="C2" s="7"/>
      <c r="D2" s="8"/>
      <c r="E2" s="8"/>
      <c r="F2" s="8"/>
      <c r="G2" s="8"/>
      <c r="H2" s="8"/>
      <c r="I2" s="8"/>
      <c r="J2" s="8"/>
      <c r="K2" s="9"/>
    </row>
    <row r="3" spans="1:15" x14ac:dyDescent="0.2">
      <c r="E3" t="s">
        <v>42</v>
      </c>
      <c r="F3">
        <v>22.81719</v>
      </c>
      <c r="H3" t="s">
        <v>39</v>
      </c>
      <c r="J3" s="8"/>
      <c r="K3" s="9"/>
    </row>
    <row r="4" spans="1:15" ht="20" x14ac:dyDescent="0.25">
      <c r="B4" t="s">
        <v>49</v>
      </c>
      <c r="E4" t="s">
        <v>43</v>
      </c>
      <c r="F4">
        <v>3.8995099999999998</v>
      </c>
      <c r="I4">
        <v>28.0855</v>
      </c>
      <c r="J4" s="10"/>
      <c r="K4" s="9"/>
      <c r="L4" t="s">
        <v>1</v>
      </c>
      <c r="M4" t="s">
        <v>0</v>
      </c>
      <c r="N4" t="s">
        <v>7</v>
      </c>
    </row>
    <row r="5" spans="1:15" x14ac:dyDescent="0.2">
      <c r="E5" t="s">
        <v>37</v>
      </c>
      <c r="F5">
        <v>-8.2885E-2</v>
      </c>
      <c r="J5" s="11"/>
      <c r="K5" s="12"/>
      <c r="L5">
        <v>5.6703729999999996E-8</v>
      </c>
      <c r="M5">
        <v>726</v>
      </c>
      <c r="N5">
        <v>69.3</v>
      </c>
    </row>
    <row r="6" spans="1:15" x14ac:dyDescent="0.2">
      <c r="B6" t="s">
        <v>50</v>
      </c>
      <c r="E6" t="s">
        <v>44</v>
      </c>
      <c r="F6">
        <v>4.2111000000000003E-2</v>
      </c>
      <c r="L6" t="s">
        <v>2</v>
      </c>
      <c r="M6" t="s">
        <v>3</v>
      </c>
      <c r="N6" t="s">
        <v>4</v>
      </c>
      <c r="O6" t="s">
        <v>5</v>
      </c>
    </row>
    <row r="7" spans="1:15" x14ac:dyDescent="0.2">
      <c r="E7" s="16" t="s">
        <v>45</v>
      </c>
      <c r="F7">
        <v>-0.35406300000000002</v>
      </c>
      <c r="L7">
        <f>N5/1000000</f>
        <v>6.929999999999999E-5</v>
      </c>
      <c r="M7">
        <v>22</v>
      </c>
      <c r="N7">
        <f>M7+273.15</f>
        <v>295.14999999999998</v>
      </c>
      <c r="O7">
        <f>2*(0.01)^2</f>
        <v>2.0000000000000001E-4</v>
      </c>
    </row>
    <row r="8" spans="1:15" x14ac:dyDescent="0.2">
      <c r="E8" s="16"/>
    </row>
    <row r="9" spans="1:15" x14ac:dyDescent="0.2">
      <c r="E9" s="16"/>
    </row>
    <row r="10" spans="1:15" x14ac:dyDescent="0.2">
      <c r="E10" s="16"/>
    </row>
    <row r="12" spans="1:15" x14ac:dyDescent="0.2">
      <c r="B12" s="2" t="s">
        <v>16</v>
      </c>
      <c r="C12" s="2" t="s">
        <v>14</v>
      </c>
      <c r="D12" s="2" t="s">
        <v>15</v>
      </c>
      <c r="E12" s="2" t="s">
        <v>21</v>
      </c>
      <c r="F12" s="2" t="s">
        <v>32</v>
      </c>
      <c r="G12" s="2" t="s">
        <v>33</v>
      </c>
      <c r="H12" s="2" t="s">
        <v>34</v>
      </c>
      <c r="I12" s="2" t="s">
        <v>18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37</v>
      </c>
    </row>
    <row r="13" spans="1:15" x14ac:dyDescent="0.2">
      <c r="A13">
        <v>1</v>
      </c>
      <c r="B13" s="14">
        <v>1182.799</v>
      </c>
      <c r="C13" s="14">
        <v>614.245</v>
      </c>
      <c r="D13">
        <f>C13+273.15</f>
        <v>887.39499999999998</v>
      </c>
      <c r="E13">
        <f>($F$3 + $F$4*(D13/1000) + $F$5*(D13/1000)^2 + $F$6*(D13/1000)^3 + $F$7/((D13/1000)^2))/$I$4*1000</f>
        <v>918.34335388861484</v>
      </c>
      <c r="F13" s="13"/>
      <c r="G13" s="13"/>
      <c r="K13">
        <f>AVERAGE(J13:J638)</f>
        <v>0.20993855702648193</v>
      </c>
      <c r="L13">
        <f>STDEV(J13:J638)</f>
        <v>4.1253899351584834E-2</v>
      </c>
      <c r="M13">
        <f>L13/SQRT(600)</f>
        <v>1.6841833885252776E-3</v>
      </c>
      <c r="N13" t="e">
        <f>(5.72+(0.00059)*D13 - (0.0000099)*(D13)^(-2))/K1*1000</f>
        <v>#DIV/0!</v>
      </c>
    </row>
    <row r="14" spans="1:15" x14ac:dyDescent="0.2">
      <c r="A14">
        <v>2</v>
      </c>
      <c r="B14" s="14">
        <v>1183.335</v>
      </c>
      <c r="C14" s="14">
        <v>595.05100000000004</v>
      </c>
      <c r="D14">
        <f t="shared" ref="D14:D77" si="0">C14+273.15</f>
        <v>868.20100000000002</v>
      </c>
      <c r="E14">
        <f t="shared" ref="E14:E77" si="1">($F$3 + $F$4*(D14/1000) + $F$5*(D14/1000)^2 + $F$6*(D14/1000)^3 + $F$7/((D14/1000)^2))/$I$4*1000</f>
        <v>914.9956224991098</v>
      </c>
      <c r="F14" s="13">
        <f>(B14-B13)+(B15-B14)</f>
        <v>1.0720000000001164</v>
      </c>
      <c r="G14" s="13">
        <f>(D15-D13)/F14</f>
        <v>-38.637126865667433</v>
      </c>
      <c r="H14">
        <f t="shared" ref="H14:H77" si="2">-$L$7*E14*G14</f>
        <v>2.4499491749983715</v>
      </c>
      <c r="I14">
        <f t="shared" ref="I14:I77" si="3">$O$7*$L$5*((D14)^4-$N$7^4)</f>
        <v>6.3574513496226075</v>
      </c>
      <c r="J14">
        <f>H14/I14</f>
        <v>0.38536656283556237</v>
      </c>
      <c r="N14">
        <f t="shared" ref="N14:N21" si="4">5.72+(0.00059)*D14 - (0.0000099)*(D14)^(-2)</f>
        <v>6.2322385899868662</v>
      </c>
    </row>
    <row r="15" spans="1:15" x14ac:dyDescent="0.2">
      <c r="A15">
        <v>3</v>
      </c>
      <c r="B15" s="14">
        <v>1183.8710000000001</v>
      </c>
      <c r="C15" s="14">
        <v>572.82600000000002</v>
      </c>
      <c r="D15">
        <f t="shared" si="0"/>
        <v>845.976</v>
      </c>
      <c r="E15">
        <f t="shared" si="1"/>
        <v>911.05849250204972</v>
      </c>
      <c r="F15" s="13">
        <f t="shared" ref="F15:F78" si="5">(B15-B14)+(B16-B15)</f>
        <v>1.071999999999889</v>
      </c>
      <c r="G15" s="13">
        <f t="shared" ref="G15:G78" si="6">(D16-D14)/F15</f>
        <v>-41.826492537317833</v>
      </c>
      <c r="H15">
        <f t="shared" si="2"/>
        <v>2.6407722197724031</v>
      </c>
      <c r="I15">
        <f t="shared" si="3"/>
        <v>5.7225688031576789</v>
      </c>
      <c r="J15">
        <f t="shared" ref="J15:J78" si="7">H15/I15</f>
        <v>0.46146622445417185</v>
      </c>
      <c r="N15">
        <f t="shared" si="4"/>
        <v>6.2191258399861669</v>
      </c>
    </row>
    <row r="16" spans="1:15" x14ac:dyDescent="0.2">
      <c r="A16">
        <v>4</v>
      </c>
      <c r="B16" s="14">
        <v>1184.4069999999999</v>
      </c>
      <c r="C16" s="14">
        <v>550.21299999999997</v>
      </c>
      <c r="D16">
        <f t="shared" si="0"/>
        <v>823.36299999999994</v>
      </c>
      <c r="E16">
        <f t="shared" si="1"/>
        <v>906.97849340761707</v>
      </c>
      <c r="F16" s="13">
        <f t="shared" si="5"/>
        <v>1.071999999999889</v>
      </c>
      <c r="G16" s="13">
        <f t="shared" si="6"/>
        <v>-41.3610074626909</v>
      </c>
      <c r="H16">
        <f t="shared" si="2"/>
        <v>2.5996886154392489</v>
      </c>
      <c r="I16">
        <f t="shared" si="3"/>
        <v>5.1259689886989079</v>
      </c>
      <c r="J16">
        <f t="shared" si="7"/>
        <v>0.50716042589619947</v>
      </c>
      <c r="N16">
        <f t="shared" si="4"/>
        <v>6.2057841699853959</v>
      </c>
    </row>
    <row r="17" spans="1:14" x14ac:dyDescent="0.2">
      <c r="A17">
        <v>5</v>
      </c>
      <c r="B17" s="14">
        <v>1184.943</v>
      </c>
      <c r="C17" s="14">
        <v>528.48699999999997</v>
      </c>
      <c r="D17">
        <f t="shared" si="0"/>
        <v>801.63699999999994</v>
      </c>
      <c r="E17">
        <f t="shared" si="1"/>
        <v>902.98000541208978</v>
      </c>
      <c r="F17" s="13">
        <f t="shared" si="5"/>
        <v>1.0720000000001164</v>
      </c>
      <c r="G17" s="13">
        <f t="shared" si="6"/>
        <v>-38.98227611939874</v>
      </c>
      <c r="H17">
        <f t="shared" si="2"/>
        <v>2.4393749619580283</v>
      </c>
      <c r="I17">
        <f t="shared" si="3"/>
        <v>4.5972448681486568</v>
      </c>
      <c r="J17">
        <f t="shared" si="7"/>
        <v>0.53061671325338433</v>
      </c>
      <c r="N17">
        <f t="shared" si="4"/>
        <v>6.192965829984594</v>
      </c>
    </row>
    <row r="18" spans="1:14" x14ac:dyDescent="0.2">
      <c r="A18">
        <v>6</v>
      </c>
      <c r="B18" s="14">
        <v>1185.479</v>
      </c>
      <c r="C18" s="14">
        <v>508.42399999999998</v>
      </c>
      <c r="D18">
        <f t="shared" si="0"/>
        <v>781.57399999999996</v>
      </c>
      <c r="E18">
        <f t="shared" si="1"/>
        <v>899.21147176228226</v>
      </c>
      <c r="F18" s="13">
        <f t="shared" si="5"/>
        <v>1.0720000000001164</v>
      </c>
      <c r="G18" s="13">
        <f t="shared" si="6"/>
        <v>-35.521455223876693</v>
      </c>
      <c r="H18">
        <f t="shared" si="2"/>
        <v>2.2135320921483115</v>
      </c>
      <c r="I18">
        <f t="shared" si="3"/>
        <v>4.1457075657298272</v>
      </c>
      <c r="J18">
        <f t="shared" si="7"/>
        <v>0.53393348591355172</v>
      </c>
      <c r="N18">
        <f t="shared" si="4"/>
        <v>6.1811286599837931</v>
      </c>
    </row>
    <row r="19" spans="1:14" x14ac:dyDescent="0.2">
      <c r="A19">
        <v>7</v>
      </c>
      <c r="B19" s="14">
        <v>1186.0150000000001</v>
      </c>
      <c r="C19" s="14">
        <v>490.40800000000002</v>
      </c>
      <c r="D19">
        <f t="shared" si="0"/>
        <v>763.55799999999999</v>
      </c>
      <c r="E19">
        <f t="shared" si="1"/>
        <v>895.75846779019651</v>
      </c>
      <c r="F19" s="13">
        <f t="shared" si="5"/>
        <v>1.071999999999889</v>
      </c>
      <c r="G19" s="13">
        <f t="shared" si="6"/>
        <v>-31.741604477615159</v>
      </c>
      <c r="H19">
        <f t="shared" si="2"/>
        <v>1.9703938017505196</v>
      </c>
      <c r="I19">
        <f t="shared" si="3"/>
        <v>3.7688078575923316</v>
      </c>
      <c r="J19">
        <f t="shared" si="7"/>
        <v>0.52281619976490068</v>
      </c>
      <c r="N19">
        <f t="shared" si="4"/>
        <v>6.1704992199830198</v>
      </c>
    </row>
    <row r="20" spans="1:14" x14ac:dyDescent="0.2">
      <c r="A20">
        <v>8</v>
      </c>
      <c r="B20" s="14">
        <v>1186.5509999999999</v>
      </c>
      <c r="C20" s="14">
        <v>474.39699999999999</v>
      </c>
      <c r="D20">
        <f t="shared" si="0"/>
        <v>747.54700000000003</v>
      </c>
      <c r="E20">
        <f t="shared" si="1"/>
        <v>892.6295584669549</v>
      </c>
      <c r="F20" s="13">
        <f t="shared" si="5"/>
        <v>1.071999999999889</v>
      </c>
      <c r="G20" s="13">
        <f t="shared" si="6"/>
        <v>-28.179104477614935</v>
      </c>
      <c r="H20">
        <f t="shared" si="2"/>
        <v>1.7431376600378392</v>
      </c>
      <c r="I20">
        <f t="shared" si="3"/>
        <v>3.455506146390487</v>
      </c>
      <c r="J20">
        <f t="shared" si="7"/>
        <v>0.50445219490020754</v>
      </c>
      <c r="N20">
        <f t="shared" si="4"/>
        <v>6.1610527299822841</v>
      </c>
    </row>
    <row r="21" spans="1:14" x14ac:dyDescent="0.2">
      <c r="A21">
        <v>9</v>
      </c>
      <c r="B21" s="14">
        <v>1187.087</v>
      </c>
      <c r="C21" s="14">
        <v>460.2</v>
      </c>
      <c r="D21">
        <f t="shared" si="0"/>
        <v>733.34999999999991</v>
      </c>
      <c r="E21">
        <f t="shared" si="1"/>
        <v>889.80351776343468</v>
      </c>
      <c r="F21" s="13">
        <f t="shared" si="5"/>
        <v>1.0720000000001164</v>
      </c>
      <c r="G21" s="13">
        <f t="shared" si="6"/>
        <v>-25.050373134325678</v>
      </c>
      <c r="H21">
        <f t="shared" si="2"/>
        <v>1.5446907724393268</v>
      </c>
      <c r="I21">
        <f t="shared" si="3"/>
        <v>3.1940356552440963</v>
      </c>
      <c r="J21">
        <f t="shared" si="7"/>
        <v>0.48361726015900647</v>
      </c>
      <c r="N21">
        <f t="shared" si="4"/>
        <v>6.1526764999815917</v>
      </c>
    </row>
    <row r="22" spans="1:14" x14ac:dyDescent="0.2">
      <c r="A22">
        <v>10</v>
      </c>
      <c r="B22" s="14">
        <v>1187.623</v>
      </c>
      <c r="C22" s="14">
        <v>447.54300000000001</v>
      </c>
      <c r="D22">
        <f t="shared" si="0"/>
        <v>720.69299999999998</v>
      </c>
      <c r="E22">
        <f t="shared" si="1"/>
        <v>887.23980221244187</v>
      </c>
      <c r="F22" s="13">
        <f t="shared" si="5"/>
        <v>1.0730000000000928</v>
      </c>
      <c r="G22" s="13">
        <f t="shared" si="6"/>
        <v>-22.330848089466862</v>
      </c>
      <c r="H22">
        <f t="shared" si="2"/>
        <v>1.3730282348799321</v>
      </c>
      <c r="I22">
        <f t="shared" si="3"/>
        <v>2.9733840638818538</v>
      </c>
      <c r="J22">
        <f t="shared" si="7"/>
        <v>0.46177291778694646</v>
      </c>
    </row>
    <row r="23" spans="1:14" x14ac:dyDescent="0.2">
      <c r="A23">
        <v>11</v>
      </c>
      <c r="B23" s="14">
        <v>1188.1600000000001</v>
      </c>
      <c r="C23" s="14">
        <v>436.23899999999998</v>
      </c>
      <c r="D23">
        <f t="shared" si="0"/>
        <v>709.3889999999999</v>
      </c>
      <c r="E23">
        <f t="shared" si="1"/>
        <v>884.91232653516704</v>
      </c>
      <c r="F23" s="13">
        <f t="shared" si="5"/>
        <v>1.0729999999998654</v>
      </c>
      <c r="G23" s="13">
        <f t="shared" si="6"/>
        <v>-19.88350419385155</v>
      </c>
      <c r="H23">
        <f t="shared" si="2"/>
        <v>1.2193444463406076</v>
      </c>
      <c r="I23">
        <f t="shared" si="3"/>
        <v>2.7859045875426558</v>
      </c>
      <c r="J23">
        <f t="shared" si="7"/>
        <v>0.43768349131301248</v>
      </c>
    </row>
    <row r="24" spans="1:14" x14ac:dyDescent="0.2">
      <c r="A24">
        <v>12</v>
      </c>
      <c r="B24" s="14">
        <v>1188.6959999999999</v>
      </c>
      <c r="C24" s="14">
        <v>426.20800000000003</v>
      </c>
      <c r="D24">
        <f t="shared" si="0"/>
        <v>699.35799999999995</v>
      </c>
      <c r="E24">
        <f t="shared" si="1"/>
        <v>882.81511472951865</v>
      </c>
      <c r="F24" s="13">
        <f t="shared" si="5"/>
        <v>1.071999999999889</v>
      </c>
      <c r="G24" s="13">
        <f t="shared" si="6"/>
        <v>-17.772388059703246</v>
      </c>
      <c r="H24">
        <f t="shared" si="2"/>
        <v>1.0872984833133501</v>
      </c>
      <c r="I24">
        <f t="shared" si="3"/>
        <v>2.6268753818136354</v>
      </c>
      <c r="J24">
        <f t="shared" si="7"/>
        <v>0.41391323350963927</v>
      </c>
    </row>
    <row r="25" spans="1:14" x14ac:dyDescent="0.2">
      <c r="A25">
        <v>13</v>
      </c>
      <c r="B25" s="14">
        <v>1189.232</v>
      </c>
      <c r="C25" s="14">
        <v>417.18700000000001</v>
      </c>
      <c r="D25">
        <f t="shared" si="0"/>
        <v>690.33699999999999</v>
      </c>
      <c r="E25">
        <f t="shared" si="1"/>
        <v>880.90197260554726</v>
      </c>
      <c r="F25" s="13">
        <f t="shared" si="5"/>
        <v>1.0730000000000928</v>
      </c>
      <c r="G25" s="13">
        <f t="shared" si="6"/>
        <v>-16.015843429635098</v>
      </c>
      <c r="H25">
        <f t="shared" si="2"/>
        <v>0.97771129325842543</v>
      </c>
      <c r="I25">
        <f t="shared" si="3"/>
        <v>2.4895840571293784</v>
      </c>
      <c r="J25">
        <f t="shared" si="7"/>
        <v>0.39272074002023377</v>
      </c>
    </row>
    <row r="26" spans="1:14" x14ac:dyDescent="0.2">
      <c r="A26">
        <v>14</v>
      </c>
      <c r="B26" s="14">
        <v>1189.769</v>
      </c>
      <c r="C26" s="14">
        <v>409.02300000000002</v>
      </c>
      <c r="D26">
        <f t="shared" si="0"/>
        <v>682.173</v>
      </c>
      <c r="E26">
        <f t="shared" si="1"/>
        <v>879.14727150709098</v>
      </c>
      <c r="F26" s="13">
        <f t="shared" si="5"/>
        <v>1.0730000000000928</v>
      </c>
      <c r="G26" s="13">
        <f t="shared" si="6"/>
        <v>-14.564771668218619</v>
      </c>
      <c r="H26">
        <f t="shared" si="2"/>
        <v>0.88735734356610574</v>
      </c>
      <c r="I26">
        <f t="shared" si="3"/>
        <v>2.3698889103141627</v>
      </c>
      <c r="J26">
        <f t="shared" si="7"/>
        <v>0.37442993201249836</v>
      </c>
    </row>
    <row r="27" spans="1:14" x14ac:dyDescent="0.2">
      <c r="A27">
        <v>15</v>
      </c>
      <c r="B27" s="14">
        <v>1190.3050000000001</v>
      </c>
      <c r="C27" s="14">
        <v>401.55900000000003</v>
      </c>
      <c r="D27">
        <f t="shared" si="0"/>
        <v>674.70900000000006</v>
      </c>
      <c r="E27">
        <f t="shared" si="1"/>
        <v>877.52268850078133</v>
      </c>
      <c r="F27" s="13">
        <f t="shared" si="5"/>
        <v>1.071999999999889</v>
      </c>
      <c r="G27" s="13">
        <f t="shared" si="6"/>
        <v>-13.357276119404331</v>
      </c>
      <c r="H27">
        <f t="shared" si="2"/>
        <v>0.81228698059834503</v>
      </c>
      <c r="I27">
        <f t="shared" si="3"/>
        <v>2.2641529670937728</v>
      </c>
      <c r="J27">
        <f t="shared" si="7"/>
        <v>0.35875976243821656</v>
      </c>
    </row>
    <row r="28" spans="1:14" x14ac:dyDescent="0.2">
      <c r="A28">
        <v>16</v>
      </c>
      <c r="B28" s="14">
        <v>1190.8409999999999</v>
      </c>
      <c r="C28" s="14">
        <v>394.70400000000001</v>
      </c>
      <c r="D28">
        <f t="shared" si="0"/>
        <v>667.85400000000004</v>
      </c>
      <c r="E28">
        <f t="shared" si="1"/>
        <v>876.01277115963853</v>
      </c>
      <c r="F28" s="13">
        <f t="shared" si="5"/>
        <v>1.071999999999889</v>
      </c>
      <c r="G28" s="13">
        <f t="shared" si="6"/>
        <v>-12.300373134329771</v>
      </c>
      <c r="H28">
        <f t="shared" si="2"/>
        <v>0.74672717813013412</v>
      </c>
      <c r="I28">
        <f t="shared" si="3"/>
        <v>2.1700865869888157</v>
      </c>
      <c r="J28">
        <f t="shared" si="7"/>
        <v>0.34410017674284749</v>
      </c>
    </row>
    <row r="29" spans="1:14" x14ac:dyDescent="0.2">
      <c r="A29">
        <v>17</v>
      </c>
      <c r="B29" s="14">
        <v>1191.377</v>
      </c>
      <c r="C29" s="14">
        <v>388.37299999999999</v>
      </c>
      <c r="D29">
        <f t="shared" si="0"/>
        <v>661.52299999999991</v>
      </c>
      <c r="E29">
        <f t="shared" si="1"/>
        <v>874.60242116737322</v>
      </c>
      <c r="F29" s="13">
        <f t="shared" si="5"/>
        <v>1.0720000000001164</v>
      </c>
      <c r="G29" s="13">
        <f t="shared" si="6"/>
        <v>-11.380597014924179</v>
      </c>
      <c r="H29">
        <f t="shared" si="2"/>
        <v>0.68977739085829259</v>
      </c>
      <c r="I29">
        <f t="shared" si="3"/>
        <v>2.0857456788123163</v>
      </c>
      <c r="J29">
        <f t="shared" si="7"/>
        <v>0.33071020971793247</v>
      </c>
    </row>
    <row r="30" spans="1:14" x14ac:dyDescent="0.2">
      <c r="A30">
        <v>18</v>
      </c>
      <c r="B30" s="14">
        <v>1191.913</v>
      </c>
      <c r="C30" s="14">
        <v>382.50400000000002</v>
      </c>
      <c r="D30">
        <f t="shared" si="0"/>
        <v>655.654</v>
      </c>
      <c r="E30">
        <f t="shared" si="1"/>
        <v>873.2808629046051</v>
      </c>
      <c r="F30" s="13">
        <f t="shared" si="5"/>
        <v>1.0720000000001164</v>
      </c>
      <c r="G30" s="13">
        <f t="shared" si="6"/>
        <v>-10.602611940297342</v>
      </c>
      <c r="H30">
        <f t="shared" si="2"/>
        <v>0.64165272662560124</v>
      </c>
      <c r="I30">
        <f t="shared" si="3"/>
        <v>2.0096926042789982</v>
      </c>
      <c r="J30">
        <f t="shared" si="7"/>
        <v>0.3192790406151701</v>
      </c>
    </row>
    <row r="31" spans="1:14" x14ac:dyDescent="0.2">
      <c r="A31">
        <v>19</v>
      </c>
      <c r="B31" s="14">
        <v>1192.4490000000001</v>
      </c>
      <c r="C31" s="14">
        <v>377.00700000000001</v>
      </c>
      <c r="D31">
        <f t="shared" si="0"/>
        <v>650.15699999999993</v>
      </c>
      <c r="E31">
        <f t="shared" si="1"/>
        <v>872.030291543815</v>
      </c>
      <c r="F31" s="13">
        <f t="shared" si="5"/>
        <v>1.071999999999889</v>
      </c>
      <c r="G31" s="13">
        <f t="shared" si="6"/>
        <v>-9.9160447761204242</v>
      </c>
      <c r="H31">
        <f t="shared" si="2"/>
        <v>0.59924343520376977</v>
      </c>
      <c r="I31">
        <f t="shared" si="3"/>
        <v>1.9402883600760537</v>
      </c>
      <c r="J31">
        <f t="shared" si="7"/>
        <v>0.30884246256070985</v>
      </c>
    </row>
    <row r="32" spans="1:14" x14ac:dyDescent="0.2">
      <c r="A32">
        <v>20</v>
      </c>
      <c r="B32" s="14">
        <v>1192.9849999999999</v>
      </c>
      <c r="C32" s="14">
        <v>371.87400000000002</v>
      </c>
      <c r="D32">
        <f t="shared" si="0"/>
        <v>645.024</v>
      </c>
      <c r="E32">
        <f t="shared" si="1"/>
        <v>870.85098716462755</v>
      </c>
      <c r="F32" s="13">
        <f t="shared" si="5"/>
        <v>1.0729999999998654</v>
      </c>
      <c r="G32" s="13">
        <f t="shared" si="6"/>
        <v>-9.2935694315016129</v>
      </c>
      <c r="H32">
        <f t="shared" si="2"/>
        <v>0.56086666807983865</v>
      </c>
      <c r="I32">
        <f t="shared" si="3"/>
        <v>1.8770499259249471</v>
      </c>
      <c r="J32">
        <f t="shared" si="7"/>
        <v>0.2988022110298757</v>
      </c>
    </row>
    <row r="33" spans="1:16" x14ac:dyDescent="0.2">
      <c r="A33">
        <v>21</v>
      </c>
      <c r="B33" s="14">
        <v>1193.5219999999999</v>
      </c>
      <c r="C33" s="14">
        <v>367.03500000000003</v>
      </c>
      <c r="D33">
        <f t="shared" si="0"/>
        <v>640.18499999999995</v>
      </c>
      <c r="E33">
        <f t="shared" si="1"/>
        <v>869.72868937284545</v>
      </c>
      <c r="F33" s="13">
        <f t="shared" si="5"/>
        <v>1.0730000000000928</v>
      </c>
      <c r="G33" s="13">
        <f t="shared" si="6"/>
        <v>-8.7772600186385752</v>
      </c>
      <c r="H33">
        <f t="shared" si="2"/>
        <v>0.52902475526405768</v>
      </c>
      <c r="I33">
        <f t="shared" si="3"/>
        <v>1.8188000933871091</v>
      </c>
      <c r="J33">
        <f t="shared" si="7"/>
        <v>0.29086470645537915</v>
      </c>
    </row>
    <row r="34" spans="1:16" x14ac:dyDescent="0.2">
      <c r="A34">
        <v>22</v>
      </c>
      <c r="B34" s="14">
        <v>1194.058</v>
      </c>
      <c r="C34" s="14">
        <v>362.45600000000002</v>
      </c>
      <c r="D34">
        <f t="shared" si="0"/>
        <v>635.60599999999999</v>
      </c>
      <c r="E34">
        <f t="shared" si="1"/>
        <v>868.6569839048459</v>
      </c>
      <c r="F34" s="13">
        <f t="shared" si="5"/>
        <v>1.0720000000001164</v>
      </c>
      <c r="G34" s="13">
        <f t="shared" si="6"/>
        <v>-8.3236940298498432</v>
      </c>
      <c r="H34">
        <f t="shared" si="2"/>
        <v>0.50106914209848818</v>
      </c>
      <c r="I34">
        <f t="shared" si="3"/>
        <v>1.7648830004284481</v>
      </c>
      <c r="J34">
        <f t="shared" si="7"/>
        <v>0.28391068528443369</v>
      </c>
    </row>
    <row r="35" spans="1:16" x14ac:dyDescent="0.2">
      <c r="A35">
        <v>23</v>
      </c>
      <c r="B35" s="14">
        <v>1194.5940000000001</v>
      </c>
      <c r="C35" s="14">
        <v>358.11200000000002</v>
      </c>
      <c r="D35">
        <f t="shared" si="0"/>
        <v>631.26199999999994</v>
      </c>
      <c r="E35">
        <f t="shared" si="1"/>
        <v>867.63129792905897</v>
      </c>
      <c r="F35" s="13">
        <f t="shared" si="5"/>
        <v>1.0720000000001164</v>
      </c>
      <c r="G35" s="13">
        <f t="shared" si="6"/>
        <v>-7.8927238805961695</v>
      </c>
      <c r="H35">
        <f t="shared" si="2"/>
        <v>0.47456461654491117</v>
      </c>
      <c r="I35">
        <f t="shared" si="3"/>
        <v>1.7147988109542289</v>
      </c>
      <c r="J35">
        <f t="shared" si="7"/>
        <v>0.27674652764707225</v>
      </c>
    </row>
    <row r="36" spans="1:16" x14ac:dyDescent="0.2">
      <c r="A36">
        <v>24</v>
      </c>
      <c r="B36" s="14">
        <v>1195.1300000000001</v>
      </c>
      <c r="C36" s="14">
        <v>353.995</v>
      </c>
      <c r="D36">
        <f t="shared" si="0"/>
        <v>627.14499999999998</v>
      </c>
      <c r="E36">
        <f t="shared" si="1"/>
        <v>866.65091337896297</v>
      </c>
      <c r="F36" s="13">
        <f t="shared" si="5"/>
        <v>1.071999999999889</v>
      </c>
      <c r="G36" s="13">
        <f t="shared" si="6"/>
        <v>-7.4972014925381218</v>
      </c>
      <c r="H36">
        <f t="shared" si="2"/>
        <v>0.45027373692569406</v>
      </c>
      <c r="I36">
        <f t="shared" si="3"/>
        <v>1.6682765814330904</v>
      </c>
      <c r="J36">
        <f t="shared" si="7"/>
        <v>0.26990352914916416</v>
      </c>
    </row>
    <row r="37" spans="1:16" x14ac:dyDescent="0.2">
      <c r="A37">
        <v>25</v>
      </c>
      <c r="B37" s="14">
        <v>1195.6659999999999</v>
      </c>
      <c r="C37" s="14">
        <v>350.07499999999999</v>
      </c>
      <c r="D37">
        <f t="shared" si="0"/>
        <v>623.22499999999991</v>
      </c>
      <c r="E37">
        <f t="shared" si="1"/>
        <v>865.70973677430186</v>
      </c>
      <c r="F37" s="13">
        <f t="shared" si="5"/>
        <v>1.071999999999889</v>
      </c>
      <c r="G37" s="13">
        <f t="shared" si="6"/>
        <v>-7.1464552238813912</v>
      </c>
      <c r="H37">
        <f t="shared" si="2"/>
        <v>0.42874218184198354</v>
      </c>
      <c r="I37">
        <f t="shared" si="3"/>
        <v>1.6248237982118967</v>
      </c>
      <c r="J37">
        <f t="shared" si="7"/>
        <v>0.26386995458449725</v>
      </c>
      <c r="M37" t="s">
        <v>23</v>
      </c>
      <c r="N37" s="3" t="s">
        <v>24</v>
      </c>
      <c r="O37" t="s">
        <v>25</v>
      </c>
      <c r="P37" t="s">
        <v>26</v>
      </c>
    </row>
    <row r="38" spans="1:16" x14ac:dyDescent="0.2">
      <c r="A38">
        <v>26</v>
      </c>
      <c r="B38" s="14">
        <v>1196.202</v>
      </c>
      <c r="C38" s="14">
        <v>346.334</v>
      </c>
      <c r="D38">
        <f t="shared" si="0"/>
        <v>619.48399999999992</v>
      </c>
      <c r="E38">
        <f t="shared" si="1"/>
        <v>864.80435065910137</v>
      </c>
      <c r="F38" s="13">
        <f t="shared" si="5"/>
        <v>1.0720000000001164</v>
      </c>
      <c r="G38" s="13">
        <f t="shared" si="6"/>
        <v>-6.8339552238797694</v>
      </c>
      <c r="H38">
        <f t="shared" si="2"/>
        <v>0.4095653707405757</v>
      </c>
      <c r="I38">
        <f t="shared" si="3"/>
        <v>1.5841128139228002</v>
      </c>
      <c r="J38">
        <f t="shared" si="7"/>
        <v>0.25854558282774887</v>
      </c>
      <c r="M38">
        <f>AVERAGE(J129:J332)</f>
        <v>0.20286980966689852</v>
      </c>
      <c r="N38" s="15">
        <f>AVERAGE(J54:J132)</f>
        <v>0.19129187972756742</v>
      </c>
      <c r="O38">
        <f>AVERAGE(J27:J54)</f>
        <v>0.25816061254903899</v>
      </c>
      <c r="P38">
        <f>AVERAGE(J19:J27)</f>
        <v>0.43890730354496238</v>
      </c>
    </row>
    <row r="39" spans="1:16" x14ac:dyDescent="0.2">
      <c r="A39">
        <v>27</v>
      </c>
      <c r="B39" s="14">
        <v>1196.7380000000001</v>
      </c>
      <c r="C39" s="14">
        <v>342.74900000000002</v>
      </c>
      <c r="D39">
        <f t="shared" si="0"/>
        <v>615.899</v>
      </c>
      <c r="E39">
        <f t="shared" si="1"/>
        <v>863.92997218444737</v>
      </c>
      <c r="F39" s="13">
        <f t="shared" si="5"/>
        <v>1.0730000000000928</v>
      </c>
      <c r="G39" s="13">
        <f t="shared" si="6"/>
        <v>-6.5442684063367453</v>
      </c>
      <c r="H39">
        <f t="shared" si="2"/>
        <v>0.39180762082220644</v>
      </c>
      <c r="I39">
        <f t="shared" si="3"/>
        <v>1.545785418486884</v>
      </c>
      <c r="J39">
        <f t="shared" si="7"/>
        <v>0.25346831205442044</v>
      </c>
    </row>
    <row r="40" spans="1:16" x14ac:dyDescent="0.2">
      <c r="A40">
        <v>28</v>
      </c>
      <c r="B40" s="14">
        <v>1197.2750000000001</v>
      </c>
      <c r="C40" s="14">
        <v>339.31200000000001</v>
      </c>
      <c r="D40">
        <f t="shared" si="0"/>
        <v>612.46199999999999</v>
      </c>
      <c r="E40">
        <f t="shared" si="1"/>
        <v>863.0853447177567</v>
      </c>
      <c r="F40" s="13">
        <f t="shared" si="5"/>
        <v>1.0729999999998654</v>
      </c>
      <c r="G40" s="13">
        <f t="shared" si="6"/>
        <v>-6.2581547064313829</v>
      </c>
      <c r="H40">
        <f t="shared" si="2"/>
        <v>0.37431158771834849</v>
      </c>
      <c r="I40">
        <f t="shared" si="3"/>
        <v>1.5096633494703007</v>
      </c>
      <c r="J40">
        <f t="shared" si="7"/>
        <v>0.24794374709413469</v>
      </c>
    </row>
    <row r="41" spans="1:16" x14ac:dyDescent="0.2">
      <c r="A41">
        <v>29</v>
      </c>
      <c r="B41" s="14">
        <v>1197.8109999999999</v>
      </c>
      <c r="C41" s="14">
        <v>336.03399999999999</v>
      </c>
      <c r="D41">
        <f t="shared" si="0"/>
        <v>609.18399999999997</v>
      </c>
      <c r="E41">
        <f t="shared" si="1"/>
        <v>862.27387182488246</v>
      </c>
      <c r="F41" s="13">
        <f t="shared" si="5"/>
        <v>1.071999999999889</v>
      </c>
      <c r="G41" s="13">
        <f t="shared" si="6"/>
        <v>-5.9888059701499419</v>
      </c>
      <c r="H41">
        <f t="shared" si="2"/>
        <v>0.35786457016619888</v>
      </c>
      <c r="I41">
        <f t="shared" si="3"/>
        <v>1.4757742650221213</v>
      </c>
      <c r="J41">
        <f t="shared" si="7"/>
        <v>0.24249275695347258</v>
      </c>
    </row>
    <row r="42" spans="1:16" x14ac:dyDescent="0.2">
      <c r="A42">
        <v>30</v>
      </c>
      <c r="B42" s="14">
        <v>1198.347</v>
      </c>
      <c r="C42" s="14">
        <v>332.892</v>
      </c>
      <c r="D42">
        <f t="shared" si="0"/>
        <v>606.04199999999992</v>
      </c>
      <c r="E42">
        <f t="shared" si="1"/>
        <v>861.49052358551091</v>
      </c>
      <c r="F42" s="13">
        <f t="shared" si="5"/>
        <v>1.0720000000001164</v>
      </c>
      <c r="G42" s="13">
        <f t="shared" si="6"/>
        <v>-5.7341417910440926</v>
      </c>
      <c r="H42">
        <f t="shared" si="2"/>
        <v>0.34233568080189325</v>
      </c>
      <c r="I42">
        <f t="shared" si="3"/>
        <v>1.4438006405288089</v>
      </c>
      <c r="J42">
        <f t="shared" si="7"/>
        <v>0.23710730636364644</v>
      </c>
    </row>
    <row r="43" spans="1:16" x14ac:dyDescent="0.2">
      <c r="A43">
        <v>31</v>
      </c>
      <c r="B43" s="14">
        <v>1198.883</v>
      </c>
      <c r="C43" s="14">
        <v>329.887</v>
      </c>
      <c r="D43">
        <f t="shared" si="0"/>
        <v>603.03700000000003</v>
      </c>
      <c r="E43">
        <f t="shared" si="1"/>
        <v>860.73615005939746</v>
      </c>
      <c r="F43" s="13">
        <f t="shared" si="5"/>
        <v>1.0720000000001164</v>
      </c>
      <c r="G43" s="13">
        <f t="shared" si="6"/>
        <v>-5.5093283582083092</v>
      </c>
      <c r="H43">
        <f t="shared" si="2"/>
        <v>0.32862601097568955</v>
      </c>
      <c r="I43">
        <f t="shared" si="3"/>
        <v>1.4136828699063071</v>
      </c>
      <c r="J43">
        <f t="shared" si="7"/>
        <v>0.23246091324390844</v>
      </c>
    </row>
    <row r="44" spans="1:16" x14ac:dyDescent="0.2">
      <c r="A44">
        <v>32</v>
      </c>
      <c r="B44" s="14">
        <v>1199.4190000000001</v>
      </c>
      <c r="C44" s="14">
        <v>326.98599999999999</v>
      </c>
      <c r="D44">
        <f t="shared" si="0"/>
        <v>600.13599999999997</v>
      </c>
      <c r="E44">
        <f t="shared" si="1"/>
        <v>860.0029816059141</v>
      </c>
      <c r="F44" s="13">
        <f t="shared" si="5"/>
        <v>1.071999999999889</v>
      </c>
      <c r="G44" s="13">
        <f t="shared" si="6"/>
        <v>-5.3516791044782401</v>
      </c>
      <c r="H44">
        <f t="shared" si="2"/>
        <v>0.31895047706094026</v>
      </c>
      <c r="I44">
        <f t="shared" si="3"/>
        <v>1.3850314523466507</v>
      </c>
      <c r="J44">
        <f t="shared" si="7"/>
        <v>0.23028392353151572</v>
      </c>
    </row>
    <row r="45" spans="1:16" x14ac:dyDescent="0.2">
      <c r="A45">
        <v>33</v>
      </c>
      <c r="B45" s="14">
        <v>1199.9549999999999</v>
      </c>
      <c r="C45" s="14">
        <v>324.14999999999998</v>
      </c>
      <c r="D45">
        <f t="shared" si="0"/>
        <v>597.29999999999995</v>
      </c>
      <c r="E45">
        <f t="shared" si="1"/>
        <v>859.28149334223031</v>
      </c>
      <c r="F45" s="13">
        <f t="shared" si="5"/>
        <v>1.071999999999889</v>
      </c>
      <c r="G45" s="13">
        <f t="shared" si="6"/>
        <v>-5.2210820895527608</v>
      </c>
      <c r="H45">
        <f t="shared" si="2"/>
        <v>0.31090607958378746</v>
      </c>
      <c r="I45">
        <f t="shared" si="3"/>
        <v>1.3574207647109107</v>
      </c>
      <c r="J45">
        <f t="shared" si="7"/>
        <v>0.22904178841702116</v>
      </c>
    </row>
    <row r="46" spans="1:16" x14ac:dyDescent="0.2">
      <c r="A46">
        <v>34</v>
      </c>
      <c r="B46" s="14">
        <v>1200.491</v>
      </c>
      <c r="C46" s="14">
        <v>321.38900000000001</v>
      </c>
      <c r="D46">
        <f t="shared" si="0"/>
        <v>594.53899999999999</v>
      </c>
      <c r="E46">
        <f t="shared" si="1"/>
        <v>858.57449017909107</v>
      </c>
      <c r="F46" s="13">
        <f t="shared" si="5"/>
        <v>1.0730000000000928</v>
      </c>
      <c r="G46" s="13">
        <f t="shared" si="6"/>
        <v>-5.0605778191980244</v>
      </c>
      <c r="H46">
        <f t="shared" si="2"/>
        <v>0.30110039336427846</v>
      </c>
      <c r="I46">
        <f t="shared" si="3"/>
        <v>1.3309154391558815</v>
      </c>
      <c r="J46">
        <f t="shared" si="7"/>
        <v>0.22623555524703212</v>
      </c>
    </row>
    <row r="47" spans="1:16" x14ac:dyDescent="0.2">
      <c r="A47">
        <v>35</v>
      </c>
      <c r="B47" s="14">
        <v>1201.028</v>
      </c>
      <c r="C47" s="14">
        <v>318.72000000000003</v>
      </c>
      <c r="D47">
        <f t="shared" si="0"/>
        <v>591.87</v>
      </c>
      <c r="E47">
        <f t="shared" si="1"/>
        <v>857.88665520687312</v>
      </c>
      <c r="F47" s="13">
        <f t="shared" si="5"/>
        <v>1.0730000000000928</v>
      </c>
      <c r="G47" s="13">
        <f t="shared" si="6"/>
        <v>-4.9114631873248147</v>
      </c>
      <c r="H47">
        <f t="shared" si="2"/>
        <v>0.29199407570804209</v>
      </c>
      <c r="I47">
        <f t="shared" si="3"/>
        <v>1.3056419212338992</v>
      </c>
      <c r="J47">
        <f t="shared" si="7"/>
        <v>0.22364024236606356</v>
      </c>
    </row>
    <row r="48" spans="1:16" x14ac:dyDescent="0.2">
      <c r="A48">
        <v>36</v>
      </c>
      <c r="B48" s="14">
        <v>1201.5640000000001</v>
      </c>
      <c r="C48" s="14">
        <v>316.11900000000003</v>
      </c>
      <c r="D48">
        <f t="shared" si="0"/>
        <v>589.26900000000001</v>
      </c>
      <c r="E48">
        <f t="shared" si="1"/>
        <v>857.21211683968295</v>
      </c>
      <c r="F48" s="13">
        <f t="shared" si="5"/>
        <v>1.071999999999889</v>
      </c>
      <c r="G48" s="13">
        <f t="shared" si="6"/>
        <v>-4.7742537313438262</v>
      </c>
      <c r="H48">
        <f t="shared" si="2"/>
        <v>0.28361358661308722</v>
      </c>
      <c r="I48">
        <f t="shared" si="3"/>
        <v>1.2813390763324224</v>
      </c>
      <c r="J48">
        <f t="shared" si="7"/>
        <v>0.221341557322106</v>
      </c>
    </row>
    <row r="49" spans="1:10" x14ac:dyDescent="0.2">
      <c r="A49">
        <v>37</v>
      </c>
      <c r="B49" s="14">
        <v>1202.0999999999999</v>
      </c>
      <c r="C49" s="14">
        <v>313.60199999999998</v>
      </c>
      <c r="D49">
        <f t="shared" si="0"/>
        <v>586.75199999999995</v>
      </c>
      <c r="E49">
        <f t="shared" si="1"/>
        <v>856.55531901587767</v>
      </c>
      <c r="F49" s="13">
        <f t="shared" si="5"/>
        <v>1.071999999999889</v>
      </c>
      <c r="G49" s="13">
        <f t="shared" si="6"/>
        <v>-4.6259328358214304</v>
      </c>
      <c r="H49">
        <f t="shared" si="2"/>
        <v>0.27459205915216028</v>
      </c>
      <c r="I49">
        <f t="shared" si="3"/>
        <v>1.2581254994796041</v>
      </c>
      <c r="J49">
        <f t="shared" si="7"/>
        <v>0.21825490323957289</v>
      </c>
    </row>
    <row r="50" spans="1:10" x14ac:dyDescent="0.2">
      <c r="A50">
        <v>38</v>
      </c>
      <c r="B50" s="14">
        <v>1202.636</v>
      </c>
      <c r="C50" s="14">
        <v>311.16000000000003</v>
      </c>
      <c r="D50">
        <f t="shared" si="0"/>
        <v>584.30999999999995</v>
      </c>
      <c r="E50">
        <f t="shared" si="1"/>
        <v>855.91422477783999</v>
      </c>
      <c r="F50" s="13">
        <f t="shared" si="5"/>
        <v>1.0730000000000928</v>
      </c>
      <c r="G50" s="13">
        <f t="shared" si="6"/>
        <v>-4.4967381174274266</v>
      </c>
      <c r="H50">
        <f t="shared" si="2"/>
        <v>0.26672337290261533</v>
      </c>
      <c r="I50">
        <f t="shared" si="3"/>
        <v>1.2358873399109656</v>
      </c>
      <c r="J50">
        <f t="shared" si="7"/>
        <v>0.21581528047842155</v>
      </c>
    </row>
    <row r="51" spans="1:10" x14ac:dyDescent="0.2">
      <c r="A51">
        <v>39</v>
      </c>
      <c r="B51" s="14">
        <v>1203.173</v>
      </c>
      <c r="C51" s="14">
        <v>308.77699999999999</v>
      </c>
      <c r="D51">
        <f t="shared" si="0"/>
        <v>581.92699999999991</v>
      </c>
      <c r="E51">
        <f t="shared" si="1"/>
        <v>855.28488589193535</v>
      </c>
      <c r="F51" s="13">
        <f t="shared" si="5"/>
        <v>1.0730000000000928</v>
      </c>
      <c r="G51" s="13">
        <f t="shared" si="6"/>
        <v>-4.386766076420864</v>
      </c>
      <c r="H51">
        <f t="shared" si="2"/>
        <v>0.2600090763112618</v>
      </c>
      <c r="I51">
        <f t="shared" si="3"/>
        <v>1.2144536012705167</v>
      </c>
      <c r="J51">
        <f t="shared" si="7"/>
        <v>0.2140955208492526</v>
      </c>
    </row>
    <row r="52" spans="1:10" x14ac:dyDescent="0.2">
      <c r="A52">
        <v>40</v>
      </c>
      <c r="B52" s="14">
        <v>1203.7090000000001</v>
      </c>
      <c r="C52" s="14">
        <v>306.45299999999997</v>
      </c>
      <c r="D52">
        <f t="shared" si="0"/>
        <v>579.60299999999995</v>
      </c>
      <c r="E52">
        <f t="shared" si="1"/>
        <v>854.66751770206929</v>
      </c>
      <c r="F52" s="13">
        <f t="shared" si="5"/>
        <v>1.071999999999889</v>
      </c>
      <c r="G52" s="13">
        <f t="shared" si="6"/>
        <v>-4.2826492537316883</v>
      </c>
      <c r="H52">
        <f t="shared" si="2"/>
        <v>0.2536547156364708</v>
      </c>
      <c r="I52">
        <f t="shared" si="3"/>
        <v>1.1938026156655619</v>
      </c>
      <c r="J52">
        <f t="shared" si="7"/>
        <v>0.21247626057097779</v>
      </c>
    </row>
    <row r="53" spans="1:10" x14ac:dyDescent="0.2">
      <c r="A53">
        <v>41</v>
      </c>
      <c r="B53" s="14">
        <v>1204.2449999999999</v>
      </c>
      <c r="C53" s="14">
        <v>304.18599999999998</v>
      </c>
      <c r="D53">
        <f t="shared" si="0"/>
        <v>577.33600000000001</v>
      </c>
      <c r="E53">
        <f t="shared" si="1"/>
        <v>854.06180045443318</v>
      </c>
      <c r="F53" s="13">
        <f t="shared" si="5"/>
        <v>1.0729999999998654</v>
      </c>
      <c r="G53" s="13">
        <f t="shared" si="6"/>
        <v>-4.1780055917991703</v>
      </c>
      <c r="H53">
        <f t="shared" si="2"/>
        <v>0.24728145597821971</v>
      </c>
      <c r="I53">
        <f t="shared" si="3"/>
        <v>1.1738960564890455</v>
      </c>
      <c r="J53">
        <f t="shared" si="7"/>
        <v>0.21065021439615619</v>
      </c>
    </row>
    <row r="54" spans="1:10" x14ac:dyDescent="0.2">
      <c r="A54">
        <v>42</v>
      </c>
      <c r="B54" s="14">
        <v>1204.7819999999999</v>
      </c>
      <c r="C54" s="14">
        <v>301.97000000000003</v>
      </c>
      <c r="D54">
        <f t="shared" si="0"/>
        <v>575.12</v>
      </c>
      <c r="E54">
        <f t="shared" si="1"/>
        <v>853.46632486992496</v>
      </c>
      <c r="F54" s="13">
        <f t="shared" si="5"/>
        <v>1.0730000000000928</v>
      </c>
      <c r="G54" s="13">
        <f t="shared" si="6"/>
        <v>-4.0773532152838969</v>
      </c>
      <c r="H54">
        <f t="shared" si="2"/>
        <v>0.24115593790445289</v>
      </c>
      <c r="I54">
        <f t="shared" si="3"/>
        <v>1.154662657115068</v>
      </c>
      <c r="J54">
        <f t="shared" si="7"/>
        <v>0.20885402019234131</v>
      </c>
    </row>
    <row r="55" spans="1:10" x14ac:dyDescent="0.2">
      <c r="A55">
        <v>43</v>
      </c>
      <c r="B55" s="14">
        <v>1205.318</v>
      </c>
      <c r="C55" s="14">
        <v>299.81099999999998</v>
      </c>
      <c r="D55">
        <f t="shared" si="0"/>
        <v>572.96100000000001</v>
      </c>
      <c r="E55">
        <f t="shared" si="1"/>
        <v>852.88289778473234</v>
      </c>
      <c r="F55" s="13">
        <f t="shared" si="5"/>
        <v>1.0720000000001164</v>
      </c>
      <c r="G55" s="13">
        <f t="shared" si="6"/>
        <v>-3.9906716417906303</v>
      </c>
      <c r="H55">
        <f t="shared" si="2"/>
        <v>0.23586778866127192</v>
      </c>
      <c r="I55">
        <f t="shared" si="3"/>
        <v>1.1361365830814609</v>
      </c>
      <c r="J55">
        <f t="shared" si="7"/>
        <v>0.20760513495793331</v>
      </c>
    </row>
    <row r="56" spans="1:10" x14ac:dyDescent="0.2">
      <c r="A56">
        <v>44</v>
      </c>
      <c r="B56" s="14">
        <v>1205.854</v>
      </c>
      <c r="C56" s="14">
        <v>297.69200000000001</v>
      </c>
      <c r="D56">
        <f t="shared" si="0"/>
        <v>570.84199999999998</v>
      </c>
      <c r="E56">
        <f t="shared" si="1"/>
        <v>852.30709554128157</v>
      </c>
      <c r="F56" s="13">
        <f t="shared" si="5"/>
        <v>1.0720000000001164</v>
      </c>
      <c r="G56" s="13">
        <f t="shared" si="6"/>
        <v>-3.9104477611936121</v>
      </c>
      <c r="H56">
        <f t="shared" si="2"/>
        <v>0.23097013449109222</v>
      </c>
      <c r="I56">
        <f t="shared" si="3"/>
        <v>1.1181562484932603</v>
      </c>
      <c r="J56">
        <f t="shared" si="7"/>
        <v>0.20656338038832181</v>
      </c>
    </row>
    <row r="57" spans="1:10" x14ac:dyDescent="0.2">
      <c r="A57">
        <v>45</v>
      </c>
      <c r="B57" s="14">
        <v>1206.3900000000001</v>
      </c>
      <c r="C57" s="14">
        <v>295.61900000000003</v>
      </c>
      <c r="D57">
        <f t="shared" si="0"/>
        <v>568.76900000000001</v>
      </c>
      <c r="E57">
        <f t="shared" si="1"/>
        <v>851.74069483455241</v>
      </c>
      <c r="F57" s="13">
        <f t="shared" si="5"/>
        <v>1.071999999999889</v>
      </c>
      <c r="G57" s="13">
        <f t="shared" si="6"/>
        <v>-3.8171641791048585</v>
      </c>
      <c r="H57">
        <f t="shared" si="2"/>
        <v>0.22531052106543764</v>
      </c>
      <c r="I57">
        <f t="shared" si="3"/>
        <v>1.1007589319776943</v>
      </c>
      <c r="J57">
        <f t="shared" si="7"/>
        <v>0.20468652537811369</v>
      </c>
    </row>
    <row r="58" spans="1:10" x14ac:dyDescent="0.2">
      <c r="A58">
        <v>46</v>
      </c>
      <c r="B58" s="14">
        <v>1206.9259999999999</v>
      </c>
      <c r="C58" s="14">
        <v>293.60000000000002</v>
      </c>
      <c r="D58">
        <f t="shared" si="0"/>
        <v>566.75</v>
      </c>
      <c r="E58">
        <f t="shared" si="1"/>
        <v>851.1860597727906</v>
      </c>
      <c r="F58" s="13">
        <f t="shared" si="5"/>
        <v>1.071999999999889</v>
      </c>
      <c r="G58" s="13">
        <f t="shared" si="6"/>
        <v>-3.7518656716422245</v>
      </c>
      <c r="H58">
        <f t="shared" si="2"/>
        <v>0.22131202801844638</v>
      </c>
      <c r="I58">
        <f t="shared" si="3"/>
        <v>1.0839966733898294</v>
      </c>
      <c r="J58">
        <f t="shared" si="7"/>
        <v>0.20416301401218195</v>
      </c>
    </row>
    <row r="59" spans="1:10" x14ac:dyDescent="0.2">
      <c r="A59">
        <v>47</v>
      </c>
      <c r="B59" s="14">
        <v>1207.462</v>
      </c>
      <c r="C59" s="14">
        <v>291.59699999999998</v>
      </c>
      <c r="D59">
        <f t="shared" si="0"/>
        <v>564.74699999999996</v>
      </c>
      <c r="E59">
        <f t="shared" si="1"/>
        <v>850.63286375907353</v>
      </c>
      <c r="F59" s="13">
        <f t="shared" si="5"/>
        <v>1.0720000000001164</v>
      </c>
      <c r="G59" s="13">
        <f t="shared" si="6"/>
        <v>-3.6791044776115034</v>
      </c>
      <c r="H59">
        <f t="shared" si="2"/>
        <v>0.21687900542566357</v>
      </c>
      <c r="I59">
        <f t="shared" si="3"/>
        <v>1.0675433301176622</v>
      </c>
      <c r="J59">
        <f t="shared" si="7"/>
        <v>0.20315709845871985</v>
      </c>
    </row>
    <row r="60" spans="1:10" x14ac:dyDescent="0.2">
      <c r="A60">
        <v>48</v>
      </c>
      <c r="B60" s="14">
        <v>1207.998</v>
      </c>
      <c r="C60" s="14">
        <v>289.65600000000001</v>
      </c>
      <c r="D60">
        <f t="shared" si="0"/>
        <v>562.80600000000004</v>
      </c>
      <c r="E60">
        <f t="shared" si="1"/>
        <v>850.09394214487088</v>
      </c>
      <c r="F60" s="13">
        <f t="shared" si="5"/>
        <v>1.0730000000000928</v>
      </c>
      <c r="G60" s="13">
        <f t="shared" si="6"/>
        <v>-3.2572227399810831</v>
      </c>
      <c r="H60">
        <f t="shared" si="2"/>
        <v>0.19188791063957844</v>
      </c>
      <c r="I60">
        <f t="shared" si="3"/>
        <v>1.0517654248318646</v>
      </c>
      <c r="J60">
        <f t="shared" si="7"/>
        <v>0.18244363820027043</v>
      </c>
    </row>
    <row r="61" spans="1:10" x14ac:dyDescent="0.2">
      <c r="A61">
        <v>49</v>
      </c>
      <c r="B61" s="14">
        <v>1208.5350000000001</v>
      </c>
      <c r="C61" s="14">
        <v>288.10199999999998</v>
      </c>
      <c r="D61">
        <f t="shared" si="0"/>
        <v>561.25199999999995</v>
      </c>
      <c r="E61">
        <f t="shared" si="1"/>
        <v>849.66042393205578</v>
      </c>
      <c r="F61" s="13">
        <f t="shared" si="5"/>
        <v>1.0729999999998654</v>
      </c>
      <c r="G61" s="13">
        <f t="shared" si="6"/>
        <v>-3.0195712954337517</v>
      </c>
      <c r="H61">
        <f t="shared" si="2"/>
        <v>0.17779678872911164</v>
      </c>
      <c r="I61">
        <f t="shared" si="3"/>
        <v>1.0392504599559067</v>
      </c>
      <c r="J61">
        <f t="shared" si="7"/>
        <v>0.17108175130050479</v>
      </c>
    </row>
    <row r="62" spans="1:10" x14ac:dyDescent="0.2">
      <c r="A62">
        <v>50</v>
      </c>
      <c r="B62" s="14">
        <v>1209.0709999999999</v>
      </c>
      <c r="C62" s="14">
        <v>286.416</v>
      </c>
      <c r="D62">
        <f t="shared" si="0"/>
        <v>559.56600000000003</v>
      </c>
      <c r="E62">
        <f t="shared" si="1"/>
        <v>849.18799671774502</v>
      </c>
      <c r="F62" s="13">
        <f t="shared" si="5"/>
        <v>1.071999999999889</v>
      </c>
      <c r="G62" s="13">
        <f t="shared" si="6"/>
        <v>-3.1949626865674525</v>
      </c>
      <c r="H62">
        <f t="shared" si="2"/>
        <v>0.18801949066321524</v>
      </c>
      <c r="I62">
        <f t="shared" si="3"/>
        <v>1.0257895173706679</v>
      </c>
      <c r="J62">
        <f t="shared" si="7"/>
        <v>0.18329246641665048</v>
      </c>
    </row>
    <row r="63" spans="1:10" x14ac:dyDescent="0.2">
      <c r="A63">
        <v>51</v>
      </c>
      <c r="B63" s="14">
        <v>1209.607</v>
      </c>
      <c r="C63" s="14">
        <v>284.67700000000002</v>
      </c>
      <c r="D63">
        <f t="shared" si="0"/>
        <v>557.827</v>
      </c>
      <c r="E63">
        <f t="shared" si="1"/>
        <v>848.69841807572243</v>
      </c>
      <c r="F63" s="13">
        <f t="shared" si="5"/>
        <v>1.0720000000001164</v>
      </c>
      <c r="G63" s="13">
        <f t="shared" si="6"/>
        <v>-3.2518656716415348</v>
      </c>
      <c r="H63">
        <f t="shared" si="2"/>
        <v>0.19125783031626234</v>
      </c>
      <c r="I63">
        <f t="shared" si="3"/>
        <v>1.0120323157904314</v>
      </c>
      <c r="J63">
        <f t="shared" si="7"/>
        <v>0.18898391615773999</v>
      </c>
    </row>
    <row r="64" spans="1:10" x14ac:dyDescent="0.2">
      <c r="A64">
        <v>52</v>
      </c>
      <c r="B64" s="14">
        <v>1210.143</v>
      </c>
      <c r="C64" s="14">
        <v>282.93</v>
      </c>
      <c r="D64">
        <f t="shared" si="0"/>
        <v>556.07999999999993</v>
      </c>
      <c r="E64">
        <f t="shared" si="1"/>
        <v>848.20420571545958</v>
      </c>
      <c r="F64" s="13">
        <f t="shared" si="5"/>
        <v>1.0720000000001164</v>
      </c>
      <c r="G64" s="13">
        <f t="shared" si="6"/>
        <v>-3.2630597014922271</v>
      </c>
      <c r="H64">
        <f t="shared" si="2"/>
        <v>0.19180444868782928</v>
      </c>
      <c r="I64">
        <f t="shared" si="3"/>
        <v>0.99834077260475551</v>
      </c>
      <c r="J64">
        <f t="shared" si="7"/>
        <v>0.19212322480568961</v>
      </c>
    </row>
    <row r="65" spans="1:10" x14ac:dyDescent="0.2">
      <c r="A65">
        <v>53</v>
      </c>
      <c r="B65" s="14">
        <v>1210.6790000000001</v>
      </c>
      <c r="C65" s="14">
        <v>281.17899999999997</v>
      </c>
      <c r="D65">
        <f t="shared" si="0"/>
        <v>554.32899999999995</v>
      </c>
      <c r="E65">
        <f t="shared" si="1"/>
        <v>847.70643639782168</v>
      </c>
      <c r="F65" s="13">
        <f t="shared" si="5"/>
        <v>1.071999999999889</v>
      </c>
      <c r="G65" s="13">
        <f t="shared" si="6"/>
        <v>-3.2602611940300865</v>
      </c>
      <c r="H65">
        <f t="shared" si="2"/>
        <v>0.19152748681725246</v>
      </c>
      <c r="I65">
        <f t="shared" si="3"/>
        <v>0.98474675671116374</v>
      </c>
      <c r="J65">
        <f t="shared" si="7"/>
        <v>0.19449415345820673</v>
      </c>
    </row>
    <row r="66" spans="1:10" x14ac:dyDescent="0.2">
      <c r="A66">
        <v>54</v>
      </c>
      <c r="B66" s="14">
        <v>1211.2149999999999</v>
      </c>
      <c r="C66" s="14">
        <v>279.435</v>
      </c>
      <c r="D66">
        <f t="shared" si="0"/>
        <v>552.58500000000004</v>
      </c>
      <c r="E66">
        <f t="shared" si="1"/>
        <v>847.20821280894847</v>
      </c>
      <c r="F66" s="13">
        <f t="shared" si="5"/>
        <v>1.071999999999889</v>
      </c>
      <c r="G66" s="13">
        <f t="shared" si="6"/>
        <v>-3.2500000000002651</v>
      </c>
      <c r="H66">
        <f t="shared" si="2"/>
        <v>0.19081246972991095</v>
      </c>
      <c r="I66">
        <f t="shared" si="3"/>
        <v>0.97133453179746909</v>
      </c>
      <c r="J66">
        <f t="shared" si="7"/>
        <v>0.19644361801573101</v>
      </c>
    </row>
    <row r="67" spans="1:10" x14ac:dyDescent="0.2">
      <c r="A67">
        <v>55</v>
      </c>
      <c r="B67" s="14">
        <v>1211.751</v>
      </c>
      <c r="C67" s="14">
        <v>277.69499999999999</v>
      </c>
      <c r="D67">
        <f t="shared" si="0"/>
        <v>550.84500000000003</v>
      </c>
      <c r="E67">
        <f t="shared" si="1"/>
        <v>846.70867014002624</v>
      </c>
      <c r="F67" s="13">
        <f t="shared" si="5"/>
        <v>1.0720000000001164</v>
      </c>
      <c r="G67" s="13">
        <f t="shared" si="6"/>
        <v>-3.2145522388057519</v>
      </c>
      <c r="H67">
        <f t="shared" si="2"/>
        <v>0.18861999510918992</v>
      </c>
      <c r="I67">
        <f t="shared" si="3"/>
        <v>0.95807902556561819</v>
      </c>
      <c r="J67">
        <f t="shared" si="7"/>
        <v>0.19687310762056909</v>
      </c>
    </row>
    <row r="68" spans="1:10" x14ac:dyDescent="0.2">
      <c r="A68">
        <v>56</v>
      </c>
      <c r="B68" s="14">
        <v>1212.287</v>
      </c>
      <c r="C68" s="14">
        <v>275.98899999999998</v>
      </c>
      <c r="D68">
        <f t="shared" si="0"/>
        <v>549.1389999999999</v>
      </c>
      <c r="E68">
        <f t="shared" si="1"/>
        <v>846.21647114230439</v>
      </c>
      <c r="F68" s="13">
        <f t="shared" si="5"/>
        <v>1.0720000000001164</v>
      </c>
      <c r="G68" s="13">
        <f t="shared" si="6"/>
        <v>-3.1744402985071365</v>
      </c>
      <c r="H68">
        <f t="shared" si="2"/>
        <v>0.18615807214074601</v>
      </c>
      <c r="I68">
        <f t="shared" si="3"/>
        <v>0.94520391984796392</v>
      </c>
      <c r="J68">
        <f t="shared" si="7"/>
        <v>0.19695016940967569</v>
      </c>
    </row>
    <row r="69" spans="1:10" x14ac:dyDescent="0.2">
      <c r="A69">
        <v>57</v>
      </c>
      <c r="B69" s="14">
        <v>1212.8230000000001</v>
      </c>
      <c r="C69" s="14">
        <v>274.29199999999997</v>
      </c>
      <c r="D69">
        <f t="shared" si="0"/>
        <v>547.44200000000001</v>
      </c>
      <c r="E69">
        <f t="shared" si="1"/>
        <v>845.72446418980758</v>
      </c>
      <c r="F69" s="13">
        <f t="shared" si="5"/>
        <v>1.071999999999889</v>
      </c>
      <c r="G69" s="13">
        <f t="shared" si="6"/>
        <v>-3.125932835821112</v>
      </c>
      <c r="H69">
        <f t="shared" si="2"/>
        <v>0.18320687657590179</v>
      </c>
      <c r="I69">
        <f t="shared" si="3"/>
        <v>0.93251523354428634</v>
      </c>
      <c r="J69">
        <f t="shared" si="7"/>
        <v>0.19646529084524716</v>
      </c>
    </row>
    <row r="70" spans="1:10" x14ac:dyDescent="0.2">
      <c r="A70">
        <v>58</v>
      </c>
      <c r="B70" s="14">
        <v>1213.3589999999999</v>
      </c>
      <c r="C70" s="14">
        <v>272.63799999999998</v>
      </c>
      <c r="D70">
        <f t="shared" si="0"/>
        <v>545.78800000000001</v>
      </c>
      <c r="E70">
        <f t="shared" si="1"/>
        <v>845.2425877467391</v>
      </c>
      <c r="F70" s="13">
        <f t="shared" si="5"/>
        <v>1.071999999999889</v>
      </c>
      <c r="G70" s="13">
        <f t="shared" si="6"/>
        <v>-3.0652985074630581</v>
      </c>
      <c r="H70">
        <f t="shared" si="2"/>
        <v>0.17955081439663542</v>
      </c>
      <c r="I70">
        <f t="shared" si="3"/>
        <v>0.92026109601792849</v>
      </c>
      <c r="J70">
        <f t="shared" si="7"/>
        <v>0.19510855687975037</v>
      </c>
    </row>
    <row r="71" spans="1:10" x14ac:dyDescent="0.2">
      <c r="A71">
        <v>59</v>
      </c>
      <c r="B71" s="14">
        <v>1213.895</v>
      </c>
      <c r="C71" s="14">
        <v>271.00599999999997</v>
      </c>
      <c r="D71">
        <f t="shared" si="0"/>
        <v>544.15599999999995</v>
      </c>
      <c r="E71">
        <f t="shared" si="1"/>
        <v>844.76483255375206</v>
      </c>
      <c r="F71" s="13">
        <f t="shared" si="5"/>
        <v>1.0720000000001164</v>
      </c>
      <c r="G71" s="13">
        <f t="shared" si="6"/>
        <v>-3.0354477611937178</v>
      </c>
      <c r="H71">
        <f t="shared" si="2"/>
        <v>0.17770179871593572</v>
      </c>
      <c r="I71">
        <f t="shared" si="3"/>
        <v>0.90827865469368319</v>
      </c>
      <c r="J71">
        <f t="shared" si="7"/>
        <v>0.19564678504513092</v>
      </c>
    </row>
    <row r="72" spans="1:10" x14ac:dyDescent="0.2">
      <c r="A72">
        <v>60</v>
      </c>
      <c r="B72" s="14">
        <v>1214.431</v>
      </c>
      <c r="C72" s="14">
        <v>269.38400000000001</v>
      </c>
      <c r="D72">
        <f t="shared" si="0"/>
        <v>542.53399999999999</v>
      </c>
      <c r="E72">
        <f t="shared" si="1"/>
        <v>844.28772550700273</v>
      </c>
      <c r="F72" s="13">
        <f t="shared" si="5"/>
        <v>1.0720000000001164</v>
      </c>
      <c r="G72" s="13">
        <f t="shared" si="6"/>
        <v>-2.9934701492533562</v>
      </c>
      <c r="H72">
        <f t="shared" si="2"/>
        <v>0.17514536218545529</v>
      </c>
      <c r="I72">
        <f t="shared" si="3"/>
        <v>0.89647597945887947</v>
      </c>
      <c r="J72">
        <f t="shared" si="7"/>
        <v>0.19537094824467524</v>
      </c>
    </row>
    <row r="73" spans="1:10" x14ac:dyDescent="0.2">
      <c r="A73">
        <v>61</v>
      </c>
      <c r="B73" s="14">
        <v>1214.9670000000001</v>
      </c>
      <c r="C73" s="14">
        <v>267.79700000000003</v>
      </c>
      <c r="D73">
        <f t="shared" si="0"/>
        <v>540.947</v>
      </c>
      <c r="E73">
        <f t="shared" si="1"/>
        <v>843.81868807923843</v>
      </c>
      <c r="F73" s="13">
        <f t="shared" si="5"/>
        <v>1.071999999999889</v>
      </c>
      <c r="G73" s="13">
        <f t="shared" si="6"/>
        <v>-2.9486940298509996</v>
      </c>
      <c r="H73">
        <f t="shared" si="2"/>
        <v>0.17242970475764552</v>
      </c>
      <c r="I73">
        <f t="shared" si="3"/>
        <v>0.88502998882618467</v>
      </c>
      <c r="J73">
        <f t="shared" si="7"/>
        <v>0.19482922266435179</v>
      </c>
    </row>
    <row r="74" spans="1:10" x14ac:dyDescent="0.2">
      <c r="A74">
        <v>62</v>
      </c>
      <c r="B74" s="14">
        <v>1215.5029999999999</v>
      </c>
      <c r="C74" s="14">
        <v>266.22300000000001</v>
      </c>
      <c r="D74">
        <f t="shared" si="0"/>
        <v>539.37300000000005</v>
      </c>
      <c r="E74">
        <f t="shared" si="1"/>
        <v>843.35129275485019</v>
      </c>
      <c r="F74" s="13">
        <f t="shared" si="5"/>
        <v>1.0729999999998654</v>
      </c>
      <c r="G74" s="13">
        <f t="shared" si="6"/>
        <v>-2.9058713886304224</v>
      </c>
      <c r="H74">
        <f t="shared" si="2"/>
        <v>0.16983145817812931</v>
      </c>
      <c r="I74">
        <f t="shared" si="3"/>
        <v>0.87377682797411604</v>
      </c>
      <c r="J74">
        <f t="shared" si="7"/>
        <v>0.19436479973025816</v>
      </c>
    </row>
    <row r="75" spans="1:10" x14ac:dyDescent="0.2">
      <c r="A75">
        <v>63</v>
      </c>
      <c r="B75" s="14">
        <v>1216.04</v>
      </c>
      <c r="C75" s="14">
        <v>264.67899999999997</v>
      </c>
      <c r="D75">
        <f t="shared" si="0"/>
        <v>537.82899999999995</v>
      </c>
      <c r="E75">
        <f t="shared" si="1"/>
        <v>842.89065223013722</v>
      </c>
      <c r="F75" s="13">
        <f t="shared" si="5"/>
        <v>1.0730000000000928</v>
      </c>
      <c r="G75" s="13">
        <f t="shared" si="6"/>
        <v>-2.860205032618647</v>
      </c>
      <c r="H75">
        <f t="shared" si="2"/>
        <v>0.16707121792209054</v>
      </c>
      <c r="I75">
        <f t="shared" si="3"/>
        <v>0.86283345328045447</v>
      </c>
      <c r="J75">
        <f t="shared" si="7"/>
        <v>0.1936308997836062</v>
      </c>
    </row>
    <row r="76" spans="1:10" x14ac:dyDescent="0.2">
      <c r="A76">
        <v>64</v>
      </c>
      <c r="B76" s="14">
        <v>1216.576</v>
      </c>
      <c r="C76" s="14">
        <v>263.154</v>
      </c>
      <c r="D76">
        <f t="shared" si="0"/>
        <v>536.30399999999997</v>
      </c>
      <c r="E76">
        <f t="shared" si="1"/>
        <v>842.43356230798008</v>
      </c>
      <c r="F76" s="13">
        <f t="shared" si="5"/>
        <v>1.0720000000001164</v>
      </c>
      <c r="G76" s="13">
        <f t="shared" si="6"/>
        <v>-2.8311567164175733</v>
      </c>
      <c r="H76">
        <f t="shared" si="2"/>
        <v>0.16528475765782269</v>
      </c>
      <c r="I76">
        <f t="shared" si="3"/>
        <v>0.85211686551197485</v>
      </c>
      <c r="J76">
        <f t="shared" si="7"/>
        <v>0.19396958838329662</v>
      </c>
    </row>
    <row r="77" spans="1:10" x14ac:dyDescent="0.2">
      <c r="A77">
        <v>65</v>
      </c>
      <c r="B77" s="14">
        <v>1217.1120000000001</v>
      </c>
      <c r="C77" s="14">
        <v>261.64400000000001</v>
      </c>
      <c r="D77">
        <f t="shared" si="0"/>
        <v>534.79399999999998</v>
      </c>
      <c r="E77">
        <f t="shared" si="1"/>
        <v>841.97887080258442</v>
      </c>
      <c r="F77" s="13">
        <f t="shared" si="5"/>
        <v>1.071999999999889</v>
      </c>
      <c r="G77" s="13">
        <f t="shared" si="6"/>
        <v>-2.7891791044779093</v>
      </c>
      <c r="H77">
        <f t="shared" si="2"/>
        <v>0.162746190188815</v>
      </c>
      <c r="I77">
        <f t="shared" si="3"/>
        <v>0.84159537995140232</v>
      </c>
      <c r="J77">
        <f t="shared" si="7"/>
        <v>0.19337818869468215</v>
      </c>
    </row>
    <row r="78" spans="1:10" x14ac:dyDescent="0.2">
      <c r="A78">
        <v>66</v>
      </c>
      <c r="B78" s="14">
        <v>1217.6479999999999</v>
      </c>
      <c r="C78" s="14">
        <v>260.16399999999999</v>
      </c>
      <c r="D78">
        <f t="shared" ref="D78:D141" si="8">C78+273.15</f>
        <v>533.31399999999996</v>
      </c>
      <c r="E78">
        <f t="shared" ref="E78:E141" si="9">($F$3 + $F$4*(D78/1000) + $F$5*(D78/1000)^2 + $F$6*(D78/1000)^3 + $F$7/((D78/1000)^2))/$I$4*1000</f>
        <v>841.53116461172249</v>
      </c>
      <c r="F78" s="13">
        <f t="shared" si="5"/>
        <v>1.071999999999889</v>
      </c>
      <c r="G78" s="13">
        <f t="shared" si="6"/>
        <v>-2.7425373134330644</v>
      </c>
      <c r="H78">
        <f t="shared" ref="H78:H141" si="10">-$L$7*E78*G78</f>
        <v>0.15993959192195506</v>
      </c>
      <c r="I78">
        <f t="shared" ref="I78:I141" si="11">$O$7*$L$5*((D78)^4-$N$7^4)</f>
        <v>0.83136905283124385</v>
      </c>
      <c r="J78">
        <f t="shared" si="7"/>
        <v>0.1923809785525184</v>
      </c>
    </row>
    <row r="79" spans="1:10" x14ac:dyDescent="0.2">
      <c r="A79">
        <v>67</v>
      </c>
      <c r="B79" s="14">
        <v>1218.184</v>
      </c>
      <c r="C79" s="14">
        <v>258.70400000000001</v>
      </c>
      <c r="D79">
        <f t="shared" si="8"/>
        <v>531.85400000000004</v>
      </c>
      <c r="E79">
        <f t="shared" si="9"/>
        <v>841.0874994840342</v>
      </c>
      <c r="F79" s="13">
        <f t="shared" ref="F79:F142" si="12">(B79-B78)+(B80-B79)</f>
        <v>1.0720000000001164</v>
      </c>
      <c r="G79" s="13">
        <f t="shared" ref="G79:G142" si="13">(D80-D78)/F79</f>
        <v>-2.7070895522384468</v>
      </c>
      <c r="H79">
        <f t="shared" si="10"/>
        <v>0.15778911333835111</v>
      </c>
      <c r="I79">
        <f t="shared" si="11"/>
        <v>0.82136399433742013</v>
      </c>
      <c r="J79">
        <f t="shared" ref="J79:J142" si="14">H79/I79</f>
        <v>0.19210619704073686</v>
      </c>
    </row>
    <row r="80" spans="1:10" x14ac:dyDescent="0.2">
      <c r="A80">
        <v>68</v>
      </c>
      <c r="B80" s="14">
        <v>1218.72</v>
      </c>
      <c r="C80" s="14">
        <v>257.262</v>
      </c>
      <c r="D80">
        <f t="shared" si="8"/>
        <v>530.41200000000003</v>
      </c>
      <c r="E80">
        <f t="shared" si="9"/>
        <v>840.64732398918704</v>
      </c>
      <c r="F80" s="13">
        <f t="shared" si="12"/>
        <v>1.0720000000001164</v>
      </c>
      <c r="G80" s="13">
        <f t="shared" si="13"/>
        <v>-2.6725746268653898</v>
      </c>
      <c r="H80">
        <f t="shared" si="10"/>
        <v>0.15569580468074024</v>
      </c>
      <c r="I80">
        <f t="shared" si="11"/>
        <v>0.81156283313392308</v>
      </c>
      <c r="J80">
        <f t="shared" si="14"/>
        <v>0.19184688889646023</v>
      </c>
    </row>
    <row r="81" spans="1:10" x14ac:dyDescent="0.2">
      <c r="A81">
        <v>69</v>
      </c>
      <c r="B81" s="14">
        <v>1219.2560000000001</v>
      </c>
      <c r="C81" s="14">
        <v>255.839</v>
      </c>
      <c r="D81">
        <f t="shared" si="8"/>
        <v>528.98900000000003</v>
      </c>
      <c r="E81">
        <f t="shared" si="9"/>
        <v>840.21099804427433</v>
      </c>
      <c r="F81" s="13">
        <f t="shared" si="12"/>
        <v>1.0729999999998654</v>
      </c>
      <c r="G81" s="13">
        <f t="shared" si="13"/>
        <v>-2.6365330848093378</v>
      </c>
      <c r="H81">
        <f t="shared" si="10"/>
        <v>0.1535164157533131</v>
      </c>
      <c r="I81">
        <f t="shared" si="11"/>
        <v>0.80196886112123178</v>
      </c>
      <c r="J81">
        <f t="shared" si="14"/>
        <v>0.19142440959450965</v>
      </c>
    </row>
    <row r="82" spans="1:10" x14ac:dyDescent="0.2">
      <c r="A82">
        <v>70</v>
      </c>
      <c r="B82" s="14">
        <v>1219.7929999999999</v>
      </c>
      <c r="C82" s="14">
        <v>254.43299999999999</v>
      </c>
      <c r="D82">
        <f t="shared" si="8"/>
        <v>527.58299999999997</v>
      </c>
      <c r="E82">
        <f t="shared" si="9"/>
        <v>839.77796138679366</v>
      </c>
      <c r="F82" s="13">
        <f t="shared" si="12"/>
        <v>1.0729999999998654</v>
      </c>
      <c r="G82" s="13">
        <f t="shared" si="13"/>
        <v>-2.616029822926718</v>
      </c>
      <c r="H82">
        <f t="shared" si="10"/>
        <v>0.15224407447957464</v>
      </c>
      <c r="I82">
        <f t="shared" si="11"/>
        <v>0.79256524244723892</v>
      </c>
      <c r="J82">
        <f t="shared" si="14"/>
        <v>0.192090273867529</v>
      </c>
    </row>
    <row r="83" spans="1:10" x14ac:dyDescent="0.2">
      <c r="A83">
        <v>71</v>
      </c>
      <c r="B83" s="14">
        <v>1220.329</v>
      </c>
      <c r="C83" s="14">
        <v>253.03200000000001</v>
      </c>
      <c r="D83">
        <f t="shared" si="8"/>
        <v>526.18200000000002</v>
      </c>
      <c r="E83">
        <f t="shared" si="9"/>
        <v>839.34454270137769</v>
      </c>
      <c r="F83" s="13">
        <f t="shared" si="12"/>
        <v>1.0720000000001164</v>
      </c>
      <c r="G83" s="13">
        <f t="shared" si="13"/>
        <v>-2.5811567164175733</v>
      </c>
      <c r="H83">
        <f t="shared" si="10"/>
        <v>0.15013705040209935</v>
      </c>
      <c r="I83">
        <f t="shared" si="11"/>
        <v>0.7832695479962013</v>
      </c>
      <c r="J83">
        <f t="shared" si="14"/>
        <v>0.1916799277926575</v>
      </c>
    </row>
    <row r="84" spans="1:10" x14ac:dyDescent="0.2">
      <c r="A84">
        <v>72</v>
      </c>
      <c r="B84" s="14">
        <v>1220.865</v>
      </c>
      <c r="C84" s="14">
        <v>251.666</v>
      </c>
      <c r="D84">
        <f t="shared" si="8"/>
        <v>524.81600000000003</v>
      </c>
      <c r="E84">
        <f t="shared" si="9"/>
        <v>838.92008487041903</v>
      </c>
      <c r="F84" s="13">
        <f t="shared" si="12"/>
        <v>1.0720000000001164</v>
      </c>
      <c r="G84" s="13">
        <f t="shared" si="13"/>
        <v>-2.5307835820893514</v>
      </c>
      <c r="H84">
        <f t="shared" si="10"/>
        <v>0.14713257479902175</v>
      </c>
      <c r="I84">
        <f t="shared" si="11"/>
        <v>0.77427729060102335</v>
      </c>
      <c r="J84">
        <f t="shared" si="14"/>
        <v>0.19002568793514774</v>
      </c>
    </row>
    <row r="85" spans="1:10" x14ac:dyDescent="0.2">
      <c r="A85">
        <v>73</v>
      </c>
      <c r="B85" s="14">
        <v>1221.4010000000001</v>
      </c>
      <c r="C85" s="14">
        <v>250.31899999999999</v>
      </c>
      <c r="D85">
        <f t="shared" si="8"/>
        <v>523.46899999999994</v>
      </c>
      <c r="E85">
        <f t="shared" si="9"/>
        <v>838.49970699465496</v>
      </c>
      <c r="F85" s="13">
        <f t="shared" si="12"/>
        <v>1.071999999999889</v>
      </c>
      <c r="G85" s="13">
        <f t="shared" si="13"/>
        <v>-2.5046641791047919</v>
      </c>
      <c r="H85">
        <f t="shared" si="10"/>
        <v>0.14554110049474672</v>
      </c>
      <c r="I85">
        <f t="shared" si="11"/>
        <v>0.76547859982093669</v>
      </c>
      <c r="J85">
        <f t="shared" si="14"/>
        <v>0.19013085477346092</v>
      </c>
    </row>
    <row r="86" spans="1:10" x14ac:dyDescent="0.2">
      <c r="A86">
        <v>74</v>
      </c>
      <c r="B86" s="14">
        <v>1221.9369999999999</v>
      </c>
      <c r="C86" s="14">
        <v>248.98099999999999</v>
      </c>
      <c r="D86">
        <f t="shared" si="8"/>
        <v>522.13099999999997</v>
      </c>
      <c r="E86">
        <f t="shared" si="9"/>
        <v>838.08032626849047</v>
      </c>
      <c r="F86" s="13">
        <f t="shared" si="12"/>
        <v>1.071999999999889</v>
      </c>
      <c r="G86" s="13">
        <f t="shared" si="13"/>
        <v>-2.4832089552240637</v>
      </c>
      <c r="H86">
        <f t="shared" si="10"/>
        <v>0.14422220999712052</v>
      </c>
      <c r="I86">
        <f t="shared" si="11"/>
        <v>0.75680568309960661</v>
      </c>
      <c r="J86">
        <f t="shared" si="14"/>
        <v>0.19056702825808297</v>
      </c>
    </row>
    <row r="87" spans="1:10" x14ac:dyDescent="0.2">
      <c r="A87">
        <v>75</v>
      </c>
      <c r="B87" s="14">
        <v>1222.473</v>
      </c>
      <c r="C87" s="14">
        <v>247.65700000000001</v>
      </c>
      <c r="D87">
        <f t="shared" si="8"/>
        <v>520.80700000000002</v>
      </c>
      <c r="E87">
        <f t="shared" si="9"/>
        <v>837.66353811754141</v>
      </c>
      <c r="F87" s="13">
        <f t="shared" si="12"/>
        <v>1.0720000000001164</v>
      </c>
      <c r="G87" s="13">
        <f t="shared" si="13"/>
        <v>-2.4542910447758266</v>
      </c>
      <c r="H87">
        <f t="shared" si="10"/>
        <v>0.14247179932550211</v>
      </c>
      <c r="I87">
        <f t="shared" si="11"/>
        <v>0.74828889606973026</v>
      </c>
      <c r="J87">
        <f t="shared" si="14"/>
        <v>0.19039678401458693</v>
      </c>
    </row>
    <row r="88" spans="1:10" x14ac:dyDescent="0.2">
      <c r="A88">
        <v>76</v>
      </c>
      <c r="B88" s="14">
        <v>1223.009</v>
      </c>
      <c r="C88" s="14">
        <v>246.35</v>
      </c>
      <c r="D88">
        <f t="shared" si="8"/>
        <v>519.5</v>
      </c>
      <c r="E88">
        <f t="shared" si="9"/>
        <v>837.25033174079772</v>
      </c>
      <c r="F88" s="13">
        <f t="shared" si="12"/>
        <v>1.0720000000001164</v>
      </c>
      <c r="G88" s="13">
        <f t="shared" si="13"/>
        <v>-2.4235074626863695</v>
      </c>
      <c r="H88">
        <f t="shared" si="10"/>
        <v>0.14061541219875498</v>
      </c>
      <c r="I88">
        <f t="shared" si="11"/>
        <v>0.73994493126888805</v>
      </c>
      <c r="J88">
        <f t="shared" si="14"/>
        <v>0.19003496916672147</v>
      </c>
    </row>
    <row r="89" spans="1:10" x14ac:dyDescent="0.2">
      <c r="A89">
        <v>77</v>
      </c>
      <c r="B89" s="14">
        <v>1223.5450000000001</v>
      </c>
      <c r="C89" s="14">
        <v>245.059</v>
      </c>
      <c r="D89">
        <f t="shared" si="8"/>
        <v>518.20899999999995</v>
      </c>
      <c r="E89">
        <f t="shared" si="9"/>
        <v>836.84044015883444</v>
      </c>
      <c r="F89" s="13">
        <f t="shared" si="12"/>
        <v>1.071999999999889</v>
      </c>
      <c r="G89" s="13">
        <f t="shared" si="13"/>
        <v>-2.3852611940301127</v>
      </c>
      <c r="H89">
        <f t="shared" si="10"/>
        <v>0.13832855380616207</v>
      </c>
      <c r="I89">
        <f t="shared" si="11"/>
        <v>0.73176470545471162</v>
      </c>
      <c r="J89">
        <f t="shared" si="14"/>
        <v>0.18903419743400446</v>
      </c>
    </row>
    <row r="90" spans="1:10" x14ac:dyDescent="0.2">
      <c r="A90">
        <v>78</v>
      </c>
      <c r="B90" s="14">
        <v>1224.0809999999999</v>
      </c>
      <c r="C90" s="14">
        <v>243.79300000000001</v>
      </c>
      <c r="D90">
        <f t="shared" si="8"/>
        <v>516.94299999999998</v>
      </c>
      <c r="E90">
        <f t="shared" si="9"/>
        <v>836.43678643058956</v>
      </c>
      <c r="F90" s="13">
        <f t="shared" si="12"/>
        <v>1.071999999999889</v>
      </c>
      <c r="G90" s="13">
        <f t="shared" si="13"/>
        <v>-2.3572761194031639</v>
      </c>
      <c r="H90">
        <f t="shared" si="10"/>
        <v>0.13663967361959051</v>
      </c>
      <c r="I90">
        <f t="shared" si="11"/>
        <v>0.72380204201081777</v>
      </c>
      <c r="J90">
        <f t="shared" si="14"/>
        <v>0.18878044781413911</v>
      </c>
    </row>
    <row r="91" spans="1:10" x14ac:dyDescent="0.2">
      <c r="A91">
        <v>79</v>
      </c>
      <c r="B91" s="14">
        <v>1224.617</v>
      </c>
      <c r="C91" s="14">
        <v>242.53200000000001</v>
      </c>
      <c r="D91">
        <f t="shared" si="8"/>
        <v>515.68200000000002</v>
      </c>
      <c r="E91">
        <f t="shared" si="9"/>
        <v>836.03303732269899</v>
      </c>
      <c r="F91" s="13">
        <f t="shared" si="12"/>
        <v>1.0720000000001164</v>
      </c>
      <c r="G91" s="13">
        <f t="shared" si="13"/>
        <v>-2.3507462686564442</v>
      </c>
      <c r="H91">
        <f t="shared" si="10"/>
        <v>0.13619539692711749</v>
      </c>
      <c r="I91">
        <f t="shared" si="11"/>
        <v>0.71592876978831699</v>
      </c>
      <c r="J91">
        <f t="shared" si="14"/>
        <v>0.19023596016037631</v>
      </c>
    </row>
    <row r="92" spans="1:10" x14ac:dyDescent="0.2">
      <c r="A92">
        <v>80</v>
      </c>
      <c r="B92" s="14">
        <v>1225.153</v>
      </c>
      <c r="C92" s="14">
        <v>241.273</v>
      </c>
      <c r="D92">
        <f t="shared" si="8"/>
        <v>514.423</v>
      </c>
      <c r="E92">
        <f t="shared" si="9"/>
        <v>835.62822981574834</v>
      </c>
      <c r="F92" s="13">
        <f t="shared" si="12"/>
        <v>1.0730000000000928</v>
      </c>
      <c r="G92" s="13">
        <f t="shared" si="13"/>
        <v>-2.3205964585273007</v>
      </c>
      <c r="H92">
        <f t="shared" si="10"/>
        <v>0.13438350461538129</v>
      </c>
      <c r="I92">
        <f t="shared" si="11"/>
        <v>0.70812539452911183</v>
      </c>
      <c r="J92">
        <f t="shared" si="14"/>
        <v>0.18977359893263457</v>
      </c>
    </row>
    <row r="93" spans="1:10" x14ac:dyDescent="0.2">
      <c r="A93">
        <v>81</v>
      </c>
      <c r="B93" s="14">
        <v>1225.69</v>
      </c>
      <c r="C93" s="14">
        <v>240.042</v>
      </c>
      <c r="D93">
        <f t="shared" si="8"/>
        <v>513.19200000000001</v>
      </c>
      <c r="E93">
        <f t="shared" si="9"/>
        <v>835.23076795552515</v>
      </c>
      <c r="F93" s="13">
        <f t="shared" si="12"/>
        <v>1.0730000000000928</v>
      </c>
      <c r="G93" s="13">
        <f t="shared" si="13"/>
        <v>-2.2805219012113618</v>
      </c>
      <c r="H93">
        <f t="shared" si="10"/>
        <v>0.13200001068094946</v>
      </c>
      <c r="I93">
        <f t="shared" si="11"/>
        <v>0.70055076129396843</v>
      </c>
      <c r="J93">
        <f t="shared" si="14"/>
        <v>0.18842319211406722</v>
      </c>
    </row>
    <row r="94" spans="1:10" x14ac:dyDescent="0.2">
      <c r="A94">
        <v>82</v>
      </c>
      <c r="B94" s="14">
        <v>1226.2260000000001</v>
      </c>
      <c r="C94" s="14">
        <v>238.82599999999999</v>
      </c>
      <c r="D94">
        <f t="shared" si="8"/>
        <v>511.976</v>
      </c>
      <c r="E94">
        <f t="shared" si="9"/>
        <v>834.83652495265551</v>
      </c>
      <c r="F94" s="13">
        <f t="shared" si="12"/>
        <v>1.071999999999889</v>
      </c>
      <c r="G94" s="13">
        <f t="shared" si="13"/>
        <v>-2.2621268656719398</v>
      </c>
      <c r="H94">
        <f t="shared" si="10"/>
        <v>0.13087347491569459</v>
      </c>
      <c r="I94">
        <f t="shared" si="11"/>
        <v>0.69312175137236065</v>
      </c>
      <c r="J94">
        <f t="shared" si="14"/>
        <v>0.18881744030766451</v>
      </c>
    </row>
    <row r="95" spans="1:10" x14ac:dyDescent="0.2">
      <c r="A95">
        <v>83</v>
      </c>
      <c r="B95" s="14">
        <v>1226.7619999999999</v>
      </c>
      <c r="C95" s="14">
        <v>237.61699999999999</v>
      </c>
      <c r="D95">
        <f t="shared" si="8"/>
        <v>510.76699999999994</v>
      </c>
      <c r="E95">
        <f t="shared" si="9"/>
        <v>834.44293571913227</v>
      </c>
      <c r="F95" s="13">
        <f t="shared" si="12"/>
        <v>1.071999999999889</v>
      </c>
      <c r="G95" s="13">
        <f t="shared" si="13"/>
        <v>-2.2462686567166648</v>
      </c>
      <c r="H95">
        <f t="shared" si="10"/>
        <v>0.12989474275408958</v>
      </c>
      <c r="I95">
        <f t="shared" si="11"/>
        <v>0.68578779904084419</v>
      </c>
      <c r="J95">
        <f t="shared" si="14"/>
        <v>0.18940952716826229</v>
      </c>
    </row>
    <row r="96" spans="1:10" x14ac:dyDescent="0.2">
      <c r="A96">
        <v>84</v>
      </c>
      <c r="B96" s="14">
        <v>1227.298</v>
      </c>
      <c r="C96" s="14">
        <v>236.41800000000001</v>
      </c>
      <c r="D96">
        <f t="shared" si="8"/>
        <v>509.56799999999998</v>
      </c>
      <c r="E96">
        <f t="shared" si="9"/>
        <v>834.05099575154281</v>
      </c>
      <c r="F96" s="13">
        <f t="shared" si="12"/>
        <v>1.0720000000001164</v>
      </c>
      <c r="G96" s="13">
        <f t="shared" si="13"/>
        <v>-2.2201492537310981</v>
      </c>
      <c r="H96">
        <f t="shared" si="10"/>
        <v>0.12832403631834866</v>
      </c>
      <c r="I96">
        <f t="shared" si="11"/>
        <v>0.67856576113457279</v>
      </c>
      <c r="J96">
        <f t="shared" si="14"/>
        <v>0.18911068560811087</v>
      </c>
    </row>
    <row r="97" spans="1:10" x14ac:dyDescent="0.2">
      <c r="A97">
        <v>85</v>
      </c>
      <c r="B97" s="14">
        <v>1227.8340000000001</v>
      </c>
      <c r="C97" s="14">
        <v>235.23699999999999</v>
      </c>
      <c r="D97">
        <f t="shared" si="8"/>
        <v>508.38699999999994</v>
      </c>
      <c r="E97">
        <f t="shared" si="9"/>
        <v>833.66336133488448</v>
      </c>
      <c r="F97" s="13">
        <f t="shared" si="12"/>
        <v>1.071999999999889</v>
      </c>
      <c r="G97" s="13">
        <f t="shared" si="13"/>
        <v>-2.184701492537525</v>
      </c>
      <c r="H97">
        <f t="shared" si="10"/>
        <v>0.12621647737190453</v>
      </c>
      <c r="I97">
        <f t="shared" si="11"/>
        <v>0.67150180734145248</v>
      </c>
      <c r="J97">
        <f t="shared" si="14"/>
        <v>0.18796148572050619</v>
      </c>
    </row>
    <row r="98" spans="1:10" x14ac:dyDescent="0.2">
      <c r="A98">
        <v>86</v>
      </c>
      <c r="B98" s="14">
        <v>1228.3699999999999</v>
      </c>
      <c r="C98" s="14">
        <v>234.07599999999999</v>
      </c>
      <c r="D98">
        <f t="shared" si="8"/>
        <v>507.226</v>
      </c>
      <c r="E98">
        <f t="shared" si="9"/>
        <v>833.28075025696387</v>
      </c>
      <c r="F98" s="13">
        <f t="shared" si="12"/>
        <v>1.071999999999889</v>
      </c>
      <c r="G98" s="13">
        <f t="shared" si="13"/>
        <v>-2.1707089552241037</v>
      </c>
      <c r="H98">
        <f t="shared" si="10"/>
        <v>0.12535053208514652</v>
      </c>
      <c r="I98">
        <f t="shared" si="11"/>
        <v>0.66460530053714939</v>
      </c>
      <c r="J98">
        <f t="shared" si="14"/>
        <v>0.18860898639212675</v>
      </c>
    </row>
    <row r="99" spans="1:10" x14ac:dyDescent="0.2">
      <c r="A99">
        <v>87</v>
      </c>
      <c r="B99" s="14">
        <v>1228.9059999999999</v>
      </c>
      <c r="C99" s="14">
        <v>232.91</v>
      </c>
      <c r="D99">
        <f t="shared" si="8"/>
        <v>506.05999999999995</v>
      </c>
      <c r="E99">
        <f t="shared" si="9"/>
        <v>832.89493928879415</v>
      </c>
      <c r="F99" s="13">
        <f t="shared" si="12"/>
        <v>1.0720000000001164</v>
      </c>
      <c r="G99" s="13">
        <f t="shared" si="13"/>
        <v>-2.1520522388057519</v>
      </c>
      <c r="H99">
        <f t="shared" si="10"/>
        <v>0.1242156359218996</v>
      </c>
      <c r="I99">
        <f t="shared" si="11"/>
        <v>0.65772659243906828</v>
      </c>
      <c r="J99">
        <f t="shared" si="14"/>
        <v>0.18885603433071915</v>
      </c>
    </row>
    <row r="100" spans="1:10" x14ac:dyDescent="0.2">
      <c r="A100">
        <v>88</v>
      </c>
      <c r="B100" s="14">
        <v>1229.442</v>
      </c>
      <c r="C100" s="14">
        <v>231.76900000000001</v>
      </c>
      <c r="D100">
        <f t="shared" si="8"/>
        <v>504.91899999999998</v>
      </c>
      <c r="E100">
        <f t="shared" si="9"/>
        <v>832.51588083017236</v>
      </c>
      <c r="F100" s="13">
        <f t="shared" si="12"/>
        <v>1.0720000000001164</v>
      </c>
      <c r="G100" s="13">
        <f t="shared" si="13"/>
        <v>-2.1231343283579349</v>
      </c>
      <c r="H100">
        <f t="shared" si="10"/>
        <v>0.12249073305271219</v>
      </c>
      <c r="I100">
        <f t="shared" si="11"/>
        <v>0.65104124120382156</v>
      </c>
      <c r="J100">
        <f t="shared" si="14"/>
        <v>0.18814588892436077</v>
      </c>
    </row>
    <row r="101" spans="1:10" x14ac:dyDescent="0.2">
      <c r="A101">
        <v>89</v>
      </c>
      <c r="B101" s="14">
        <v>1229.9780000000001</v>
      </c>
      <c r="C101" s="14">
        <v>230.63399999999999</v>
      </c>
      <c r="D101">
        <f t="shared" si="8"/>
        <v>503.78399999999999</v>
      </c>
      <c r="E101">
        <f t="shared" si="9"/>
        <v>832.13731077705995</v>
      </c>
      <c r="F101" s="13">
        <f t="shared" si="12"/>
        <v>1.071999999999889</v>
      </c>
      <c r="G101" s="13">
        <f t="shared" si="13"/>
        <v>-2.1128731343285643</v>
      </c>
      <c r="H101">
        <f t="shared" si="10"/>
        <v>0.12184329936331953</v>
      </c>
      <c r="I101">
        <f t="shared" si="11"/>
        <v>0.64443585862416575</v>
      </c>
      <c r="J101">
        <f t="shared" si="14"/>
        <v>0.18906970760976602</v>
      </c>
    </row>
    <row r="102" spans="1:10" x14ac:dyDescent="0.2">
      <c r="A102">
        <v>90</v>
      </c>
      <c r="B102" s="14">
        <v>1230.5139999999999</v>
      </c>
      <c r="C102" s="14">
        <v>229.50399999999999</v>
      </c>
      <c r="D102">
        <f t="shared" si="8"/>
        <v>502.654</v>
      </c>
      <c r="E102">
        <f t="shared" si="9"/>
        <v>831.75890393011844</v>
      </c>
      <c r="F102" s="13">
        <f t="shared" si="12"/>
        <v>1.0729999999998654</v>
      </c>
      <c r="G102" s="13">
        <f t="shared" si="13"/>
        <v>-2.0950605778195053</v>
      </c>
      <c r="H102">
        <f t="shared" si="10"/>
        <v>0.1207611605882926</v>
      </c>
      <c r="I102">
        <f t="shared" si="11"/>
        <v>0.63790377558602518</v>
      </c>
      <c r="J102">
        <f t="shared" si="14"/>
        <v>0.18930936798007278</v>
      </c>
    </row>
    <row r="103" spans="1:10" x14ac:dyDescent="0.2">
      <c r="A103">
        <v>91</v>
      </c>
      <c r="B103" s="14">
        <v>1231.0509999999999</v>
      </c>
      <c r="C103" s="14">
        <v>228.386</v>
      </c>
      <c r="D103">
        <f t="shared" si="8"/>
        <v>501.53599999999994</v>
      </c>
      <c r="E103">
        <f t="shared" si="9"/>
        <v>831.38302490982016</v>
      </c>
      <c r="F103" s="13">
        <f t="shared" si="12"/>
        <v>1.0730000000000928</v>
      </c>
      <c r="G103" s="13">
        <f t="shared" si="13"/>
        <v>-2.0652376514443769</v>
      </c>
      <c r="H103">
        <f t="shared" si="10"/>
        <v>0.11898834433901267</v>
      </c>
      <c r="I103">
        <f t="shared" si="11"/>
        <v>0.63148426903308408</v>
      </c>
      <c r="J103">
        <f t="shared" si="14"/>
        <v>0.18842645838384101</v>
      </c>
    </row>
    <row r="104" spans="1:10" x14ac:dyDescent="0.2">
      <c r="A104">
        <v>92</v>
      </c>
      <c r="B104" s="14">
        <v>1231.587</v>
      </c>
      <c r="C104" s="14">
        <v>227.28800000000001</v>
      </c>
      <c r="D104">
        <f t="shared" si="8"/>
        <v>500.43799999999999</v>
      </c>
      <c r="E104">
        <f t="shared" si="9"/>
        <v>831.01241399828223</v>
      </c>
      <c r="F104" s="13">
        <f t="shared" si="12"/>
        <v>1.0720000000001164</v>
      </c>
      <c r="G104" s="13">
        <f t="shared" si="13"/>
        <v>-2.0382462686564442</v>
      </c>
      <c r="H104">
        <f t="shared" si="10"/>
        <v>0.11738089107631537</v>
      </c>
      <c r="I104">
        <f t="shared" si="11"/>
        <v>0.62522124834337534</v>
      </c>
      <c r="J104">
        <f t="shared" si="14"/>
        <v>0.18774296521005163</v>
      </c>
    </row>
    <row r="105" spans="1:10" x14ac:dyDescent="0.2">
      <c r="A105">
        <v>93</v>
      </c>
      <c r="B105" s="14">
        <v>1232.123</v>
      </c>
      <c r="C105" s="14">
        <v>226.20099999999999</v>
      </c>
      <c r="D105">
        <f t="shared" si="8"/>
        <v>499.351</v>
      </c>
      <c r="E105">
        <f t="shared" si="9"/>
        <v>830.64408212803346</v>
      </c>
      <c r="F105" s="13">
        <f t="shared" si="12"/>
        <v>1.0730000000000928</v>
      </c>
      <c r="G105" s="13">
        <f t="shared" si="13"/>
        <v>-2.0232991612300664</v>
      </c>
      <c r="H105">
        <f t="shared" si="10"/>
        <v>0.11646845419327052</v>
      </c>
      <c r="I105">
        <f t="shared" si="11"/>
        <v>0.61906144640711724</v>
      </c>
      <c r="J105">
        <f t="shared" si="14"/>
        <v>0.18813714675534268</v>
      </c>
    </row>
    <row r="106" spans="1:10" x14ac:dyDescent="0.2">
      <c r="A106">
        <v>94</v>
      </c>
      <c r="B106" s="14">
        <v>1232.6600000000001</v>
      </c>
      <c r="C106" s="14">
        <v>225.11699999999999</v>
      </c>
      <c r="D106">
        <f t="shared" si="8"/>
        <v>498.26699999999994</v>
      </c>
      <c r="E106">
        <f t="shared" si="9"/>
        <v>830.27533367492299</v>
      </c>
      <c r="F106" s="13">
        <f t="shared" si="12"/>
        <v>1.0729999999998654</v>
      </c>
      <c r="G106" s="13">
        <f t="shared" si="13"/>
        <v>-2.01863932898446</v>
      </c>
      <c r="H106">
        <f t="shared" si="10"/>
        <v>0.11614863246122331</v>
      </c>
      <c r="I106">
        <f t="shared" si="11"/>
        <v>0.61295857453147451</v>
      </c>
      <c r="J106">
        <f t="shared" si="14"/>
        <v>0.18948855157137418</v>
      </c>
    </row>
    <row r="107" spans="1:10" x14ac:dyDescent="0.2">
      <c r="A107">
        <v>95</v>
      </c>
      <c r="B107" s="14">
        <v>1233.1959999999999</v>
      </c>
      <c r="C107" s="14">
        <v>224.035</v>
      </c>
      <c r="D107">
        <f t="shared" si="8"/>
        <v>497.18499999999995</v>
      </c>
      <c r="E107">
        <f t="shared" si="9"/>
        <v>829.90582590893348</v>
      </c>
      <c r="F107" s="13">
        <f t="shared" si="12"/>
        <v>1.071999999999889</v>
      </c>
      <c r="G107" s="13">
        <f t="shared" si="13"/>
        <v>-1.9990671641792854</v>
      </c>
      <c r="H107">
        <f t="shared" si="10"/>
        <v>0.11497129777533979</v>
      </c>
      <c r="I107">
        <f t="shared" si="11"/>
        <v>0.60690655428446505</v>
      </c>
      <c r="J107">
        <f t="shared" si="14"/>
        <v>0.18943822070086136</v>
      </c>
    </row>
    <row r="108" spans="1:10" x14ac:dyDescent="0.2">
      <c r="A108">
        <v>96</v>
      </c>
      <c r="B108" s="14">
        <v>1233.732</v>
      </c>
      <c r="C108" s="14">
        <v>222.97399999999999</v>
      </c>
      <c r="D108">
        <f t="shared" si="8"/>
        <v>496.12399999999997</v>
      </c>
      <c r="E108">
        <f t="shared" si="9"/>
        <v>829.54208088379642</v>
      </c>
      <c r="F108" s="13">
        <f t="shared" si="12"/>
        <v>1.0720000000001164</v>
      </c>
      <c r="G108" s="13">
        <f t="shared" si="13"/>
        <v>-1.972947761193824</v>
      </c>
      <c r="H108">
        <f t="shared" si="10"/>
        <v>0.11341937315679561</v>
      </c>
      <c r="I108">
        <f t="shared" si="11"/>
        <v>0.60101024007350634</v>
      </c>
      <c r="J108">
        <f t="shared" si="14"/>
        <v>0.18871454360398901</v>
      </c>
    </row>
    <row r="109" spans="1:10" x14ac:dyDescent="0.2">
      <c r="A109">
        <v>97</v>
      </c>
      <c r="B109" s="14">
        <v>1234.268</v>
      </c>
      <c r="C109" s="14">
        <v>221.92</v>
      </c>
      <c r="D109">
        <f t="shared" si="8"/>
        <v>495.06999999999994</v>
      </c>
      <c r="E109">
        <f t="shared" si="9"/>
        <v>829.1793425113591</v>
      </c>
      <c r="F109" s="13">
        <f t="shared" si="12"/>
        <v>1.0720000000001164</v>
      </c>
      <c r="G109" s="13">
        <f t="shared" si="13"/>
        <v>-1.9580223880594791</v>
      </c>
      <c r="H109">
        <f t="shared" si="10"/>
        <v>0.11251213394331003</v>
      </c>
      <c r="I109">
        <f t="shared" si="11"/>
        <v>0.59519016316947548</v>
      </c>
      <c r="J109">
        <f t="shared" si="14"/>
        <v>0.18903560728249658</v>
      </c>
    </row>
    <row r="110" spans="1:10" x14ac:dyDescent="0.2">
      <c r="A110">
        <v>98</v>
      </c>
      <c r="B110" s="14">
        <v>1234.8040000000001</v>
      </c>
      <c r="C110" s="14">
        <v>220.875</v>
      </c>
      <c r="D110">
        <f t="shared" si="8"/>
        <v>494.02499999999998</v>
      </c>
      <c r="E110">
        <f t="shared" si="9"/>
        <v>828.81831899728422</v>
      </c>
      <c r="F110" s="13">
        <f t="shared" si="12"/>
        <v>1.071999999999889</v>
      </c>
      <c r="G110" s="13">
        <f t="shared" si="13"/>
        <v>-1.9347014925374721</v>
      </c>
      <c r="H110">
        <f t="shared" si="10"/>
        <v>0.1111236614892866</v>
      </c>
      <c r="I110">
        <f t="shared" si="11"/>
        <v>0.58945636472433827</v>
      </c>
      <c r="J110">
        <f t="shared" si="14"/>
        <v>0.18851889323691337</v>
      </c>
    </row>
    <row r="111" spans="1:10" x14ac:dyDescent="0.2">
      <c r="A111">
        <v>99</v>
      </c>
      <c r="B111" s="14">
        <v>1235.3399999999999</v>
      </c>
      <c r="C111" s="14">
        <v>219.846</v>
      </c>
      <c r="D111">
        <f t="shared" si="8"/>
        <v>492.99599999999998</v>
      </c>
      <c r="E111">
        <f t="shared" si="9"/>
        <v>828.46146658151326</v>
      </c>
      <c r="F111" s="13">
        <f t="shared" si="12"/>
        <v>1.071999999999889</v>
      </c>
      <c r="G111" s="13">
        <f t="shared" si="13"/>
        <v>-1.9169776119405033</v>
      </c>
      <c r="H111">
        <f t="shared" si="10"/>
        <v>0.11005824640679643</v>
      </c>
      <c r="I111">
        <f t="shared" si="11"/>
        <v>0.58384579901114031</v>
      </c>
      <c r="J111">
        <f t="shared" si="14"/>
        <v>0.18850567494568274</v>
      </c>
    </row>
    <row r="112" spans="1:10" x14ac:dyDescent="0.2">
      <c r="A112">
        <v>100</v>
      </c>
      <c r="B112" s="14">
        <v>1235.876</v>
      </c>
      <c r="C112" s="14">
        <v>218.82</v>
      </c>
      <c r="D112">
        <f t="shared" si="8"/>
        <v>491.96999999999997</v>
      </c>
      <c r="E112">
        <f t="shared" si="9"/>
        <v>828.10430309491687</v>
      </c>
      <c r="F112" s="13">
        <f t="shared" si="12"/>
        <v>1.0730000000000928</v>
      </c>
      <c r="G112" s="13">
        <f t="shared" si="13"/>
        <v>-1.9068033550790451</v>
      </c>
      <c r="H112">
        <f t="shared" si="10"/>
        <v>0.10942692200032697</v>
      </c>
      <c r="I112">
        <f t="shared" si="11"/>
        <v>0.57828645974766824</v>
      </c>
      <c r="J112">
        <f t="shared" si="14"/>
        <v>0.18922615281027805</v>
      </c>
    </row>
    <row r="113" spans="1:10" x14ac:dyDescent="0.2">
      <c r="A113">
        <v>101</v>
      </c>
      <c r="B113" s="14">
        <v>1236.413</v>
      </c>
      <c r="C113" s="14">
        <v>217.8</v>
      </c>
      <c r="D113">
        <f t="shared" si="8"/>
        <v>490.95</v>
      </c>
      <c r="E113">
        <f t="shared" si="9"/>
        <v>827.74787943469107</v>
      </c>
      <c r="F113" s="13">
        <f t="shared" si="12"/>
        <v>1.0740000000000691</v>
      </c>
      <c r="G113" s="13">
        <f t="shared" si="13"/>
        <v>-1.8826815642456809</v>
      </c>
      <c r="H113">
        <f t="shared" si="10"/>
        <v>0.10799612710114184</v>
      </c>
      <c r="I113">
        <f t="shared" si="11"/>
        <v>0.57279400125818292</v>
      </c>
      <c r="J113">
        <f t="shared" si="14"/>
        <v>0.18854269923204614</v>
      </c>
    </row>
    <row r="114" spans="1:10" x14ac:dyDescent="0.2">
      <c r="A114">
        <v>102</v>
      </c>
      <c r="B114" s="14">
        <v>1236.95</v>
      </c>
      <c r="C114" s="14">
        <v>216.798</v>
      </c>
      <c r="D114">
        <f t="shared" si="8"/>
        <v>489.94799999999998</v>
      </c>
      <c r="E114">
        <f t="shared" si="9"/>
        <v>827.39642523099167</v>
      </c>
      <c r="F114" s="13">
        <f t="shared" si="12"/>
        <v>1.0730000000000928</v>
      </c>
      <c r="G114" s="13">
        <f t="shared" si="13"/>
        <v>-1.8592730661694614</v>
      </c>
      <c r="H114">
        <f t="shared" si="10"/>
        <v>0.10660806307144759</v>
      </c>
      <c r="I114">
        <f t="shared" si="11"/>
        <v>0.56743169826620865</v>
      </c>
      <c r="J114">
        <f t="shared" si="14"/>
        <v>0.18787822992122089</v>
      </c>
    </row>
    <row r="115" spans="1:10" x14ac:dyDescent="0.2">
      <c r="A115">
        <v>103</v>
      </c>
      <c r="B115" s="14">
        <v>1237.4860000000001</v>
      </c>
      <c r="C115" s="14">
        <v>215.80500000000001</v>
      </c>
      <c r="D115">
        <f t="shared" si="8"/>
        <v>488.95499999999998</v>
      </c>
      <c r="E115">
        <f t="shared" si="9"/>
        <v>827.04682613903253</v>
      </c>
      <c r="F115" s="13">
        <f t="shared" si="12"/>
        <v>1.071999999999889</v>
      </c>
      <c r="G115" s="13">
        <f t="shared" si="13"/>
        <v>-1.85447761194049</v>
      </c>
      <c r="H115">
        <f t="shared" si="10"/>
        <v>0.10628816974091833</v>
      </c>
      <c r="I115">
        <f t="shared" si="11"/>
        <v>0.56214991833911243</v>
      </c>
      <c r="J115">
        <f t="shared" si="14"/>
        <v>0.18907441996069249</v>
      </c>
    </row>
    <row r="116" spans="1:10" x14ac:dyDescent="0.2">
      <c r="A116">
        <v>104</v>
      </c>
      <c r="B116" s="14">
        <v>1238.0219999999999</v>
      </c>
      <c r="C116" s="14">
        <v>214.81</v>
      </c>
      <c r="D116">
        <f t="shared" si="8"/>
        <v>487.96</v>
      </c>
      <c r="E116">
        <f t="shared" si="9"/>
        <v>826.69521258590987</v>
      </c>
      <c r="F116" s="13">
        <f t="shared" si="12"/>
        <v>1.0729999999998654</v>
      </c>
      <c r="G116" s="13">
        <f t="shared" si="13"/>
        <v>-1.8406337371856605</v>
      </c>
      <c r="H116">
        <f t="shared" si="10"/>
        <v>0.10544986673682595</v>
      </c>
      <c r="I116">
        <f t="shared" si="11"/>
        <v>0.55688967914064946</v>
      </c>
      <c r="J116">
        <f t="shared" si="14"/>
        <v>0.18935503868476841</v>
      </c>
    </row>
    <row r="117" spans="1:10" x14ac:dyDescent="0.2">
      <c r="A117">
        <v>105</v>
      </c>
      <c r="B117" s="14">
        <v>1238.559</v>
      </c>
      <c r="C117" s="14">
        <v>213.83</v>
      </c>
      <c r="D117">
        <f t="shared" si="8"/>
        <v>486.98</v>
      </c>
      <c r="E117">
        <f t="shared" si="9"/>
        <v>826.34760717235724</v>
      </c>
      <c r="F117" s="13">
        <f t="shared" si="12"/>
        <v>1.0730000000000928</v>
      </c>
      <c r="G117" s="13">
        <f t="shared" si="13"/>
        <v>-1.8191985088535223</v>
      </c>
      <c r="H117">
        <f t="shared" si="10"/>
        <v>0.10417802019905015</v>
      </c>
      <c r="I117">
        <f t="shared" si="11"/>
        <v>0.5517400991379342</v>
      </c>
      <c r="J117">
        <f t="shared" si="14"/>
        <v>0.18881719918821016</v>
      </c>
    </row>
    <row r="118" spans="1:10" x14ac:dyDescent="0.2">
      <c r="A118">
        <v>106</v>
      </c>
      <c r="B118" s="14">
        <v>1239.095</v>
      </c>
      <c r="C118" s="14">
        <v>212.858</v>
      </c>
      <c r="D118">
        <f t="shared" si="8"/>
        <v>486.00799999999998</v>
      </c>
      <c r="E118">
        <f t="shared" si="9"/>
        <v>826.00156201676964</v>
      </c>
      <c r="F118" s="13">
        <f t="shared" si="12"/>
        <v>1.0720000000001164</v>
      </c>
      <c r="G118" s="13">
        <f t="shared" si="13"/>
        <v>-1.812499999999841</v>
      </c>
      <c r="H118">
        <f t="shared" si="10"/>
        <v>0.10375095869905976</v>
      </c>
      <c r="I118">
        <f t="shared" si="11"/>
        <v>0.54666317377790463</v>
      </c>
      <c r="J118">
        <f t="shared" si="14"/>
        <v>0.18978955173082709</v>
      </c>
    </row>
    <row r="119" spans="1:10" x14ac:dyDescent="0.2">
      <c r="A119">
        <v>107</v>
      </c>
      <c r="B119" s="14">
        <v>1239.6310000000001</v>
      </c>
      <c r="C119" s="14">
        <v>211.887</v>
      </c>
      <c r="D119">
        <f t="shared" si="8"/>
        <v>485.03699999999998</v>
      </c>
      <c r="E119">
        <f t="shared" si="9"/>
        <v>825.65459252221808</v>
      </c>
      <c r="F119" s="13">
        <f t="shared" si="12"/>
        <v>1.0729999999998654</v>
      </c>
      <c r="G119" s="13">
        <f t="shared" si="13"/>
        <v>-1.7893755824792701</v>
      </c>
      <c r="H119">
        <f t="shared" si="10"/>
        <v>0.10238424740228418</v>
      </c>
      <c r="I119">
        <f t="shared" si="11"/>
        <v>0.54162179462421034</v>
      </c>
      <c r="J119">
        <f t="shared" si="14"/>
        <v>0.18903273172993476</v>
      </c>
    </row>
    <row r="120" spans="1:10" x14ac:dyDescent="0.2">
      <c r="A120">
        <v>108</v>
      </c>
      <c r="B120" s="14">
        <v>1240.1679999999999</v>
      </c>
      <c r="C120" s="14">
        <v>210.93799999999999</v>
      </c>
      <c r="D120">
        <f t="shared" si="8"/>
        <v>484.08799999999997</v>
      </c>
      <c r="E120">
        <f t="shared" si="9"/>
        <v>825.31423794744353</v>
      </c>
      <c r="F120" s="13">
        <f t="shared" si="12"/>
        <v>1.0729999999998654</v>
      </c>
      <c r="G120" s="13">
        <f t="shared" si="13"/>
        <v>-1.7670083876982785</v>
      </c>
      <c r="H120">
        <f t="shared" si="10"/>
        <v>0.10106276663913821</v>
      </c>
      <c r="I120">
        <f t="shared" si="11"/>
        <v>0.53672380740270509</v>
      </c>
      <c r="J120">
        <f t="shared" si="14"/>
        <v>0.18829566575069137</v>
      </c>
    </row>
    <row r="121" spans="1:10" x14ac:dyDescent="0.2">
      <c r="A121">
        <v>109</v>
      </c>
      <c r="B121" s="14">
        <v>1240.704</v>
      </c>
      <c r="C121" s="14">
        <v>209.99100000000001</v>
      </c>
      <c r="D121">
        <f t="shared" si="8"/>
        <v>483.14099999999996</v>
      </c>
      <c r="E121">
        <f t="shared" si="9"/>
        <v>824.97336272629434</v>
      </c>
      <c r="F121" s="13">
        <f t="shared" si="12"/>
        <v>1.0720000000001164</v>
      </c>
      <c r="G121" s="13">
        <f t="shared" si="13"/>
        <v>-1.7705223880595322</v>
      </c>
      <c r="H121">
        <f t="shared" si="10"/>
        <v>0.10122192291239451</v>
      </c>
      <c r="I121">
        <f t="shared" si="11"/>
        <v>0.53186477325462256</v>
      </c>
      <c r="J121">
        <f t="shared" si="14"/>
        <v>0.19031514776395236</v>
      </c>
    </row>
    <row r="122" spans="1:10" x14ac:dyDescent="0.2">
      <c r="A122">
        <v>110</v>
      </c>
      <c r="B122" s="14">
        <v>1241.24</v>
      </c>
      <c r="C122" s="14">
        <v>209.04</v>
      </c>
      <c r="D122">
        <f t="shared" si="8"/>
        <v>482.18999999999994</v>
      </c>
      <c r="E122">
        <f t="shared" si="9"/>
        <v>824.62979341330015</v>
      </c>
      <c r="F122" s="13">
        <f t="shared" si="12"/>
        <v>1.0720000000001164</v>
      </c>
      <c r="G122" s="13">
        <f t="shared" si="13"/>
        <v>-1.7472014925371149</v>
      </c>
      <c r="H122">
        <f t="shared" si="10"/>
        <v>9.9847052324870733E-2</v>
      </c>
      <c r="I122">
        <f t="shared" si="11"/>
        <v>0.52701388438290409</v>
      </c>
      <c r="J122">
        <f t="shared" si="14"/>
        <v>0.18945810591268303</v>
      </c>
    </row>
    <row r="123" spans="1:10" x14ac:dyDescent="0.2">
      <c r="A123">
        <v>111</v>
      </c>
      <c r="B123" s="14">
        <v>1241.7760000000001</v>
      </c>
      <c r="C123" s="14">
        <v>208.11799999999999</v>
      </c>
      <c r="D123">
        <f t="shared" si="8"/>
        <v>481.26799999999997</v>
      </c>
      <c r="E123">
        <f t="shared" si="9"/>
        <v>824.29549158072064</v>
      </c>
      <c r="F123" s="13">
        <f t="shared" si="12"/>
        <v>1.071999999999889</v>
      </c>
      <c r="G123" s="13">
        <f t="shared" si="13"/>
        <v>-1.7201492537314629</v>
      </c>
      <c r="H123">
        <f t="shared" si="10"/>
        <v>9.8261251336487263E-2</v>
      </c>
      <c r="I123">
        <f t="shared" si="11"/>
        <v>0.52233824176664712</v>
      </c>
      <c r="J123">
        <f t="shared" si="14"/>
        <v>0.1881180497222433</v>
      </c>
    </row>
    <row r="124" spans="1:10" x14ac:dyDescent="0.2">
      <c r="A124">
        <v>112</v>
      </c>
      <c r="B124" s="14">
        <v>1242.3119999999999</v>
      </c>
      <c r="C124" s="14">
        <v>207.196</v>
      </c>
      <c r="D124">
        <f t="shared" si="8"/>
        <v>480.346</v>
      </c>
      <c r="E124">
        <f t="shared" si="9"/>
        <v>823.95998983352615</v>
      </c>
      <c r="F124" s="13">
        <f t="shared" si="12"/>
        <v>1.071999999999889</v>
      </c>
      <c r="G124" s="13">
        <f t="shared" si="13"/>
        <v>-1.7238805970151161</v>
      </c>
      <c r="H124">
        <f t="shared" si="10"/>
        <v>9.8434318695921605E-2</v>
      </c>
      <c r="I124">
        <f t="shared" si="11"/>
        <v>0.51768939447047679</v>
      </c>
      <c r="J124">
        <f t="shared" si="14"/>
        <v>0.19014165587959558</v>
      </c>
    </row>
    <row r="125" spans="1:10" x14ac:dyDescent="0.2">
      <c r="A125">
        <v>113</v>
      </c>
      <c r="B125" s="14">
        <v>1242.848</v>
      </c>
      <c r="C125" s="14">
        <v>206.27</v>
      </c>
      <c r="D125">
        <f t="shared" si="8"/>
        <v>479.41999999999996</v>
      </c>
      <c r="E125">
        <f t="shared" si="9"/>
        <v>823.62181550305729</v>
      </c>
      <c r="F125" s="13">
        <f t="shared" si="12"/>
        <v>1.0720000000001164</v>
      </c>
      <c r="G125" s="13">
        <f t="shared" si="13"/>
        <v>-1.7089552238804055</v>
      </c>
      <c r="H125">
        <f t="shared" si="10"/>
        <v>9.7542023324532851E-2</v>
      </c>
      <c r="I125">
        <f t="shared" si="11"/>
        <v>0.51304724519807632</v>
      </c>
      <c r="J125">
        <f t="shared" si="14"/>
        <v>0.19012288680523762</v>
      </c>
    </row>
    <row r="126" spans="1:10" x14ac:dyDescent="0.2">
      <c r="A126">
        <v>114</v>
      </c>
      <c r="B126" s="14">
        <v>1243.384</v>
      </c>
      <c r="C126" s="14">
        <v>205.364</v>
      </c>
      <c r="D126">
        <f t="shared" si="8"/>
        <v>478.51400000000001</v>
      </c>
      <c r="E126">
        <f t="shared" si="9"/>
        <v>823.28975564130451</v>
      </c>
      <c r="F126" s="13">
        <f t="shared" si="12"/>
        <v>1.0720000000001164</v>
      </c>
      <c r="G126" s="13">
        <f t="shared" si="13"/>
        <v>-1.6772388059699688</v>
      </c>
      <c r="H126">
        <f t="shared" si="10"/>
        <v>9.5693149401635619E-2</v>
      </c>
      <c r="I126">
        <f t="shared" si="11"/>
        <v>0.50853131752144853</v>
      </c>
      <c r="J126">
        <f t="shared" si="14"/>
        <v>0.18817552843753724</v>
      </c>
    </row>
    <row r="127" spans="1:10" x14ac:dyDescent="0.2">
      <c r="A127">
        <v>115</v>
      </c>
      <c r="B127" s="14">
        <v>1243.92</v>
      </c>
      <c r="C127" s="14">
        <v>204.47200000000001</v>
      </c>
      <c r="D127">
        <f t="shared" si="8"/>
        <v>477.62199999999996</v>
      </c>
      <c r="E127">
        <f t="shared" si="9"/>
        <v>822.96166880534906</v>
      </c>
      <c r="F127" s="13">
        <f t="shared" si="12"/>
        <v>1.071999999999889</v>
      </c>
      <c r="G127" s="13">
        <f t="shared" si="13"/>
        <v>-1.6716417910449772</v>
      </c>
      <c r="H127">
        <f t="shared" si="10"/>
        <v>9.533581027761738E-2</v>
      </c>
      <c r="I127">
        <f t="shared" si="11"/>
        <v>0.50411016119388674</v>
      </c>
      <c r="J127">
        <f t="shared" si="14"/>
        <v>0.18911701770072056</v>
      </c>
    </row>
    <row r="128" spans="1:10" x14ac:dyDescent="0.2">
      <c r="A128">
        <v>116</v>
      </c>
      <c r="B128" s="14">
        <v>1244.4559999999999</v>
      </c>
      <c r="C128" s="14">
        <v>203.572</v>
      </c>
      <c r="D128">
        <f t="shared" si="8"/>
        <v>476.72199999999998</v>
      </c>
      <c r="E128">
        <f t="shared" si="9"/>
        <v>822.62946606368246</v>
      </c>
      <c r="F128" s="13">
        <f t="shared" si="12"/>
        <v>1.071999999999889</v>
      </c>
      <c r="G128" s="13">
        <f t="shared" si="13"/>
        <v>-1.6716417910449242</v>
      </c>
      <c r="H128">
        <f t="shared" si="10"/>
        <v>9.5297326325379725E-2</v>
      </c>
      <c r="I128">
        <f t="shared" si="11"/>
        <v>0.49967438765462685</v>
      </c>
      <c r="J128">
        <f t="shared" si="14"/>
        <v>0.19071885347713458</v>
      </c>
    </row>
    <row r="129" spans="1:10" x14ac:dyDescent="0.2">
      <c r="A129">
        <v>117</v>
      </c>
      <c r="B129" s="14">
        <v>1244.992</v>
      </c>
      <c r="C129" s="14">
        <v>202.68</v>
      </c>
      <c r="D129">
        <f t="shared" si="8"/>
        <v>475.83</v>
      </c>
      <c r="E129">
        <f t="shared" si="9"/>
        <v>822.29904449109085</v>
      </c>
      <c r="F129" s="13">
        <f t="shared" si="12"/>
        <v>1.0720000000001164</v>
      </c>
      <c r="G129" s="13">
        <f t="shared" si="13"/>
        <v>-1.657649253731204</v>
      </c>
      <c r="H129">
        <f t="shared" si="10"/>
        <v>9.4461679442906524E-2</v>
      </c>
      <c r="I129">
        <f t="shared" si="11"/>
        <v>0.49530276223281022</v>
      </c>
      <c r="J129">
        <f t="shared" si="14"/>
        <v>0.19071502653665015</v>
      </c>
    </row>
    <row r="130" spans="1:10" x14ac:dyDescent="0.2">
      <c r="A130">
        <v>118</v>
      </c>
      <c r="B130" s="14">
        <v>1245.528</v>
      </c>
      <c r="C130" s="14">
        <v>201.79499999999999</v>
      </c>
      <c r="D130">
        <f t="shared" si="8"/>
        <v>474.94499999999994</v>
      </c>
      <c r="E130">
        <f t="shared" si="9"/>
        <v>821.97005442657746</v>
      </c>
      <c r="F130" s="13">
        <f t="shared" si="12"/>
        <v>1.0730000000000928</v>
      </c>
      <c r="G130" s="13">
        <f t="shared" si="13"/>
        <v>-1.6328052190119833</v>
      </c>
      <c r="H130">
        <f t="shared" si="10"/>
        <v>9.3008707735432058E-2</v>
      </c>
      <c r="I130">
        <f t="shared" si="11"/>
        <v>0.4909896720784126</v>
      </c>
      <c r="J130">
        <f t="shared" si="14"/>
        <v>0.18943108791212673</v>
      </c>
    </row>
    <row r="131" spans="1:10" x14ac:dyDescent="0.2">
      <c r="A131">
        <v>119</v>
      </c>
      <c r="B131" s="14">
        <v>1246.0650000000001</v>
      </c>
      <c r="C131" s="14">
        <v>200.928</v>
      </c>
      <c r="D131">
        <f t="shared" si="8"/>
        <v>474.07799999999997</v>
      </c>
      <c r="E131">
        <f t="shared" si="9"/>
        <v>821.64662548384513</v>
      </c>
      <c r="F131" s="13">
        <f t="shared" si="12"/>
        <v>1.0730000000000928</v>
      </c>
      <c r="G131" s="13">
        <f t="shared" si="13"/>
        <v>-1.6141658900277922</v>
      </c>
      <c r="H131">
        <f t="shared" si="10"/>
        <v>9.1910785186313668E-2</v>
      </c>
      <c r="I131">
        <f t="shared" si="11"/>
        <v>0.48678762124856234</v>
      </c>
      <c r="J131">
        <f t="shared" si="14"/>
        <v>0.18881085133301367</v>
      </c>
    </row>
    <row r="132" spans="1:10" x14ac:dyDescent="0.2">
      <c r="A132">
        <v>120</v>
      </c>
      <c r="B132" s="14">
        <v>1246.6010000000001</v>
      </c>
      <c r="C132" s="14">
        <v>200.06299999999999</v>
      </c>
      <c r="D132">
        <f t="shared" si="8"/>
        <v>473.21299999999997</v>
      </c>
      <c r="E132">
        <f t="shared" si="9"/>
        <v>821.32281968226482</v>
      </c>
      <c r="F132" s="13">
        <f t="shared" si="12"/>
        <v>1.071999999999889</v>
      </c>
      <c r="G132" s="13">
        <f t="shared" si="13"/>
        <v>-1.6128731343285112</v>
      </c>
      <c r="H132">
        <f t="shared" si="10"/>
        <v>9.1800983076019013E-2</v>
      </c>
      <c r="I132">
        <f t="shared" si="11"/>
        <v>0.48261817546370223</v>
      </c>
      <c r="J132">
        <f t="shared" si="14"/>
        <v>0.19021451686484064</v>
      </c>
    </row>
    <row r="133" spans="1:10" x14ac:dyDescent="0.2">
      <c r="A133">
        <v>121</v>
      </c>
      <c r="B133" s="14">
        <v>1247.1369999999999</v>
      </c>
      <c r="C133" s="14">
        <v>199.19900000000001</v>
      </c>
      <c r="D133">
        <f t="shared" si="8"/>
        <v>472.34899999999999</v>
      </c>
      <c r="E133">
        <f t="shared" si="9"/>
        <v>820.99826030783299</v>
      </c>
      <c r="F133" s="13">
        <f t="shared" si="12"/>
        <v>1.0729999999998654</v>
      </c>
      <c r="G133" s="13">
        <f t="shared" si="13"/>
        <v>-1.6067101584344883</v>
      </c>
      <c r="H133">
        <f t="shared" si="10"/>
        <v>9.1414062771129068E-2</v>
      </c>
      <c r="I133">
        <f t="shared" si="11"/>
        <v>0.47847631212925362</v>
      </c>
      <c r="J133">
        <f t="shared" si="14"/>
        <v>0.19105243134049832</v>
      </c>
    </row>
    <row r="134" spans="1:10" x14ac:dyDescent="0.2">
      <c r="A134">
        <v>122</v>
      </c>
      <c r="B134" s="14">
        <v>1247.674</v>
      </c>
      <c r="C134" s="14">
        <v>198.339</v>
      </c>
      <c r="D134">
        <f t="shared" si="8"/>
        <v>471.48899999999998</v>
      </c>
      <c r="E134">
        <f t="shared" si="9"/>
        <v>820.67407587644288</v>
      </c>
      <c r="F134" s="13">
        <f t="shared" si="12"/>
        <v>1.0730000000000928</v>
      </c>
      <c r="G134" s="13">
        <f t="shared" si="13"/>
        <v>-1.5955265610437073</v>
      </c>
      <c r="H134">
        <f t="shared" si="10"/>
        <v>9.0741924921245817E-2</v>
      </c>
      <c r="I134">
        <f t="shared" si="11"/>
        <v>0.47437613314394078</v>
      </c>
      <c r="J134">
        <f t="shared" si="14"/>
        <v>0.19128686833347039</v>
      </c>
    </row>
    <row r="135" spans="1:10" x14ac:dyDescent="0.2">
      <c r="A135">
        <v>123</v>
      </c>
      <c r="B135" s="14">
        <v>1248.21</v>
      </c>
      <c r="C135" s="14">
        <v>197.48699999999999</v>
      </c>
      <c r="D135">
        <f t="shared" si="8"/>
        <v>470.63699999999994</v>
      </c>
      <c r="E135">
        <f t="shared" si="9"/>
        <v>820.35178963294368</v>
      </c>
      <c r="F135" s="13">
        <f t="shared" si="12"/>
        <v>1.0720000000001164</v>
      </c>
      <c r="G135" s="13">
        <f t="shared" si="13"/>
        <v>-1.5830223880595322</v>
      </c>
      <c r="H135">
        <f t="shared" si="10"/>
        <v>8.9995422760804175E-2</v>
      </c>
      <c r="I135">
        <f t="shared" si="11"/>
        <v>0.47033615937176831</v>
      </c>
      <c r="J135">
        <f t="shared" si="14"/>
        <v>0.19134276828941191</v>
      </c>
    </row>
    <row r="136" spans="1:10" x14ac:dyDescent="0.2">
      <c r="A136">
        <v>124</v>
      </c>
      <c r="B136" s="14">
        <v>1248.7460000000001</v>
      </c>
      <c r="C136" s="14">
        <v>196.642</v>
      </c>
      <c r="D136">
        <f t="shared" si="8"/>
        <v>469.79199999999997</v>
      </c>
      <c r="E136">
        <f t="shared" si="9"/>
        <v>820.03104471499148</v>
      </c>
      <c r="F136" s="13">
        <f t="shared" si="12"/>
        <v>1.071999999999889</v>
      </c>
      <c r="G136" s="13">
        <f t="shared" si="13"/>
        <v>-1.5606343283583721</v>
      </c>
      <c r="H136">
        <f t="shared" si="10"/>
        <v>8.8687963890034374E-2</v>
      </c>
      <c r="I136">
        <f t="shared" si="11"/>
        <v>0.4663509905263763</v>
      </c>
      <c r="J136">
        <f t="shared" si="14"/>
        <v>0.19017428008447274</v>
      </c>
    </row>
    <row r="137" spans="1:10" x14ac:dyDescent="0.2">
      <c r="A137">
        <v>125</v>
      </c>
      <c r="B137" s="14">
        <v>1249.2819999999999</v>
      </c>
      <c r="C137" s="14">
        <v>195.81399999999999</v>
      </c>
      <c r="D137">
        <f t="shared" si="8"/>
        <v>468.96399999999994</v>
      </c>
      <c r="E137">
        <f t="shared" si="9"/>
        <v>819.7156760065493</v>
      </c>
      <c r="F137" s="13">
        <f t="shared" si="12"/>
        <v>1.071999999999889</v>
      </c>
      <c r="G137" s="13">
        <f t="shared" si="13"/>
        <v>-1.5429104477613504</v>
      </c>
      <c r="H137">
        <f t="shared" si="10"/>
        <v>8.7647028132805421E-2</v>
      </c>
      <c r="I137">
        <f t="shared" si="11"/>
        <v>0.46246680039992311</v>
      </c>
      <c r="J137">
        <f t="shared" si="14"/>
        <v>0.18952069220322781</v>
      </c>
    </row>
    <row r="138" spans="1:10" x14ac:dyDescent="0.2">
      <c r="A138">
        <v>126</v>
      </c>
      <c r="B138" s="14">
        <v>1249.818</v>
      </c>
      <c r="C138" s="14">
        <v>194.988</v>
      </c>
      <c r="D138">
        <f t="shared" si="8"/>
        <v>468.13799999999998</v>
      </c>
      <c r="E138">
        <f t="shared" si="9"/>
        <v>819.39999964838887</v>
      </c>
      <c r="F138" s="13">
        <f t="shared" si="12"/>
        <v>1.0720000000001164</v>
      </c>
      <c r="G138" s="13">
        <f t="shared" si="13"/>
        <v>-1.535447761193824</v>
      </c>
      <c r="H138">
        <f t="shared" si="10"/>
        <v>8.7189510522276067E-2</v>
      </c>
      <c r="I138">
        <f t="shared" si="11"/>
        <v>0.45861243745912905</v>
      </c>
      <c r="J138">
        <f t="shared" si="14"/>
        <v>0.19011588740448471</v>
      </c>
    </row>
    <row r="139" spans="1:10" x14ac:dyDescent="0.2">
      <c r="A139">
        <v>127</v>
      </c>
      <c r="B139" s="14">
        <v>1250.354</v>
      </c>
      <c r="C139" s="14">
        <v>194.16800000000001</v>
      </c>
      <c r="D139">
        <f t="shared" si="8"/>
        <v>467.31799999999998</v>
      </c>
      <c r="E139">
        <f t="shared" si="9"/>
        <v>819.08555237083567</v>
      </c>
      <c r="F139" s="13">
        <f t="shared" si="12"/>
        <v>1.0720000000001164</v>
      </c>
      <c r="G139" s="13">
        <f t="shared" si="13"/>
        <v>-1.5317164179102776</v>
      </c>
      <c r="H139">
        <f t="shared" si="10"/>
        <v>8.6944250424998551E-2</v>
      </c>
      <c r="I139">
        <f t="shared" si="11"/>
        <v>0.45480619974013076</v>
      </c>
      <c r="J139">
        <f t="shared" si="14"/>
        <v>0.1911676896108214</v>
      </c>
    </row>
    <row r="140" spans="1:10" x14ac:dyDescent="0.2">
      <c r="A140">
        <v>128</v>
      </c>
      <c r="B140" s="14">
        <v>1250.8900000000001</v>
      </c>
      <c r="C140" s="14">
        <v>193.346</v>
      </c>
      <c r="D140">
        <f t="shared" si="8"/>
        <v>466.49599999999998</v>
      </c>
      <c r="E140">
        <f t="shared" si="9"/>
        <v>818.76926666874249</v>
      </c>
      <c r="F140" s="13">
        <f t="shared" si="12"/>
        <v>1.0729999999998654</v>
      </c>
      <c r="G140" s="13">
        <f t="shared" si="13"/>
        <v>-1.5237651444549822</v>
      </c>
      <c r="H140">
        <f t="shared" si="10"/>
        <v>8.6459516444125167E-2</v>
      </c>
      <c r="I140">
        <f t="shared" si="11"/>
        <v>0.45101073532389618</v>
      </c>
      <c r="J140">
        <f t="shared" si="14"/>
        <v>0.19170168173942406</v>
      </c>
    </row>
    <row r="141" spans="1:10" x14ac:dyDescent="0.2">
      <c r="A141">
        <v>129</v>
      </c>
      <c r="B141" s="14">
        <v>1251.4269999999999</v>
      </c>
      <c r="C141" s="14">
        <v>192.53299999999999</v>
      </c>
      <c r="D141">
        <f t="shared" si="8"/>
        <v>465.68299999999999</v>
      </c>
      <c r="E141">
        <f t="shared" si="9"/>
        <v>818.45538129738759</v>
      </c>
      <c r="F141" s="13">
        <f t="shared" si="12"/>
        <v>1.0729999999998654</v>
      </c>
      <c r="G141" s="13">
        <f t="shared" si="13"/>
        <v>-1.50885368126769</v>
      </c>
      <c r="H141">
        <f t="shared" si="10"/>
        <v>8.558060846115724E-2</v>
      </c>
      <c r="I141">
        <f t="shared" si="11"/>
        <v>0.44727651061045015</v>
      </c>
      <c r="J141">
        <f t="shared" si="14"/>
        <v>0.19133714029461429</v>
      </c>
    </row>
    <row r="142" spans="1:10" x14ac:dyDescent="0.2">
      <c r="A142">
        <v>130</v>
      </c>
      <c r="B142" s="14">
        <v>1251.963</v>
      </c>
      <c r="C142" s="14">
        <v>191.727</v>
      </c>
      <c r="D142">
        <f t="shared" ref="D142:D205" si="15">C142+273.15</f>
        <v>464.87699999999995</v>
      </c>
      <c r="E142">
        <f t="shared" ref="E142:E205" si="16">($F$3 + $F$4*(D142/1000) + $F$5*(D142/1000)^2 + $F$6*(D142/1000)^3 + $F$7/((D142/1000)^2))/$I$4*1000</f>
        <v>818.14314800684667</v>
      </c>
      <c r="F142" s="13">
        <f t="shared" si="12"/>
        <v>1.0720000000001164</v>
      </c>
      <c r="G142" s="13">
        <f t="shared" si="13"/>
        <v>-1.499999999999841</v>
      </c>
      <c r="H142">
        <f t="shared" ref="H142:H205" si="17">-$L$7*E142*G142</f>
        <v>8.5045980235302687E-2</v>
      </c>
      <c r="I142">
        <f t="shared" ref="I142:I205" si="18">$O$7*$L$5*((D142)^4-$N$7^4)</f>
        <v>0.44359369362844137</v>
      </c>
      <c r="J142">
        <f t="shared" si="14"/>
        <v>0.19172044476028569</v>
      </c>
    </row>
    <row r="143" spans="1:10" x14ac:dyDescent="0.2">
      <c r="A143">
        <v>131</v>
      </c>
      <c r="B143" s="14">
        <v>1252.499</v>
      </c>
      <c r="C143" s="14">
        <v>190.92500000000001</v>
      </c>
      <c r="D143">
        <f t="shared" si="15"/>
        <v>464.07499999999999</v>
      </c>
      <c r="E143">
        <f t="shared" si="16"/>
        <v>817.83141885268935</v>
      </c>
      <c r="F143" s="13">
        <f t="shared" ref="F143:F206" si="19">(B143-B142)+(B144-B143)</f>
        <v>1.0720000000001164</v>
      </c>
      <c r="G143" s="13">
        <f t="shared" ref="G143:G206" si="20">(D144-D142)/F143</f>
        <v>-1.4888059701490954</v>
      </c>
      <c r="H143">
        <f t="shared" si="17"/>
        <v>8.4379146318162873E-2</v>
      </c>
      <c r="I143">
        <f t="shared" si="18"/>
        <v>0.43994811774842912</v>
      </c>
      <c r="J143">
        <f t="shared" ref="J143:J206" si="21">H143/I143</f>
        <v>0.19179340225388236</v>
      </c>
    </row>
    <row r="144" spans="1:10" x14ac:dyDescent="0.2">
      <c r="A144">
        <v>132</v>
      </c>
      <c r="B144" s="14">
        <v>1253.0350000000001</v>
      </c>
      <c r="C144" s="14">
        <v>190.131</v>
      </c>
      <c r="D144">
        <f t="shared" si="15"/>
        <v>463.28099999999995</v>
      </c>
      <c r="E144">
        <f t="shared" si="16"/>
        <v>817.52176485496864</v>
      </c>
      <c r="F144" s="13">
        <f t="shared" si="19"/>
        <v>1.071999999999889</v>
      </c>
      <c r="G144" s="13">
        <f t="shared" si="20"/>
        <v>-1.4710820895523893</v>
      </c>
      <c r="H144">
        <f t="shared" si="17"/>
        <v>8.33430646885501E-2</v>
      </c>
      <c r="I144">
        <f t="shared" si="18"/>
        <v>0.43635747739547109</v>
      </c>
      <c r="J144">
        <f t="shared" si="21"/>
        <v>0.19099721903703329</v>
      </c>
    </row>
    <row r="145" spans="1:10" x14ac:dyDescent="0.2">
      <c r="A145">
        <v>133</v>
      </c>
      <c r="B145" s="14">
        <v>1253.5709999999999</v>
      </c>
      <c r="C145" s="14">
        <v>189.34800000000001</v>
      </c>
      <c r="D145">
        <f t="shared" si="15"/>
        <v>462.49799999999999</v>
      </c>
      <c r="E145">
        <f t="shared" si="16"/>
        <v>817.21538597046413</v>
      </c>
      <c r="F145" s="13">
        <f t="shared" si="19"/>
        <v>1.071999999999889</v>
      </c>
      <c r="G145" s="13">
        <f t="shared" si="20"/>
        <v>-1.4617537313434417</v>
      </c>
      <c r="H145">
        <f t="shared" si="17"/>
        <v>8.278353743492424E-2</v>
      </c>
      <c r="I145">
        <f t="shared" si="18"/>
        <v>0.43283461502860593</v>
      </c>
      <c r="J145">
        <f t="shared" si="21"/>
        <v>0.19125905036373558</v>
      </c>
    </row>
    <row r="146" spans="1:10" x14ac:dyDescent="0.2">
      <c r="A146">
        <v>134</v>
      </c>
      <c r="B146" s="14">
        <v>1254.107</v>
      </c>
      <c r="C146" s="14">
        <v>188.56399999999999</v>
      </c>
      <c r="D146">
        <f t="shared" si="15"/>
        <v>461.71399999999994</v>
      </c>
      <c r="E146">
        <f t="shared" si="16"/>
        <v>816.9075992542023</v>
      </c>
      <c r="F146" s="13">
        <f t="shared" si="19"/>
        <v>1.0720000000001164</v>
      </c>
      <c r="G146" s="13">
        <f t="shared" si="20"/>
        <v>-1.4561567164177325</v>
      </c>
      <c r="H146">
        <f t="shared" si="17"/>
        <v>8.2435502273125752E-2</v>
      </c>
      <c r="I146">
        <f t="shared" si="18"/>
        <v>0.42932513469964478</v>
      </c>
      <c r="J146">
        <f t="shared" si="21"/>
        <v>0.19201182416398124</v>
      </c>
    </row>
    <row r="147" spans="1:10" x14ac:dyDescent="0.2">
      <c r="A147">
        <v>135</v>
      </c>
      <c r="B147" s="14">
        <v>1254.643</v>
      </c>
      <c r="C147" s="14">
        <v>187.78700000000001</v>
      </c>
      <c r="D147">
        <f t="shared" si="15"/>
        <v>460.93700000000001</v>
      </c>
      <c r="E147">
        <f t="shared" si="16"/>
        <v>816.60155021647574</v>
      </c>
      <c r="F147" s="13">
        <f t="shared" si="19"/>
        <v>1.0730000000000928</v>
      </c>
      <c r="G147" s="13">
        <f t="shared" si="20"/>
        <v>-1.4454799627211525</v>
      </c>
      <c r="H147">
        <f t="shared" si="17"/>
        <v>8.1800415660690795E-2</v>
      </c>
      <c r="I147">
        <f t="shared" si="18"/>
        <v>0.42586458313360848</v>
      </c>
      <c r="J147">
        <f t="shared" si="21"/>
        <v>0.19208081371497185</v>
      </c>
    </row>
    <row r="148" spans="1:10" x14ac:dyDescent="0.2">
      <c r="A148">
        <v>136</v>
      </c>
      <c r="B148" s="14">
        <v>1255.18</v>
      </c>
      <c r="C148" s="14">
        <v>187.01300000000001</v>
      </c>
      <c r="D148">
        <f t="shared" si="15"/>
        <v>460.16300000000001</v>
      </c>
      <c r="E148">
        <f t="shared" si="16"/>
        <v>816.29567599825464</v>
      </c>
      <c r="F148" s="13">
        <f t="shared" si="19"/>
        <v>1.0729999999998654</v>
      </c>
      <c r="G148" s="13">
        <f t="shared" si="20"/>
        <v>-1.4324324324326443</v>
      </c>
      <c r="H148">
        <f t="shared" si="17"/>
        <v>8.1031686172281958E-2</v>
      </c>
      <c r="I148">
        <f t="shared" si="18"/>
        <v>0.42243474802011222</v>
      </c>
      <c r="J148">
        <f t="shared" si="21"/>
        <v>0.19182059845234137</v>
      </c>
    </row>
    <row r="149" spans="1:10" x14ac:dyDescent="0.2">
      <c r="A149">
        <v>137</v>
      </c>
      <c r="B149" s="14">
        <v>1255.7159999999999</v>
      </c>
      <c r="C149" s="14">
        <v>186.25</v>
      </c>
      <c r="D149">
        <f t="shared" si="15"/>
        <v>459.4</v>
      </c>
      <c r="E149">
        <f t="shared" si="16"/>
        <v>815.99315865234655</v>
      </c>
      <c r="F149" s="13">
        <f t="shared" si="19"/>
        <v>1.071999999999889</v>
      </c>
      <c r="G149" s="13">
        <f t="shared" si="20"/>
        <v>-1.4235074626867772</v>
      </c>
      <c r="H149">
        <f t="shared" si="17"/>
        <v>8.049696391341786E-2</v>
      </c>
      <c r="I149">
        <f t="shared" si="18"/>
        <v>0.41907055480756461</v>
      </c>
      <c r="J149">
        <f t="shared" si="21"/>
        <v>0.19208451414674485</v>
      </c>
    </row>
    <row r="150" spans="1:10" x14ac:dyDescent="0.2">
      <c r="A150">
        <v>138</v>
      </c>
      <c r="B150" s="14">
        <v>1256.252</v>
      </c>
      <c r="C150" s="14">
        <v>185.48699999999999</v>
      </c>
      <c r="D150">
        <f t="shared" si="15"/>
        <v>458.63699999999994</v>
      </c>
      <c r="E150">
        <f t="shared" si="16"/>
        <v>815.68965163959638</v>
      </c>
      <c r="F150" s="13">
        <f t="shared" si="19"/>
        <v>1.0720000000001164</v>
      </c>
      <c r="G150" s="13">
        <f t="shared" si="20"/>
        <v>-1.4113805970148035</v>
      </c>
      <c r="H150">
        <f t="shared" si="17"/>
        <v>7.9781524342435406E-2</v>
      </c>
      <c r="I150">
        <f t="shared" si="18"/>
        <v>0.41572308228239013</v>
      </c>
      <c r="J150">
        <f t="shared" si="21"/>
        <v>0.19191025887814869</v>
      </c>
    </row>
    <row r="151" spans="1:10" x14ac:dyDescent="0.2">
      <c r="A151">
        <v>139</v>
      </c>
      <c r="B151" s="14">
        <v>1256.788</v>
      </c>
      <c r="C151" s="14">
        <v>184.73699999999999</v>
      </c>
      <c r="D151">
        <f t="shared" si="15"/>
        <v>457.88699999999994</v>
      </c>
      <c r="E151">
        <f t="shared" si="16"/>
        <v>815.39034486927915</v>
      </c>
      <c r="F151" s="13">
        <f t="shared" si="19"/>
        <v>1.0720000000001164</v>
      </c>
      <c r="G151" s="13">
        <f t="shared" si="20"/>
        <v>-1.4011194029848784</v>
      </c>
      <c r="H151">
        <f t="shared" si="17"/>
        <v>7.9172424860959476E-2</v>
      </c>
      <c r="I151">
        <f t="shared" si="18"/>
        <v>0.4124488860256153</v>
      </c>
      <c r="J151">
        <f t="shared" si="21"/>
        <v>0.19195693707375522</v>
      </c>
    </row>
    <row r="152" spans="1:10" x14ac:dyDescent="0.2">
      <c r="A152">
        <v>140</v>
      </c>
      <c r="B152" s="14">
        <v>1257.3240000000001</v>
      </c>
      <c r="C152" s="14">
        <v>183.98500000000001</v>
      </c>
      <c r="D152">
        <f t="shared" si="15"/>
        <v>457.13499999999999</v>
      </c>
      <c r="E152">
        <f t="shared" si="16"/>
        <v>815.08926713670235</v>
      </c>
      <c r="F152" s="13">
        <f t="shared" si="19"/>
        <v>1.071999999999889</v>
      </c>
      <c r="G152" s="13">
        <f t="shared" si="20"/>
        <v>-1.3927238805971014</v>
      </c>
      <c r="H152">
        <f t="shared" si="17"/>
        <v>7.8668964100165509E-2</v>
      </c>
      <c r="I152">
        <f t="shared" si="18"/>
        <v>0.40918207231334908</v>
      </c>
      <c r="J152">
        <f t="shared" si="21"/>
        <v>0.19225906857405353</v>
      </c>
    </row>
    <row r="153" spans="1:10" x14ac:dyDescent="0.2">
      <c r="A153">
        <v>141</v>
      </c>
      <c r="B153" s="14">
        <v>1257.8599999999999</v>
      </c>
      <c r="C153" s="14">
        <v>183.244</v>
      </c>
      <c r="D153">
        <f t="shared" si="15"/>
        <v>456.39400000000001</v>
      </c>
      <c r="E153">
        <f t="shared" si="16"/>
        <v>814.79163438348246</v>
      </c>
      <c r="F153" s="13">
        <f t="shared" si="19"/>
        <v>1.071999999999889</v>
      </c>
      <c r="G153" s="13">
        <f t="shared" si="20"/>
        <v>-1.3927238805972075</v>
      </c>
      <c r="H153">
        <f t="shared" si="17"/>
        <v>7.8640237847327626E-2</v>
      </c>
      <c r="I153">
        <f t="shared" si="18"/>
        <v>0.40597877582631348</v>
      </c>
      <c r="J153">
        <f t="shared" si="21"/>
        <v>0.19370529330570627</v>
      </c>
    </row>
    <row r="154" spans="1:10" x14ac:dyDescent="0.2">
      <c r="A154">
        <v>142</v>
      </c>
      <c r="B154" s="14">
        <v>1258.396</v>
      </c>
      <c r="C154" s="14">
        <v>182.49199999999999</v>
      </c>
      <c r="D154">
        <f t="shared" si="15"/>
        <v>455.64199999999994</v>
      </c>
      <c r="E154">
        <f t="shared" si="16"/>
        <v>814.48860361302229</v>
      </c>
      <c r="F154" s="13">
        <f t="shared" si="19"/>
        <v>1.0730000000000928</v>
      </c>
      <c r="G154" s="13">
        <f t="shared" si="20"/>
        <v>-1.375582479030635</v>
      </c>
      <c r="H154">
        <f t="shared" si="17"/>
        <v>7.7643460298263953E-2</v>
      </c>
      <c r="I154">
        <f t="shared" si="18"/>
        <v>0.40274383971931688</v>
      </c>
      <c r="J154">
        <f t="shared" si="21"/>
        <v>0.19278621456351955</v>
      </c>
    </row>
    <row r="155" spans="1:10" x14ac:dyDescent="0.2">
      <c r="A155">
        <v>143</v>
      </c>
      <c r="B155" s="14">
        <v>1258.933</v>
      </c>
      <c r="C155" s="14">
        <v>181.768</v>
      </c>
      <c r="D155">
        <f t="shared" si="15"/>
        <v>454.91800000000001</v>
      </c>
      <c r="E155">
        <f t="shared" si="16"/>
        <v>814.19591734342873</v>
      </c>
      <c r="F155" s="13">
        <f t="shared" si="19"/>
        <v>1.0730000000000928</v>
      </c>
      <c r="G155" s="13">
        <f t="shared" si="20"/>
        <v>-1.3494874184527996</v>
      </c>
      <c r="H155">
        <f t="shared" si="17"/>
        <v>7.6143177260114062E-2</v>
      </c>
      <c r="I155">
        <f t="shared" si="18"/>
        <v>0.39964445010456251</v>
      </c>
      <c r="J155">
        <f t="shared" si="21"/>
        <v>0.19052729805253657</v>
      </c>
    </row>
    <row r="156" spans="1:10" x14ac:dyDescent="0.2">
      <c r="A156">
        <v>144</v>
      </c>
      <c r="B156" s="14">
        <v>1259.4690000000001</v>
      </c>
      <c r="C156" s="14">
        <v>181.04400000000001</v>
      </c>
      <c r="D156">
        <f t="shared" si="15"/>
        <v>454.19399999999996</v>
      </c>
      <c r="E156">
        <f t="shared" si="16"/>
        <v>813.90230437010166</v>
      </c>
      <c r="F156" s="13">
        <f t="shared" si="19"/>
        <v>1.0720000000001164</v>
      </c>
      <c r="G156" s="13">
        <f t="shared" si="20"/>
        <v>-1.3488805970148035</v>
      </c>
      <c r="H156">
        <f t="shared" si="17"/>
        <v>7.6081491917771346E-2</v>
      </c>
      <c r="I156">
        <f t="shared" si="18"/>
        <v>0.39655982321133654</v>
      </c>
      <c r="J156">
        <f t="shared" si="21"/>
        <v>0.19185375689767151</v>
      </c>
    </row>
    <row r="157" spans="1:10" x14ac:dyDescent="0.2">
      <c r="A157">
        <v>145</v>
      </c>
      <c r="B157" s="14">
        <v>1260.0050000000001</v>
      </c>
      <c r="C157" s="14">
        <v>180.322</v>
      </c>
      <c r="D157">
        <f t="shared" si="15"/>
        <v>453.47199999999998</v>
      </c>
      <c r="E157">
        <f t="shared" si="16"/>
        <v>813.60857372467956</v>
      </c>
      <c r="F157" s="13">
        <f t="shared" si="19"/>
        <v>1.071999999999889</v>
      </c>
      <c r="G157" s="13">
        <f t="shared" si="20"/>
        <v>-1.3507462686568368</v>
      </c>
      <c r="H157">
        <f t="shared" si="17"/>
        <v>7.6159227035833443E-2</v>
      </c>
      <c r="I157">
        <f t="shared" si="18"/>
        <v>0.3934983722784115</v>
      </c>
      <c r="J157">
        <f t="shared" si="21"/>
        <v>0.19354394427316357</v>
      </c>
    </row>
    <row r="158" spans="1:10" x14ac:dyDescent="0.2">
      <c r="A158">
        <v>146</v>
      </c>
      <c r="B158" s="14">
        <v>1260.5409999999999</v>
      </c>
      <c r="C158" s="14">
        <v>179.596</v>
      </c>
      <c r="D158">
        <f t="shared" si="15"/>
        <v>452.74599999999998</v>
      </c>
      <c r="E158">
        <f t="shared" si="16"/>
        <v>813.3122745837386</v>
      </c>
      <c r="F158" s="13">
        <f t="shared" si="19"/>
        <v>1.071999999999889</v>
      </c>
      <c r="G158" s="13">
        <f t="shared" si="20"/>
        <v>-1.3358208955225417</v>
      </c>
      <c r="H158">
        <f t="shared" si="17"/>
        <v>7.5290259496492998E-2</v>
      </c>
      <c r="I158">
        <f t="shared" si="18"/>
        <v>0.39043466985545022</v>
      </c>
      <c r="J158">
        <f t="shared" si="21"/>
        <v>0.19283702321919194</v>
      </c>
    </row>
    <row r="159" spans="1:10" x14ac:dyDescent="0.2">
      <c r="A159">
        <v>147</v>
      </c>
      <c r="B159" s="14">
        <v>1261.077</v>
      </c>
      <c r="C159" s="14">
        <v>178.89</v>
      </c>
      <c r="D159">
        <f t="shared" si="15"/>
        <v>452.03999999999996</v>
      </c>
      <c r="E159">
        <f t="shared" si="16"/>
        <v>813.02322706303471</v>
      </c>
      <c r="F159" s="13">
        <f t="shared" si="19"/>
        <v>1.0720000000001164</v>
      </c>
      <c r="G159" s="13">
        <f t="shared" si="20"/>
        <v>-1.3124999999998939</v>
      </c>
      <c r="H159">
        <f t="shared" si="17"/>
        <v>7.3949543896546163E-2</v>
      </c>
      <c r="I159">
        <f t="shared" si="18"/>
        <v>0.38746946836697493</v>
      </c>
      <c r="J159">
        <f t="shared" si="21"/>
        <v>0.190852570160465</v>
      </c>
    </row>
    <row r="160" spans="1:10" x14ac:dyDescent="0.2">
      <c r="A160">
        <v>148</v>
      </c>
      <c r="B160" s="14">
        <v>1261.6130000000001</v>
      </c>
      <c r="C160" s="14">
        <v>178.18899999999999</v>
      </c>
      <c r="D160">
        <f t="shared" si="15"/>
        <v>451.33899999999994</v>
      </c>
      <c r="E160">
        <f t="shared" si="16"/>
        <v>812.73533236996582</v>
      </c>
      <c r="F160" s="13">
        <f t="shared" si="19"/>
        <v>1.071999999999889</v>
      </c>
      <c r="G160" s="13">
        <f t="shared" si="20"/>
        <v>-1.3227611940299937</v>
      </c>
      <c r="H160">
        <f t="shared" si="17"/>
        <v>7.4501294776250934E-2</v>
      </c>
      <c r="I160">
        <f t="shared" si="18"/>
        <v>0.38453898082445087</v>
      </c>
      <c r="J160">
        <f t="shared" si="21"/>
        <v>0.19374185320957654</v>
      </c>
    </row>
    <row r="161" spans="1:10" x14ac:dyDescent="0.2">
      <c r="A161">
        <v>149</v>
      </c>
      <c r="B161" s="14">
        <v>1262.1489999999999</v>
      </c>
      <c r="C161" s="14">
        <v>177.47200000000001</v>
      </c>
      <c r="D161">
        <f t="shared" si="15"/>
        <v>450.62199999999996</v>
      </c>
      <c r="E161">
        <f t="shared" si="16"/>
        <v>812.43993900593887</v>
      </c>
      <c r="F161" s="13">
        <f t="shared" si="19"/>
        <v>1.0729999999998654</v>
      </c>
      <c r="G161" s="13">
        <f t="shared" si="20"/>
        <v>-1.3252562907736691</v>
      </c>
      <c r="H161">
        <f t="shared" si="17"/>
        <v>7.4614696005007364E-2</v>
      </c>
      <c r="I161">
        <f t="shared" si="18"/>
        <v>0.38155569862795563</v>
      </c>
      <c r="J161">
        <f t="shared" si="21"/>
        <v>0.19555387659866164</v>
      </c>
    </row>
    <row r="162" spans="1:10" x14ac:dyDescent="0.2">
      <c r="A162">
        <v>150</v>
      </c>
      <c r="B162" s="14">
        <v>1262.6859999999999</v>
      </c>
      <c r="C162" s="14">
        <v>176.767</v>
      </c>
      <c r="D162">
        <f t="shared" si="15"/>
        <v>449.91699999999997</v>
      </c>
      <c r="E162">
        <f t="shared" si="16"/>
        <v>812.1485690512967</v>
      </c>
      <c r="F162" s="13">
        <f t="shared" si="19"/>
        <v>1.0730000000000928</v>
      </c>
      <c r="G162" s="13">
        <f t="shared" si="20"/>
        <v>-1.2963653308479426</v>
      </c>
      <c r="H162">
        <f t="shared" si="17"/>
        <v>7.29618985152196E-2</v>
      </c>
      <c r="I162">
        <f t="shared" si="18"/>
        <v>0.37863619789726399</v>
      </c>
      <c r="J162">
        <f t="shared" si="21"/>
        <v>0.19269657502481174</v>
      </c>
    </row>
    <row r="163" spans="1:10" x14ac:dyDescent="0.2">
      <c r="A163">
        <v>151</v>
      </c>
      <c r="B163" s="14">
        <v>1263.222</v>
      </c>
      <c r="C163" s="14">
        <v>176.08099999999999</v>
      </c>
      <c r="D163">
        <f t="shared" si="15"/>
        <v>449.23099999999999</v>
      </c>
      <c r="E163">
        <f t="shared" si="16"/>
        <v>811.86417005452051</v>
      </c>
      <c r="F163" s="13">
        <f t="shared" si="19"/>
        <v>1.0720000000001164</v>
      </c>
      <c r="G163" s="13">
        <f t="shared" si="20"/>
        <v>-1.2779850746267312</v>
      </c>
      <c r="H163">
        <f t="shared" si="17"/>
        <v>7.1902235232404951E-2</v>
      </c>
      <c r="I163">
        <f t="shared" si="18"/>
        <v>0.37580852255815977</v>
      </c>
      <c r="J163">
        <f t="shared" si="21"/>
        <v>0.19132678190201882</v>
      </c>
    </row>
    <row r="164" spans="1:10" x14ac:dyDescent="0.2">
      <c r="A164">
        <v>152</v>
      </c>
      <c r="B164" s="14">
        <v>1263.758</v>
      </c>
      <c r="C164" s="14">
        <v>175.39699999999999</v>
      </c>
      <c r="D164">
        <f t="shared" si="15"/>
        <v>448.54699999999997</v>
      </c>
      <c r="E164">
        <f t="shared" si="16"/>
        <v>811.57972914251366</v>
      </c>
      <c r="F164" s="13">
        <f t="shared" si="19"/>
        <v>1.0720000000001164</v>
      </c>
      <c r="G164" s="13">
        <f t="shared" si="20"/>
        <v>-1.2779850746267312</v>
      </c>
      <c r="H164">
        <f t="shared" si="17"/>
        <v>7.1877043903462001E-2</v>
      </c>
      <c r="I164">
        <f t="shared" si="18"/>
        <v>0.37300195915222173</v>
      </c>
      <c r="J164">
        <f t="shared" si="21"/>
        <v>0.19269883747213523</v>
      </c>
    </row>
    <row r="165" spans="1:10" x14ac:dyDescent="0.2">
      <c r="A165">
        <v>153</v>
      </c>
      <c r="B165" s="14">
        <v>1264.2940000000001</v>
      </c>
      <c r="C165" s="14">
        <v>174.71100000000001</v>
      </c>
      <c r="D165">
        <f t="shared" si="15"/>
        <v>447.86099999999999</v>
      </c>
      <c r="E165">
        <f t="shared" si="16"/>
        <v>811.2935775691567</v>
      </c>
      <c r="F165" s="13">
        <f t="shared" si="19"/>
        <v>1.071999999999889</v>
      </c>
      <c r="G165" s="13">
        <f t="shared" si="20"/>
        <v>-1.2723880597016017</v>
      </c>
      <c r="H165">
        <f t="shared" si="17"/>
        <v>7.1537022088103197E-2</v>
      </c>
      <c r="I165">
        <f t="shared" si="18"/>
        <v>0.37020005568124836</v>
      </c>
      <c r="J165">
        <f t="shared" si="21"/>
        <v>0.19323882044388019</v>
      </c>
    </row>
    <row r="166" spans="1:10" x14ac:dyDescent="0.2">
      <c r="A166">
        <v>154</v>
      </c>
      <c r="B166" s="14">
        <v>1264.83</v>
      </c>
      <c r="C166" s="14">
        <v>174.03299999999999</v>
      </c>
      <c r="D166">
        <f t="shared" si="15"/>
        <v>447.18299999999999</v>
      </c>
      <c r="E166">
        <f t="shared" si="16"/>
        <v>811.00989284944637</v>
      </c>
      <c r="F166" s="13">
        <f t="shared" si="19"/>
        <v>1.071999999999889</v>
      </c>
      <c r="G166" s="13">
        <f t="shared" si="20"/>
        <v>-1.2574626865673066</v>
      </c>
      <c r="H166">
        <f t="shared" si="17"/>
        <v>7.0673157233572384E-2</v>
      </c>
      <c r="I166">
        <f t="shared" si="18"/>
        <v>0.36744344948664287</v>
      </c>
      <c r="J166">
        <f t="shared" si="21"/>
        <v>0.19233750753295564</v>
      </c>
    </row>
    <row r="167" spans="1:10" x14ac:dyDescent="0.2">
      <c r="A167">
        <v>155</v>
      </c>
      <c r="B167" s="14">
        <v>1265.366</v>
      </c>
      <c r="C167" s="14">
        <v>173.363</v>
      </c>
      <c r="D167">
        <f t="shared" si="15"/>
        <v>446.51299999999998</v>
      </c>
      <c r="E167">
        <f t="shared" si="16"/>
        <v>810.72870044274748</v>
      </c>
      <c r="F167" s="13">
        <f t="shared" si="19"/>
        <v>1.0720000000001164</v>
      </c>
      <c r="G167" s="13">
        <f t="shared" si="20"/>
        <v>-1.2621268656715128</v>
      </c>
      <c r="H167">
        <f t="shared" si="17"/>
        <v>7.0910703420462226E-2</v>
      </c>
      <c r="I167">
        <f t="shared" si="18"/>
        <v>0.36473165909814093</v>
      </c>
      <c r="J167">
        <f t="shared" si="21"/>
        <v>0.19441883272705368</v>
      </c>
    </row>
    <row r="168" spans="1:10" x14ac:dyDescent="0.2">
      <c r="A168">
        <v>156</v>
      </c>
      <c r="B168" s="14">
        <v>1265.902</v>
      </c>
      <c r="C168" s="14">
        <v>172.68</v>
      </c>
      <c r="D168">
        <f t="shared" si="15"/>
        <v>445.83</v>
      </c>
      <c r="E168">
        <f t="shared" si="16"/>
        <v>810.44117192693045</v>
      </c>
      <c r="F168" s="13">
        <f t="shared" si="19"/>
        <v>1.0720000000001164</v>
      </c>
      <c r="G168" s="13">
        <f t="shared" si="20"/>
        <v>-1.2527985074625672</v>
      </c>
      <c r="H168">
        <f t="shared" si="17"/>
        <v>7.0361640696935651E-2</v>
      </c>
      <c r="I168">
        <f t="shared" si="18"/>
        <v>0.36197978823748711</v>
      </c>
      <c r="J168">
        <f t="shared" si="21"/>
        <v>0.19438002613221295</v>
      </c>
    </row>
    <row r="169" spans="1:10" x14ac:dyDescent="0.2">
      <c r="A169">
        <v>157</v>
      </c>
      <c r="B169" s="14">
        <v>1266.4380000000001</v>
      </c>
      <c r="C169" s="14">
        <v>172.02</v>
      </c>
      <c r="D169">
        <f t="shared" si="15"/>
        <v>445.16999999999996</v>
      </c>
      <c r="E169">
        <f t="shared" si="16"/>
        <v>810.16247661956629</v>
      </c>
      <c r="F169" s="13">
        <f t="shared" si="19"/>
        <v>1.071999999999889</v>
      </c>
      <c r="G169" s="13">
        <f t="shared" si="20"/>
        <v>-1.2341417910449373</v>
      </c>
      <c r="H169">
        <f t="shared" si="17"/>
        <v>6.928997713633428E-2</v>
      </c>
      <c r="I169">
        <f t="shared" si="18"/>
        <v>0.35933257507297056</v>
      </c>
      <c r="J169">
        <f t="shared" si="21"/>
        <v>0.19282965682213307</v>
      </c>
    </row>
    <row r="170" spans="1:10" x14ac:dyDescent="0.2">
      <c r="A170">
        <v>158</v>
      </c>
      <c r="B170" s="14">
        <v>1266.9739999999999</v>
      </c>
      <c r="C170" s="14">
        <v>171.357</v>
      </c>
      <c r="D170">
        <f t="shared" si="15"/>
        <v>444.50699999999995</v>
      </c>
      <c r="E170">
        <f t="shared" si="16"/>
        <v>809.88166899784028</v>
      </c>
      <c r="F170" s="13">
        <f t="shared" si="19"/>
        <v>1.071999999999889</v>
      </c>
      <c r="G170" s="13">
        <f t="shared" si="20"/>
        <v>-1.2322761194030842</v>
      </c>
      <c r="H170">
        <f t="shared" si="17"/>
        <v>6.9161250329210763E-2</v>
      </c>
      <c r="I170">
        <f t="shared" si="18"/>
        <v>0.35668515725529903</v>
      </c>
      <c r="J170">
        <f t="shared" si="21"/>
        <v>0.19389999533876953</v>
      </c>
    </row>
    <row r="171" spans="1:10" x14ac:dyDescent="0.2">
      <c r="A171">
        <v>159</v>
      </c>
      <c r="B171" s="14">
        <v>1267.51</v>
      </c>
      <c r="C171" s="14">
        <v>170.69900000000001</v>
      </c>
      <c r="D171">
        <f t="shared" si="15"/>
        <v>443.84899999999999</v>
      </c>
      <c r="E171">
        <f t="shared" si="16"/>
        <v>809.60213622060382</v>
      </c>
      <c r="F171" s="13">
        <f t="shared" si="19"/>
        <v>1.0720000000001164</v>
      </c>
      <c r="G171" s="13">
        <f t="shared" si="20"/>
        <v>-1.222947761193877</v>
      </c>
      <c r="H171">
        <f t="shared" si="17"/>
        <v>6.8614007612449596E-2</v>
      </c>
      <c r="I171">
        <f t="shared" si="18"/>
        <v>0.35406939132058562</v>
      </c>
      <c r="J171">
        <f t="shared" si="21"/>
        <v>0.19378689402248922</v>
      </c>
    </row>
    <row r="172" spans="1:10" x14ac:dyDescent="0.2">
      <c r="A172">
        <v>160</v>
      </c>
      <c r="B172" s="14">
        <v>1268.046</v>
      </c>
      <c r="C172" s="14">
        <v>170.04599999999999</v>
      </c>
      <c r="D172">
        <f t="shared" si="15"/>
        <v>443.19599999999997</v>
      </c>
      <c r="E172">
        <f t="shared" si="16"/>
        <v>809.3238924980875</v>
      </c>
      <c r="F172" s="13">
        <f t="shared" si="19"/>
        <v>1.0720000000001164</v>
      </c>
      <c r="G172" s="13">
        <f t="shared" si="20"/>
        <v>-1.2248134328357299</v>
      </c>
      <c r="H172">
        <f t="shared" si="17"/>
        <v>6.869506471072645E-2</v>
      </c>
      <c r="I172">
        <f t="shared" si="18"/>
        <v>0.35148497781844579</v>
      </c>
      <c r="J172">
        <f t="shared" si="21"/>
        <v>0.19544239169791727</v>
      </c>
    </row>
    <row r="173" spans="1:10" x14ac:dyDescent="0.2">
      <c r="A173">
        <v>161</v>
      </c>
      <c r="B173" s="14">
        <v>1268.5820000000001</v>
      </c>
      <c r="C173" s="14">
        <v>169.386</v>
      </c>
      <c r="D173">
        <f t="shared" si="15"/>
        <v>442.53599999999994</v>
      </c>
      <c r="E173">
        <f t="shared" si="16"/>
        <v>809.04181575620885</v>
      </c>
      <c r="F173" s="13">
        <f t="shared" si="19"/>
        <v>1.071999999999889</v>
      </c>
      <c r="G173" s="13">
        <f t="shared" si="20"/>
        <v>-1.2266791044777368</v>
      </c>
      <c r="H173">
        <f t="shared" si="17"/>
        <v>6.8775724019554965E-2</v>
      </c>
      <c r="I173">
        <f t="shared" si="18"/>
        <v>0.34888444217614911</v>
      </c>
      <c r="J173">
        <f t="shared" si="21"/>
        <v>0.1971303838903502</v>
      </c>
    </row>
    <row r="174" spans="1:10" x14ac:dyDescent="0.2">
      <c r="A174">
        <v>162</v>
      </c>
      <c r="B174" s="14">
        <v>1269.1179999999999</v>
      </c>
      <c r="C174" s="14">
        <v>168.73099999999999</v>
      </c>
      <c r="D174">
        <f t="shared" si="15"/>
        <v>441.88099999999997</v>
      </c>
      <c r="E174">
        <f t="shared" si="16"/>
        <v>808.76102578075074</v>
      </c>
      <c r="F174" s="13">
        <f t="shared" si="19"/>
        <v>1.071999999999889</v>
      </c>
      <c r="G174" s="13">
        <f t="shared" si="20"/>
        <v>-1.2042910447761881</v>
      </c>
      <c r="H174">
        <f t="shared" si="17"/>
        <v>6.7497067687325094E-2</v>
      </c>
      <c r="I174">
        <f t="shared" si="18"/>
        <v>0.34631508541210893</v>
      </c>
      <c r="J174">
        <f t="shared" si="21"/>
        <v>0.19490074365950522</v>
      </c>
    </row>
    <row r="175" spans="1:10" x14ac:dyDescent="0.2">
      <c r="A175">
        <v>163</v>
      </c>
      <c r="B175" s="14">
        <v>1269.654</v>
      </c>
      <c r="C175" s="14">
        <v>168.095</v>
      </c>
      <c r="D175">
        <f t="shared" si="15"/>
        <v>441.245</v>
      </c>
      <c r="E175">
        <f t="shared" si="16"/>
        <v>808.48756562835115</v>
      </c>
      <c r="F175" s="13">
        <f t="shared" si="19"/>
        <v>1.0730000000000928</v>
      </c>
      <c r="G175" s="13">
        <f t="shared" si="20"/>
        <v>-1.1891891891890431</v>
      </c>
      <c r="H175">
        <f t="shared" si="17"/>
        <v>6.6628115813882852E-2</v>
      </c>
      <c r="I175">
        <f t="shared" si="18"/>
        <v>0.3438311689731241</v>
      </c>
      <c r="J175">
        <f t="shared" si="21"/>
        <v>0.19378148878379001</v>
      </c>
    </row>
    <row r="176" spans="1:10" x14ac:dyDescent="0.2">
      <c r="A176">
        <v>164</v>
      </c>
      <c r="B176" s="14">
        <v>1270.191</v>
      </c>
      <c r="C176" s="14">
        <v>167.45500000000001</v>
      </c>
      <c r="D176">
        <f t="shared" si="15"/>
        <v>440.60500000000002</v>
      </c>
      <c r="E176">
        <f t="shared" si="16"/>
        <v>808.211570036279</v>
      </c>
      <c r="F176" s="13">
        <f t="shared" si="19"/>
        <v>1.0730000000000928</v>
      </c>
      <c r="G176" s="13">
        <f t="shared" si="20"/>
        <v>-1.1873252562906718</v>
      </c>
      <c r="H176">
        <f t="shared" si="17"/>
        <v>6.6500973660457485E-2</v>
      </c>
      <c r="I176">
        <f t="shared" si="18"/>
        <v>0.34134244925680901</v>
      </c>
      <c r="J176">
        <f t="shared" si="21"/>
        <v>0.19482186820082689</v>
      </c>
    </row>
    <row r="177" spans="1:10" x14ac:dyDescent="0.2">
      <c r="A177">
        <v>165</v>
      </c>
      <c r="B177" s="14">
        <v>1270.7270000000001</v>
      </c>
      <c r="C177" s="14">
        <v>166.821</v>
      </c>
      <c r="D177">
        <f t="shared" si="15"/>
        <v>439.971</v>
      </c>
      <c r="E177">
        <f t="shared" si="16"/>
        <v>807.93735058034895</v>
      </c>
      <c r="F177" s="13">
        <f t="shared" si="19"/>
        <v>1.071999999999889</v>
      </c>
      <c r="G177" s="13">
        <f t="shared" si="20"/>
        <v>-1.1772388059703245</v>
      </c>
      <c r="H177">
        <f t="shared" si="17"/>
        <v>6.5913669491395391E-2</v>
      </c>
      <c r="I177">
        <f t="shared" si="18"/>
        <v>0.33888773104404052</v>
      </c>
      <c r="J177">
        <f t="shared" si="21"/>
        <v>0.19450001712463738</v>
      </c>
    </row>
    <row r="178" spans="1:10" x14ac:dyDescent="0.2">
      <c r="A178">
        <v>166</v>
      </c>
      <c r="B178" s="14">
        <v>1271.2629999999999</v>
      </c>
      <c r="C178" s="14">
        <v>166.19300000000001</v>
      </c>
      <c r="D178">
        <f t="shared" si="15"/>
        <v>439.34299999999996</v>
      </c>
      <c r="E178">
        <f t="shared" si="16"/>
        <v>807.66492559019991</v>
      </c>
      <c r="F178" s="13">
        <f t="shared" si="19"/>
        <v>1.071999999999889</v>
      </c>
      <c r="G178" s="13">
        <f t="shared" si="20"/>
        <v>-1.1744402985075979</v>
      </c>
      <c r="H178">
        <f t="shared" si="17"/>
        <v>6.5734808575885983E-2</v>
      </c>
      <c r="I178">
        <f t="shared" si="18"/>
        <v>0.33646668272740404</v>
      </c>
      <c r="J178">
        <f t="shared" si="21"/>
        <v>0.19536795751376815</v>
      </c>
    </row>
    <row r="179" spans="1:10" x14ac:dyDescent="0.2">
      <c r="A179">
        <v>167</v>
      </c>
      <c r="B179" s="14">
        <v>1271.799</v>
      </c>
      <c r="C179" s="14">
        <v>165.56200000000001</v>
      </c>
      <c r="D179">
        <f t="shared" si="15"/>
        <v>438.71199999999999</v>
      </c>
      <c r="E179">
        <f t="shared" si="16"/>
        <v>807.39039200477634</v>
      </c>
      <c r="F179" s="13">
        <f t="shared" si="19"/>
        <v>1.0720000000001164</v>
      </c>
      <c r="G179" s="13">
        <f t="shared" si="20"/>
        <v>-1.1716417910446226</v>
      </c>
      <c r="H179">
        <f t="shared" si="17"/>
        <v>6.555588211977624E-2</v>
      </c>
      <c r="I179">
        <f t="shared" si="18"/>
        <v>0.33404450295880039</v>
      </c>
      <c r="J179">
        <f t="shared" si="21"/>
        <v>0.19624894748787894</v>
      </c>
    </row>
    <row r="180" spans="1:10" x14ac:dyDescent="0.2">
      <c r="A180">
        <v>168</v>
      </c>
      <c r="B180" s="14">
        <v>1272.335</v>
      </c>
      <c r="C180" s="14">
        <v>164.93700000000001</v>
      </c>
      <c r="D180">
        <f t="shared" si="15"/>
        <v>438.08699999999999</v>
      </c>
      <c r="E180">
        <f t="shared" si="16"/>
        <v>807.11766668525308</v>
      </c>
      <c r="F180" s="13">
        <f t="shared" si="19"/>
        <v>1.0720000000001164</v>
      </c>
      <c r="G180" s="13">
        <f t="shared" si="20"/>
        <v>-1.1595149253730568</v>
      </c>
      <c r="H180">
        <f t="shared" si="17"/>
        <v>6.4855443187030196E-2</v>
      </c>
      <c r="I180">
        <f t="shared" si="18"/>
        <v>0.33165563578104373</v>
      </c>
      <c r="J180">
        <f t="shared" si="21"/>
        <v>0.19555055361654464</v>
      </c>
    </row>
    <row r="181" spans="1:10" x14ac:dyDescent="0.2">
      <c r="A181">
        <v>169</v>
      </c>
      <c r="B181" s="14">
        <v>1272.8710000000001</v>
      </c>
      <c r="C181" s="14">
        <v>164.31899999999999</v>
      </c>
      <c r="D181">
        <f t="shared" si="15"/>
        <v>437.46899999999994</v>
      </c>
      <c r="E181">
        <f t="shared" si="16"/>
        <v>806.84720640310843</v>
      </c>
      <c r="F181" s="13">
        <f t="shared" si="19"/>
        <v>1.071999999999889</v>
      </c>
      <c r="G181" s="13">
        <f t="shared" si="20"/>
        <v>-1.1483208955225017</v>
      </c>
      <c r="H181">
        <f t="shared" si="17"/>
        <v>6.4207801807840581E-2</v>
      </c>
      <c r="I181">
        <f t="shared" si="18"/>
        <v>0.32930355569526426</v>
      </c>
      <c r="J181">
        <f t="shared" si="21"/>
        <v>0.19498059069625759</v>
      </c>
    </row>
    <row r="182" spans="1:10" x14ac:dyDescent="0.2">
      <c r="A182">
        <v>170</v>
      </c>
      <c r="B182" s="14">
        <v>1273.4069999999999</v>
      </c>
      <c r="C182" s="14">
        <v>163.70599999999999</v>
      </c>
      <c r="D182">
        <f t="shared" si="15"/>
        <v>436.85599999999999</v>
      </c>
      <c r="E182">
        <f t="shared" si="16"/>
        <v>806.57815437804902</v>
      </c>
      <c r="F182" s="13">
        <f t="shared" si="19"/>
        <v>1.0729999999998654</v>
      </c>
      <c r="G182" s="13">
        <f t="shared" si="20"/>
        <v>-1.1388630009320906</v>
      </c>
      <c r="H182">
        <f t="shared" si="17"/>
        <v>6.365773380452075E-2</v>
      </c>
      <c r="I182">
        <f t="shared" si="18"/>
        <v>0.32698033212262845</v>
      </c>
      <c r="J182">
        <f t="shared" si="21"/>
        <v>0.19468367834627739</v>
      </c>
    </row>
    <row r="183" spans="1:10" x14ac:dyDescent="0.2">
      <c r="A183">
        <v>171</v>
      </c>
      <c r="B183" s="14">
        <v>1273.944</v>
      </c>
      <c r="C183" s="14">
        <v>163.09700000000001</v>
      </c>
      <c r="D183">
        <f t="shared" si="15"/>
        <v>436.24699999999996</v>
      </c>
      <c r="E183">
        <f t="shared" si="16"/>
        <v>806.31008448901298</v>
      </c>
      <c r="F183" s="13">
        <f t="shared" si="19"/>
        <v>1.0730000000000928</v>
      </c>
      <c r="G183" s="13">
        <f t="shared" si="20"/>
        <v>-1.1351351351350536</v>
      </c>
      <c r="H183">
        <f t="shared" si="17"/>
        <v>6.3428273835501411E-2</v>
      </c>
      <c r="I183">
        <f t="shared" si="18"/>
        <v>0.32468193233279363</v>
      </c>
      <c r="J183">
        <f t="shared" si="21"/>
        <v>0.19535510762726543</v>
      </c>
    </row>
    <row r="184" spans="1:10" x14ac:dyDescent="0.2">
      <c r="A184">
        <v>172</v>
      </c>
      <c r="B184" s="14">
        <v>1274.48</v>
      </c>
      <c r="C184" s="14">
        <v>162.488</v>
      </c>
      <c r="D184">
        <f t="shared" si="15"/>
        <v>435.63799999999998</v>
      </c>
      <c r="E184">
        <f t="shared" si="16"/>
        <v>806.0412393051372</v>
      </c>
      <c r="F184" s="13">
        <f t="shared" si="19"/>
        <v>1.0720000000001164</v>
      </c>
      <c r="G184" s="13">
        <f t="shared" si="20"/>
        <v>-1.1343283582088397</v>
      </c>
      <c r="H184">
        <f t="shared" si="17"/>
        <v>6.3362059689132291E-2</v>
      </c>
      <c r="I184">
        <f t="shared" si="18"/>
        <v>0.32239313809883813</v>
      </c>
      <c r="J184">
        <f t="shared" si="21"/>
        <v>0.19653662625321441</v>
      </c>
    </row>
    <row r="185" spans="1:10" x14ac:dyDescent="0.2">
      <c r="A185">
        <v>173</v>
      </c>
      <c r="B185" s="14">
        <v>1275.0160000000001</v>
      </c>
      <c r="C185" s="14">
        <v>161.881</v>
      </c>
      <c r="D185">
        <f t="shared" si="15"/>
        <v>435.03099999999995</v>
      </c>
      <c r="E185">
        <f t="shared" si="16"/>
        <v>805.77250123223621</v>
      </c>
      <c r="F185" s="13">
        <f t="shared" si="19"/>
        <v>1.071999999999889</v>
      </c>
      <c r="G185" s="13">
        <f t="shared" si="20"/>
        <v>-1.1231343283583324</v>
      </c>
      <c r="H185">
        <f t="shared" si="17"/>
        <v>6.2715859458788908E-2</v>
      </c>
      <c r="I185">
        <f t="shared" si="18"/>
        <v>0.32012139208126877</v>
      </c>
      <c r="J185">
        <f t="shared" si="21"/>
        <v>0.19591274126056318</v>
      </c>
    </row>
    <row r="186" spans="1:10" x14ac:dyDescent="0.2">
      <c r="A186">
        <v>174</v>
      </c>
      <c r="B186" s="14">
        <v>1275.5519999999999</v>
      </c>
      <c r="C186" s="14">
        <v>161.28399999999999</v>
      </c>
      <c r="D186">
        <f t="shared" si="15"/>
        <v>434.43399999999997</v>
      </c>
      <c r="E186">
        <f t="shared" si="16"/>
        <v>805.50743078507821</v>
      </c>
      <c r="F186" s="13">
        <f t="shared" si="19"/>
        <v>1.071999999999889</v>
      </c>
      <c r="G186" s="13">
        <f t="shared" si="20"/>
        <v>-1.1156716417911319</v>
      </c>
      <c r="H186">
        <f t="shared" si="17"/>
        <v>6.2278648586080856E-2</v>
      </c>
      <c r="I186">
        <f t="shared" si="18"/>
        <v>0.31789632823707231</v>
      </c>
      <c r="J186">
        <f t="shared" si="21"/>
        <v>0.1959086754208634</v>
      </c>
    </row>
    <row r="187" spans="1:10" x14ac:dyDescent="0.2">
      <c r="A187">
        <v>175</v>
      </c>
      <c r="B187" s="14">
        <v>1276.088</v>
      </c>
      <c r="C187" s="14">
        <v>160.685</v>
      </c>
      <c r="D187">
        <f t="shared" si="15"/>
        <v>433.83499999999998</v>
      </c>
      <c r="E187">
        <f t="shared" si="16"/>
        <v>805.24071096268517</v>
      </c>
      <c r="F187" s="13">
        <f t="shared" si="19"/>
        <v>1.0720000000001164</v>
      </c>
      <c r="G187" s="13">
        <f t="shared" si="20"/>
        <v>-1.1156716417909482</v>
      </c>
      <c r="H187">
        <f t="shared" si="17"/>
        <v>6.2258026864339795E-2</v>
      </c>
      <c r="I187">
        <f t="shared" si="18"/>
        <v>0.31567301044319113</v>
      </c>
      <c r="J187">
        <f t="shared" si="21"/>
        <v>0.19722315435498347</v>
      </c>
    </row>
    <row r="188" spans="1:10" x14ac:dyDescent="0.2">
      <c r="A188">
        <v>176</v>
      </c>
      <c r="B188" s="14">
        <v>1276.624</v>
      </c>
      <c r="C188" s="14">
        <v>160.08799999999999</v>
      </c>
      <c r="D188">
        <f t="shared" si="15"/>
        <v>433.23799999999994</v>
      </c>
      <c r="E188">
        <f t="shared" si="16"/>
        <v>804.97411867753181</v>
      </c>
      <c r="F188" s="13">
        <f t="shared" si="19"/>
        <v>1.0720000000001164</v>
      </c>
      <c r="G188" s="13">
        <f t="shared" si="20"/>
        <v>-1.105410447761076</v>
      </c>
      <c r="H188">
        <f t="shared" si="17"/>
        <v>6.1664997306764162E-2</v>
      </c>
      <c r="I188">
        <f t="shared" si="18"/>
        <v>0.31346626035076713</v>
      </c>
      <c r="J188">
        <f t="shared" si="21"/>
        <v>0.19671972746847252</v>
      </c>
    </row>
    <row r="189" spans="1:10" x14ac:dyDescent="0.2">
      <c r="A189">
        <v>177</v>
      </c>
      <c r="B189" s="14">
        <v>1277.1600000000001</v>
      </c>
      <c r="C189" s="14">
        <v>159.5</v>
      </c>
      <c r="D189">
        <f t="shared" si="15"/>
        <v>432.65</v>
      </c>
      <c r="E189">
        <f t="shared" si="16"/>
        <v>804.71079667849733</v>
      </c>
      <c r="F189" s="13">
        <f t="shared" si="19"/>
        <v>1.0729999999998654</v>
      </c>
      <c r="G189" s="13">
        <f t="shared" si="20"/>
        <v>-1.0969245107177183</v>
      </c>
      <c r="H189">
        <f t="shared" si="17"/>
        <v>6.1171594886266736E-2</v>
      </c>
      <c r="I189">
        <f t="shared" si="18"/>
        <v>0.31130167698246963</v>
      </c>
      <c r="J189">
        <f t="shared" si="21"/>
        <v>0.19650261919312276</v>
      </c>
    </row>
    <row r="190" spans="1:10" x14ac:dyDescent="0.2">
      <c r="A190">
        <v>178</v>
      </c>
      <c r="B190" s="14">
        <v>1277.6969999999999</v>
      </c>
      <c r="C190" s="14">
        <v>158.911</v>
      </c>
      <c r="D190">
        <f t="shared" si="15"/>
        <v>432.06099999999998</v>
      </c>
      <c r="E190">
        <f t="shared" si="16"/>
        <v>804.44627787083618</v>
      </c>
      <c r="F190" s="13">
        <f t="shared" si="19"/>
        <v>1.0729999999998654</v>
      </c>
      <c r="G190" s="13">
        <f t="shared" si="20"/>
        <v>-1.0913327120224969</v>
      </c>
      <c r="H190">
        <f t="shared" si="17"/>
        <v>6.0839754690689155E-2</v>
      </c>
      <c r="I190">
        <f t="shared" si="18"/>
        <v>0.30914224228505877</v>
      </c>
      <c r="J190">
        <f t="shared" si="21"/>
        <v>0.19680181602160041</v>
      </c>
    </row>
    <row r="191" spans="1:10" x14ac:dyDescent="0.2">
      <c r="A191">
        <v>179</v>
      </c>
      <c r="B191" s="14">
        <v>1278.2329999999999</v>
      </c>
      <c r="C191" s="14">
        <v>158.32900000000001</v>
      </c>
      <c r="D191">
        <f t="shared" si="15"/>
        <v>431.47899999999998</v>
      </c>
      <c r="E191">
        <f t="shared" si="16"/>
        <v>804.18416243908769</v>
      </c>
      <c r="F191" s="13">
        <f t="shared" si="19"/>
        <v>1.0720000000001164</v>
      </c>
      <c r="G191" s="13">
        <f t="shared" si="20"/>
        <v>-1.0876865671640581</v>
      </c>
      <c r="H191">
        <f t="shared" si="17"/>
        <v>6.061673155306746E-2</v>
      </c>
      <c r="I191">
        <f t="shared" si="18"/>
        <v>0.30701712850330176</v>
      </c>
      <c r="J191">
        <f t="shared" si="21"/>
        <v>0.19743762130983375</v>
      </c>
    </row>
    <row r="192" spans="1:10" x14ac:dyDescent="0.2">
      <c r="A192">
        <v>180</v>
      </c>
      <c r="B192" s="14">
        <v>1278.769</v>
      </c>
      <c r="C192" s="14">
        <v>157.745</v>
      </c>
      <c r="D192">
        <f t="shared" si="15"/>
        <v>430.89499999999998</v>
      </c>
      <c r="E192">
        <f t="shared" si="16"/>
        <v>803.92040256610039</v>
      </c>
      <c r="F192" s="13">
        <f t="shared" si="19"/>
        <v>1.0720000000001164</v>
      </c>
      <c r="G192" s="13">
        <f t="shared" si="20"/>
        <v>-1.0792910447759856</v>
      </c>
      <c r="H192">
        <f t="shared" si="17"/>
        <v>6.0129121520319205E-2</v>
      </c>
      <c r="I192">
        <f t="shared" si="18"/>
        <v>0.30489333818196201</v>
      </c>
      <c r="J192">
        <f t="shared" si="21"/>
        <v>0.19721362847368548</v>
      </c>
    </row>
    <row r="193" spans="1:10" x14ac:dyDescent="0.2">
      <c r="A193">
        <v>181</v>
      </c>
      <c r="B193" s="14">
        <v>1279.3050000000001</v>
      </c>
      <c r="C193" s="14">
        <v>157.172</v>
      </c>
      <c r="D193">
        <f t="shared" si="15"/>
        <v>430.322</v>
      </c>
      <c r="E193">
        <f t="shared" si="16"/>
        <v>803.66088281020257</v>
      </c>
      <c r="F193" s="13">
        <f t="shared" si="19"/>
        <v>1.071999999999889</v>
      </c>
      <c r="G193" s="13">
        <f t="shared" si="20"/>
        <v>-1.0680970149254667</v>
      </c>
      <c r="H193">
        <f t="shared" si="17"/>
        <v>5.9486273842976618E-2</v>
      </c>
      <c r="I193">
        <f t="shared" si="18"/>
        <v>0.30281792665669632</v>
      </c>
      <c r="J193">
        <f t="shared" si="21"/>
        <v>0.19644237875789966</v>
      </c>
    </row>
    <row r="194" spans="1:10" x14ac:dyDescent="0.2">
      <c r="A194">
        <v>182</v>
      </c>
      <c r="B194" s="14">
        <v>1279.8409999999999</v>
      </c>
      <c r="C194" s="14">
        <v>156.6</v>
      </c>
      <c r="D194">
        <f t="shared" si="15"/>
        <v>429.75</v>
      </c>
      <c r="E194">
        <f t="shared" si="16"/>
        <v>803.4010929545725</v>
      </c>
      <c r="F194" s="13">
        <f t="shared" si="19"/>
        <v>1.071999999999889</v>
      </c>
      <c r="G194" s="13">
        <f t="shared" si="20"/>
        <v>-1.0727611940299937</v>
      </c>
      <c r="H194">
        <f t="shared" si="17"/>
        <v>5.9726725842372368E-2</v>
      </c>
      <c r="I194">
        <f t="shared" si="18"/>
        <v>0.30075438957944717</v>
      </c>
      <c r="J194">
        <f t="shared" si="21"/>
        <v>0.19858970612495408</v>
      </c>
    </row>
    <row r="195" spans="1:10" x14ac:dyDescent="0.2">
      <c r="A195">
        <v>183</v>
      </c>
      <c r="B195" s="14">
        <v>1280.377</v>
      </c>
      <c r="C195" s="14">
        <v>156.02199999999999</v>
      </c>
      <c r="D195">
        <f t="shared" si="15"/>
        <v>429.17199999999997</v>
      </c>
      <c r="E195">
        <f t="shared" si="16"/>
        <v>803.13784031363195</v>
      </c>
      <c r="F195" s="13">
        <f t="shared" si="19"/>
        <v>1.0720000000001164</v>
      </c>
      <c r="G195" s="13">
        <f t="shared" si="20"/>
        <v>-1.0634328358207674</v>
      </c>
      <c r="H195">
        <f t="shared" si="17"/>
        <v>5.9187962369822669E-2</v>
      </c>
      <c r="I195">
        <f t="shared" si="18"/>
        <v>0.29867756008395613</v>
      </c>
      <c r="J195">
        <f t="shared" si="21"/>
        <v>0.19816675331479658</v>
      </c>
    </row>
    <row r="196" spans="1:10" x14ac:dyDescent="0.2">
      <c r="A196">
        <v>184</v>
      </c>
      <c r="B196" s="14">
        <v>1280.913</v>
      </c>
      <c r="C196" s="14">
        <v>155.46</v>
      </c>
      <c r="D196">
        <f t="shared" si="15"/>
        <v>428.61</v>
      </c>
      <c r="E196">
        <f t="shared" si="16"/>
        <v>802.88116009712201</v>
      </c>
      <c r="F196" s="13">
        <f t="shared" si="19"/>
        <v>1.0720000000001164</v>
      </c>
      <c r="G196" s="13">
        <f t="shared" si="20"/>
        <v>-1.0541044776118216</v>
      </c>
      <c r="H196">
        <f t="shared" si="17"/>
        <v>5.8650019371304513E-2</v>
      </c>
      <c r="I196">
        <f t="shared" si="18"/>
        <v>0.29666625053366658</v>
      </c>
      <c r="J196">
        <f t="shared" si="21"/>
        <v>0.1976969718186691</v>
      </c>
    </row>
    <row r="197" spans="1:10" x14ac:dyDescent="0.2">
      <c r="A197">
        <v>185</v>
      </c>
      <c r="B197" s="14">
        <v>1281.4490000000001</v>
      </c>
      <c r="C197" s="14">
        <v>154.892</v>
      </c>
      <c r="D197">
        <f t="shared" si="15"/>
        <v>428.04199999999997</v>
      </c>
      <c r="E197">
        <f t="shared" si="16"/>
        <v>802.62101957144057</v>
      </c>
      <c r="F197" s="13">
        <f t="shared" si="19"/>
        <v>1.071999999999889</v>
      </c>
      <c r="G197" s="13">
        <f t="shared" si="20"/>
        <v>-1.056902985074772</v>
      </c>
      <c r="H197">
        <f t="shared" si="17"/>
        <v>5.8786673816788697E-2</v>
      </c>
      <c r="I197">
        <f t="shared" si="18"/>
        <v>0.2946414909929399</v>
      </c>
      <c r="J197">
        <f t="shared" si="21"/>
        <v>0.199519333202795</v>
      </c>
    </row>
    <row r="198" spans="1:10" x14ac:dyDescent="0.2">
      <c r="A198">
        <v>186</v>
      </c>
      <c r="B198" s="14">
        <v>1281.9849999999999</v>
      </c>
      <c r="C198" s="14">
        <v>154.327</v>
      </c>
      <c r="D198">
        <f t="shared" si="15"/>
        <v>427.47699999999998</v>
      </c>
      <c r="E198">
        <f t="shared" si="16"/>
        <v>802.36153118081893</v>
      </c>
      <c r="F198" s="13">
        <f t="shared" si="19"/>
        <v>1.071999999999889</v>
      </c>
      <c r="G198" s="13">
        <f t="shared" si="20"/>
        <v>-1.0475746268657711</v>
      </c>
      <c r="H198">
        <f t="shared" si="17"/>
        <v>5.8248977207526913E-2</v>
      </c>
      <c r="I198">
        <f t="shared" si="18"/>
        <v>0.29263540639974489</v>
      </c>
      <c r="J198">
        <f t="shared" si="21"/>
        <v>0.1990496567867725</v>
      </c>
    </row>
    <row r="199" spans="1:10" x14ac:dyDescent="0.2">
      <c r="A199">
        <v>187</v>
      </c>
      <c r="B199" s="14">
        <v>1282.521</v>
      </c>
      <c r="C199" s="14">
        <v>153.76900000000001</v>
      </c>
      <c r="D199">
        <f t="shared" si="15"/>
        <v>426.91899999999998</v>
      </c>
      <c r="E199">
        <f t="shared" si="16"/>
        <v>802.10454734698953</v>
      </c>
      <c r="F199" s="13">
        <f t="shared" si="19"/>
        <v>1.0730000000000928</v>
      </c>
      <c r="G199" s="13">
        <f t="shared" si="20"/>
        <v>-1.0344827586206129</v>
      </c>
      <c r="H199">
        <f t="shared" si="17"/>
        <v>5.7502598411526454E-2</v>
      </c>
      <c r="I199">
        <f t="shared" si="18"/>
        <v>0.29066196774126618</v>
      </c>
      <c r="J199">
        <f t="shared" si="21"/>
        <v>0.19783323858425331</v>
      </c>
    </row>
    <row r="200" spans="1:10" x14ac:dyDescent="0.2">
      <c r="A200">
        <v>188</v>
      </c>
      <c r="B200" s="14">
        <v>1283.058</v>
      </c>
      <c r="C200" s="14">
        <v>153.21700000000001</v>
      </c>
      <c r="D200">
        <f t="shared" si="15"/>
        <v>426.36699999999996</v>
      </c>
      <c r="E200">
        <f t="shared" si="16"/>
        <v>801.84962857047765</v>
      </c>
      <c r="F200" s="13">
        <f t="shared" si="19"/>
        <v>1.0730000000000928</v>
      </c>
      <c r="G200" s="13">
        <f t="shared" si="20"/>
        <v>-1.0354147250697987</v>
      </c>
      <c r="H200">
        <f t="shared" si="17"/>
        <v>5.7536111051053947E-2</v>
      </c>
      <c r="I200">
        <f t="shared" si="18"/>
        <v>0.28871734774210295</v>
      </c>
      <c r="J200">
        <f t="shared" si="21"/>
        <v>0.19928179411805949</v>
      </c>
    </row>
    <row r="201" spans="1:10" x14ac:dyDescent="0.2">
      <c r="A201">
        <v>189</v>
      </c>
      <c r="B201" s="14">
        <v>1283.5940000000001</v>
      </c>
      <c r="C201" s="14">
        <v>152.65799999999999</v>
      </c>
      <c r="D201">
        <f t="shared" si="15"/>
        <v>425.80799999999999</v>
      </c>
      <c r="E201">
        <f t="shared" si="16"/>
        <v>801.59076572833862</v>
      </c>
      <c r="F201" s="13">
        <f t="shared" si="19"/>
        <v>1.0720000000001164</v>
      </c>
      <c r="G201" s="13">
        <f t="shared" si="20"/>
        <v>-1.032649253731204</v>
      </c>
      <c r="H201">
        <f t="shared" si="17"/>
        <v>5.7363913947684482E-2</v>
      </c>
      <c r="I201">
        <f t="shared" si="18"/>
        <v>0.28675574983009494</v>
      </c>
      <c r="J201">
        <f t="shared" si="21"/>
        <v>0.20004451168519918</v>
      </c>
    </row>
    <row r="202" spans="1:10" x14ac:dyDescent="0.2">
      <c r="A202">
        <v>190</v>
      </c>
      <c r="B202" s="14">
        <v>1284.1300000000001</v>
      </c>
      <c r="C202" s="14">
        <v>152.11000000000001</v>
      </c>
      <c r="D202">
        <f t="shared" si="15"/>
        <v>425.26</v>
      </c>
      <c r="E202">
        <f t="shared" si="16"/>
        <v>801.33629828303856</v>
      </c>
      <c r="F202" s="13">
        <f t="shared" si="19"/>
        <v>1.071999999999889</v>
      </c>
      <c r="G202" s="13">
        <f t="shared" si="20"/>
        <v>-1.0177238805971278</v>
      </c>
      <c r="H202">
        <f t="shared" si="17"/>
        <v>5.6516858739630235E-2</v>
      </c>
      <c r="I202">
        <f t="shared" si="18"/>
        <v>0.28484023662268765</v>
      </c>
      <c r="J202">
        <f t="shared" si="21"/>
        <v>0.19841599420693867</v>
      </c>
    </row>
    <row r="203" spans="1:10" x14ac:dyDescent="0.2">
      <c r="A203">
        <v>191</v>
      </c>
      <c r="B203" s="14">
        <v>1284.6659999999999</v>
      </c>
      <c r="C203" s="14">
        <v>151.56700000000001</v>
      </c>
      <c r="D203">
        <f t="shared" si="15"/>
        <v>424.71699999999998</v>
      </c>
      <c r="E203">
        <f t="shared" si="16"/>
        <v>801.0834669587631</v>
      </c>
      <c r="F203" s="13">
        <f t="shared" si="19"/>
        <v>1.0729999999998654</v>
      </c>
      <c r="G203" s="13">
        <f t="shared" si="20"/>
        <v>-1.00931966449223</v>
      </c>
      <c r="H203">
        <f t="shared" si="17"/>
        <v>5.6032466219805614E-2</v>
      </c>
      <c r="I203">
        <f t="shared" si="18"/>
        <v>0.28294949076784709</v>
      </c>
      <c r="J203">
        <f t="shared" si="21"/>
        <v>0.1980299242375341</v>
      </c>
    </row>
    <row r="204" spans="1:10" x14ac:dyDescent="0.2">
      <c r="A204">
        <v>192</v>
      </c>
      <c r="B204" s="14">
        <v>1285.203</v>
      </c>
      <c r="C204" s="14">
        <v>151.02699999999999</v>
      </c>
      <c r="D204">
        <f t="shared" si="15"/>
        <v>424.17699999999996</v>
      </c>
      <c r="E204">
        <f t="shared" si="16"/>
        <v>800.83135214785545</v>
      </c>
      <c r="F204" s="13">
        <f t="shared" si="19"/>
        <v>1.0730000000000928</v>
      </c>
      <c r="G204" s="13">
        <f t="shared" si="20"/>
        <v>-1.0130475302888118</v>
      </c>
      <c r="H204">
        <f t="shared" si="17"/>
        <v>5.6221719486556562E-2</v>
      </c>
      <c r="I204">
        <f t="shared" si="18"/>
        <v>0.28107636923903273</v>
      </c>
      <c r="J204">
        <f t="shared" si="21"/>
        <v>0.20002293198381446</v>
      </c>
    </row>
    <row r="205" spans="1:10" x14ac:dyDescent="0.2">
      <c r="A205">
        <v>193</v>
      </c>
      <c r="B205" s="14">
        <v>1285.739</v>
      </c>
      <c r="C205" s="14">
        <v>150.47999999999999</v>
      </c>
      <c r="D205">
        <f t="shared" si="15"/>
        <v>423.63</v>
      </c>
      <c r="E205">
        <f t="shared" si="16"/>
        <v>800.57527392333577</v>
      </c>
      <c r="F205" s="13">
        <f t="shared" si="19"/>
        <v>1.0720000000001164</v>
      </c>
      <c r="G205" s="13">
        <f t="shared" si="20"/>
        <v>-1.0158582089551123</v>
      </c>
      <c r="H205">
        <f t="shared" si="17"/>
        <v>5.6359677798374516E-2</v>
      </c>
      <c r="I205">
        <f t="shared" si="18"/>
        <v>0.27918624596779212</v>
      </c>
      <c r="J205">
        <f t="shared" si="21"/>
        <v>0.20187125480700208</v>
      </c>
    </row>
    <row r="206" spans="1:10" x14ac:dyDescent="0.2">
      <c r="A206">
        <v>194</v>
      </c>
      <c r="B206" s="14">
        <v>1286.2750000000001</v>
      </c>
      <c r="C206" s="14">
        <v>149.93799999999999</v>
      </c>
      <c r="D206">
        <f t="shared" ref="D206:D269" si="22">C206+273.15</f>
        <v>423.08799999999997</v>
      </c>
      <c r="E206">
        <f t="shared" ref="E206:E269" si="23">($F$3 + $F$4*(D206/1000) + $F$5*(D206/1000)^2 + $F$6*(D206/1000)^3 + $F$7/((D206/1000)^2))/$I$4*1000</f>
        <v>800.32084273574935</v>
      </c>
      <c r="F206" s="13">
        <f t="shared" si="19"/>
        <v>1.0729999999998654</v>
      </c>
      <c r="G206" s="13">
        <f t="shared" si="20"/>
        <v>-1.0074557315938051</v>
      </c>
      <c r="H206">
        <f t="shared" ref="H206:H269" si="24">-$L$7*E206*G206</f>
        <v>5.587574593487836E-2</v>
      </c>
      <c r="I206">
        <f t="shared" ref="I206:I269" si="25">$O$7*$L$5*((D206)^4-$N$7^4)</f>
        <v>0.27732060757935495</v>
      </c>
      <c r="J206">
        <f t="shared" si="21"/>
        <v>0.20148429077305258</v>
      </c>
    </row>
    <row r="207" spans="1:10" x14ac:dyDescent="0.2">
      <c r="A207">
        <v>195</v>
      </c>
      <c r="B207" s="14">
        <v>1286.8119999999999</v>
      </c>
      <c r="C207" s="14">
        <v>149.399</v>
      </c>
      <c r="D207">
        <f t="shared" si="22"/>
        <v>422.54899999999998</v>
      </c>
      <c r="E207">
        <f t="shared" si="23"/>
        <v>800.06713151345878</v>
      </c>
      <c r="F207" s="13">
        <f t="shared" ref="F207:F270" si="26">(B207-B206)+(B208-B207)</f>
        <v>1.0729999999998654</v>
      </c>
      <c r="G207" s="13">
        <f t="shared" ref="G207:G270" si="27">(D208-D206)/F207</f>
        <v>-1.0009319664492919</v>
      </c>
      <c r="H207">
        <f t="shared" si="24"/>
        <v>5.5496324769538682E-2</v>
      </c>
      <c r="I207">
        <f t="shared" si="25"/>
        <v>0.27547239253916467</v>
      </c>
      <c r="J207">
        <f t="shared" ref="J207:J270" si="28">H207/I207</f>
        <v>0.20145875330011018</v>
      </c>
    </row>
    <row r="208" spans="1:10" x14ac:dyDescent="0.2">
      <c r="A208">
        <v>196</v>
      </c>
      <c r="B208" s="14">
        <v>1287.348</v>
      </c>
      <c r="C208" s="14">
        <v>148.864</v>
      </c>
      <c r="D208">
        <f t="shared" si="22"/>
        <v>422.01400000000001</v>
      </c>
      <c r="E208">
        <f t="shared" si="23"/>
        <v>799.81462086097622</v>
      </c>
      <c r="F208" s="13">
        <f t="shared" si="26"/>
        <v>1.0720000000001164</v>
      </c>
      <c r="G208" s="13">
        <f t="shared" si="27"/>
        <v>-0.99440298507454772</v>
      </c>
      <c r="H208">
        <f t="shared" si="24"/>
        <v>5.5116926621786265E-2</v>
      </c>
      <c r="I208">
        <f t="shared" si="25"/>
        <v>0.27364487422483275</v>
      </c>
      <c r="J208">
        <f t="shared" si="28"/>
        <v>0.20141771987477816</v>
      </c>
    </row>
    <row r="209" spans="1:10" x14ac:dyDescent="0.2">
      <c r="A209">
        <v>197</v>
      </c>
      <c r="B209" s="14">
        <v>1287.884</v>
      </c>
      <c r="C209" s="14">
        <v>148.333</v>
      </c>
      <c r="D209">
        <f t="shared" si="22"/>
        <v>421.48299999999995</v>
      </c>
      <c r="E209">
        <f t="shared" si="23"/>
        <v>799.56332261128591</v>
      </c>
      <c r="F209" s="13">
        <f t="shared" si="26"/>
        <v>1.0720000000001164</v>
      </c>
      <c r="G209" s="13">
        <f t="shared" si="27"/>
        <v>-0.98227611940287585</v>
      </c>
      <c r="H209">
        <f t="shared" si="24"/>
        <v>5.4427662672177808E-2</v>
      </c>
      <c r="I209">
        <f t="shared" si="25"/>
        <v>0.27183787923650271</v>
      </c>
      <c r="J209">
        <f t="shared" si="28"/>
        <v>0.20022103919088108</v>
      </c>
    </row>
    <row r="210" spans="1:10" x14ac:dyDescent="0.2">
      <c r="A210">
        <v>198</v>
      </c>
      <c r="B210" s="14">
        <v>1288.42</v>
      </c>
      <c r="C210" s="14">
        <v>147.81100000000001</v>
      </c>
      <c r="D210">
        <f t="shared" si="22"/>
        <v>420.96100000000001</v>
      </c>
      <c r="E210">
        <f t="shared" si="23"/>
        <v>799.31562437488844</v>
      </c>
      <c r="F210" s="13">
        <f t="shared" si="26"/>
        <v>1.071999999999889</v>
      </c>
      <c r="G210" s="13">
        <f t="shared" si="27"/>
        <v>-0.97481343283588362</v>
      </c>
      <c r="H210">
        <f t="shared" si="24"/>
        <v>5.3997424014735611E-2</v>
      </c>
      <c r="I210">
        <f t="shared" si="25"/>
        <v>0.27006815571857795</v>
      </c>
      <c r="J210">
        <f t="shared" si="28"/>
        <v>0.1999399887449268</v>
      </c>
    </row>
    <row r="211" spans="1:10" x14ac:dyDescent="0.2">
      <c r="A211">
        <v>199</v>
      </c>
      <c r="B211" s="14">
        <v>1288.9559999999999</v>
      </c>
      <c r="C211" s="14">
        <v>147.28800000000001</v>
      </c>
      <c r="D211">
        <f t="shared" si="22"/>
        <v>420.43799999999999</v>
      </c>
      <c r="E211">
        <f t="shared" si="23"/>
        <v>799.06679282036669</v>
      </c>
      <c r="F211" s="13">
        <f t="shared" si="26"/>
        <v>1.071999999999889</v>
      </c>
      <c r="G211" s="13">
        <f t="shared" si="27"/>
        <v>-0.97667910447773676</v>
      </c>
      <c r="H211">
        <f t="shared" si="24"/>
        <v>5.4083926486337711E-2</v>
      </c>
      <c r="I211">
        <f t="shared" si="25"/>
        <v>0.2683016320560192</v>
      </c>
      <c r="J211">
        <f t="shared" si="28"/>
        <v>0.2015788203444302</v>
      </c>
    </row>
    <row r="212" spans="1:10" x14ac:dyDescent="0.2">
      <c r="A212">
        <v>200</v>
      </c>
      <c r="B212" s="14">
        <v>1289.492</v>
      </c>
      <c r="C212" s="14">
        <v>146.76400000000001</v>
      </c>
      <c r="D212">
        <f t="shared" si="22"/>
        <v>419.91399999999999</v>
      </c>
      <c r="E212">
        <f t="shared" si="23"/>
        <v>798.8168208699899</v>
      </c>
      <c r="F212" s="13">
        <f t="shared" si="26"/>
        <v>1.0720000000001164</v>
      </c>
      <c r="G212" s="13">
        <f t="shared" si="27"/>
        <v>-0.97294776119393012</v>
      </c>
      <c r="H212">
        <f t="shared" si="24"/>
        <v>5.386044769663699E-2</v>
      </c>
      <c r="I212">
        <f t="shared" si="25"/>
        <v>0.26653832965929986</v>
      </c>
      <c r="J212">
        <f t="shared" si="28"/>
        <v>0.20207392972516788</v>
      </c>
    </row>
    <row r="213" spans="1:10" x14ac:dyDescent="0.2">
      <c r="A213">
        <v>201</v>
      </c>
      <c r="B213" s="14">
        <v>1290.028</v>
      </c>
      <c r="C213" s="14">
        <v>146.245</v>
      </c>
      <c r="D213">
        <f t="shared" si="22"/>
        <v>419.39499999999998</v>
      </c>
      <c r="E213">
        <f t="shared" si="23"/>
        <v>798.56857512111219</v>
      </c>
      <c r="F213" s="13">
        <f t="shared" si="26"/>
        <v>1.0730000000000928</v>
      </c>
      <c r="G213" s="13">
        <f t="shared" si="27"/>
        <v>-0.96644920782846677</v>
      </c>
      <c r="H213">
        <f t="shared" si="24"/>
        <v>5.3484074500799679E-2</v>
      </c>
      <c r="I213">
        <f t="shared" si="25"/>
        <v>0.26479834751238335</v>
      </c>
      <c r="J213">
        <f t="shared" si="28"/>
        <v>0.20198039377227792</v>
      </c>
    </row>
    <row r="214" spans="1:10" x14ac:dyDescent="0.2">
      <c r="A214">
        <v>202</v>
      </c>
      <c r="B214" s="14">
        <v>1290.5650000000001</v>
      </c>
      <c r="C214" s="14">
        <v>145.727</v>
      </c>
      <c r="D214">
        <f t="shared" si="22"/>
        <v>418.87699999999995</v>
      </c>
      <c r="E214">
        <f t="shared" si="23"/>
        <v>798.32015046442405</v>
      </c>
      <c r="F214" s="13">
        <f t="shared" si="26"/>
        <v>1.0730000000000928</v>
      </c>
      <c r="G214" s="13">
        <f t="shared" si="27"/>
        <v>-0.95992544268395497</v>
      </c>
      <c r="H214">
        <f t="shared" si="24"/>
        <v>5.3106518191979202E-2</v>
      </c>
      <c r="I214">
        <f t="shared" si="25"/>
        <v>0.26306814701012532</v>
      </c>
      <c r="J214">
        <f t="shared" si="28"/>
        <v>0.20187361638250778</v>
      </c>
    </row>
    <row r="215" spans="1:10" x14ac:dyDescent="0.2">
      <c r="A215">
        <v>203</v>
      </c>
      <c r="B215" s="14">
        <v>1291.1010000000001</v>
      </c>
      <c r="C215" s="14">
        <v>145.215</v>
      </c>
      <c r="D215">
        <f t="shared" si="22"/>
        <v>418.36500000000001</v>
      </c>
      <c r="E215">
        <f t="shared" si="23"/>
        <v>798.07395490206397</v>
      </c>
      <c r="F215" s="13">
        <f t="shared" si="26"/>
        <v>1.071999999999889</v>
      </c>
      <c r="G215" s="13">
        <f t="shared" si="27"/>
        <v>-0.9589552238806619</v>
      </c>
      <c r="H215">
        <f t="shared" si="24"/>
        <v>5.3036481135082865E-2</v>
      </c>
      <c r="I215">
        <f t="shared" si="25"/>
        <v>0.26136428362336711</v>
      </c>
      <c r="J215">
        <f t="shared" si="28"/>
        <v>0.20292168616087516</v>
      </c>
    </row>
    <row r="216" spans="1:10" x14ac:dyDescent="0.2">
      <c r="A216">
        <v>204</v>
      </c>
      <c r="B216" s="14">
        <v>1291.6369999999999</v>
      </c>
      <c r="C216" s="14">
        <v>144.69900000000001</v>
      </c>
      <c r="D216">
        <f t="shared" si="22"/>
        <v>417.84899999999999</v>
      </c>
      <c r="E216">
        <f t="shared" si="23"/>
        <v>797.82518051080694</v>
      </c>
      <c r="F216" s="13">
        <f t="shared" si="26"/>
        <v>1.071999999999889</v>
      </c>
      <c r="G216" s="13">
        <f t="shared" si="27"/>
        <v>-0.95615671641804123</v>
      </c>
      <c r="H216">
        <f t="shared" si="24"/>
        <v>5.2865221207688093E-2</v>
      </c>
      <c r="I216">
        <f t="shared" si="25"/>
        <v>0.25965342628164628</v>
      </c>
      <c r="J216">
        <f t="shared" si="28"/>
        <v>0.20359916664587027</v>
      </c>
    </row>
    <row r="217" spans="1:10" x14ac:dyDescent="0.2">
      <c r="A217">
        <v>205</v>
      </c>
      <c r="B217" s="14">
        <v>1292.173</v>
      </c>
      <c r="C217" s="14">
        <v>144.19</v>
      </c>
      <c r="D217">
        <f t="shared" si="22"/>
        <v>417.34</v>
      </c>
      <c r="E217">
        <f t="shared" si="23"/>
        <v>797.57913315216774</v>
      </c>
      <c r="F217" s="13">
        <f t="shared" si="26"/>
        <v>1.0720000000001164</v>
      </c>
      <c r="G217" s="13">
        <f t="shared" si="27"/>
        <v>-0.94402985074616652</v>
      </c>
      <c r="H217">
        <f t="shared" si="24"/>
        <v>5.2178638744933309E-2</v>
      </c>
      <c r="I217">
        <f t="shared" si="25"/>
        <v>0.25797197662519866</v>
      </c>
      <c r="J217">
        <f t="shared" si="28"/>
        <v>0.20226475537202404</v>
      </c>
    </row>
    <row r="218" spans="1:10" x14ac:dyDescent="0.2">
      <c r="A218">
        <v>206</v>
      </c>
      <c r="B218" s="14">
        <v>1292.7090000000001</v>
      </c>
      <c r="C218" s="14">
        <v>143.68700000000001</v>
      </c>
      <c r="D218">
        <f t="shared" si="22"/>
        <v>416.83699999999999</v>
      </c>
      <c r="E218">
        <f t="shared" si="23"/>
        <v>797.33535100755466</v>
      </c>
      <c r="F218" s="13">
        <f t="shared" si="26"/>
        <v>1.071999999999889</v>
      </c>
      <c r="G218" s="13">
        <f t="shared" si="27"/>
        <v>-0.93843283582101933</v>
      </c>
      <c r="H218">
        <f t="shared" si="24"/>
        <v>5.1853425246063248E-2</v>
      </c>
      <c r="I218">
        <f t="shared" si="25"/>
        <v>0.25631638048695699</v>
      </c>
      <c r="J218">
        <f t="shared" si="28"/>
        <v>0.20230242463454995</v>
      </c>
    </row>
    <row r="219" spans="1:10" x14ac:dyDescent="0.2">
      <c r="A219">
        <v>207</v>
      </c>
      <c r="B219" s="14">
        <v>1293.2449999999999</v>
      </c>
      <c r="C219" s="14">
        <v>143.184</v>
      </c>
      <c r="D219">
        <f t="shared" si="22"/>
        <v>416.33399999999995</v>
      </c>
      <c r="E219">
        <f t="shared" si="23"/>
        <v>797.09093441712412</v>
      </c>
      <c r="F219" s="13">
        <f t="shared" si="26"/>
        <v>1.071999999999889</v>
      </c>
      <c r="G219" s="13">
        <f t="shared" si="27"/>
        <v>-0.9356343283583457</v>
      </c>
      <c r="H219">
        <f t="shared" si="24"/>
        <v>5.1682944925727711E-2</v>
      </c>
      <c r="I219">
        <f t="shared" si="25"/>
        <v>0.25466676696940194</v>
      </c>
      <c r="J219">
        <f t="shared" si="28"/>
        <v>0.20294342108618116</v>
      </c>
    </row>
    <row r="220" spans="1:10" x14ac:dyDescent="0.2">
      <c r="A220">
        <v>208</v>
      </c>
      <c r="B220" s="14">
        <v>1293.7809999999999</v>
      </c>
      <c r="C220" s="14">
        <v>142.684</v>
      </c>
      <c r="D220">
        <f t="shared" si="22"/>
        <v>415.83399999999995</v>
      </c>
      <c r="E220">
        <f t="shared" si="23"/>
        <v>796.84734376192785</v>
      </c>
      <c r="F220" s="13">
        <f t="shared" si="26"/>
        <v>1.0730000000000928</v>
      </c>
      <c r="G220" s="13">
        <f t="shared" si="27"/>
        <v>-0.93103448275850931</v>
      </c>
      <c r="H220">
        <f t="shared" si="24"/>
        <v>5.1413140169405673E-2</v>
      </c>
      <c r="I220">
        <f t="shared" si="25"/>
        <v>0.25303290703311987</v>
      </c>
      <c r="J220">
        <f t="shared" si="28"/>
        <v>0.20318756470151975</v>
      </c>
    </row>
    <row r="221" spans="1:10" x14ac:dyDescent="0.2">
      <c r="A221">
        <v>209</v>
      </c>
      <c r="B221" s="14">
        <v>1294.318</v>
      </c>
      <c r="C221" s="14">
        <v>142.185</v>
      </c>
      <c r="D221">
        <f t="shared" si="22"/>
        <v>415.33499999999998</v>
      </c>
      <c r="E221">
        <f t="shared" si="23"/>
        <v>796.60360921992185</v>
      </c>
      <c r="F221" s="13">
        <f t="shared" si="26"/>
        <v>1.0730000000000928</v>
      </c>
      <c r="G221" s="13">
        <f t="shared" si="27"/>
        <v>-0.92544268406323604</v>
      </c>
      <c r="H221">
        <f t="shared" si="24"/>
        <v>5.1088721069990531E-2</v>
      </c>
      <c r="I221">
        <f t="shared" si="25"/>
        <v>0.2514081802446046</v>
      </c>
      <c r="J221">
        <f t="shared" si="28"/>
        <v>0.2032102575989547</v>
      </c>
    </row>
    <row r="222" spans="1:10" x14ac:dyDescent="0.2">
      <c r="A222">
        <v>210</v>
      </c>
      <c r="B222" s="14">
        <v>1294.854</v>
      </c>
      <c r="C222" s="14">
        <v>141.691</v>
      </c>
      <c r="D222">
        <f t="shared" si="22"/>
        <v>414.84100000000001</v>
      </c>
      <c r="E222">
        <f t="shared" si="23"/>
        <v>796.36169293497744</v>
      </c>
      <c r="F222" s="13">
        <f t="shared" si="26"/>
        <v>1.0720000000001164</v>
      </c>
      <c r="G222" s="13">
        <f t="shared" si="27"/>
        <v>-0.92723880597002184</v>
      </c>
      <c r="H222">
        <f t="shared" si="24"/>
        <v>5.1172330343716446E-2</v>
      </c>
      <c r="I222">
        <f t="shared" si="25"/>
        <v>0.24980549125791524</v>
      </c>
      <c r="J222">
        <f t="shared" si="28"/>
        <v>0.20484870082732828</v>
      </c>
    </row>
    <row r="223" spans="1:10" x14ac:dyDescent="0.2">
      <c r="A223">
        <v>211</v>
      </c>
      <c r="B223" s="14">
        <v>1295.3900000000001</v>
      </c>
      <c r="C223" s="14">
        <v>141.191</v>
      </c>
      <c r="D223">
        <f t="shared" si="22"/>
        <v>414.34100000000001</v>
      </c>
      <c r="E223">
        <f t="shared" si="23"/>
        <v>796.11620317048039</v>
      </c>
      <c r="F223" s="13">
        <f t="shared" si="26"/>
        <v>1.071999999999889</v>
      </c>
      <c r="G223" s="13">
        <f t="shared" si="27"/>
        <v>-0.91977611940307091</v>
      </c>
      <c r="H223">
        <f t="shared" si="24"/>
        <v>5.0744832965861339E-2</v>
      </c>
      <c r="I223">
        <f t="shared" si="25"/>
        <v>0.24818915621930324</v>
      </c>
      <c r="J223">
        <f t="shared" si="28"/>
        <v>0.20446031461996078</v>
      </c>
    </row>
    <row r="224" spans="1:10" x14ac:dyDescent="0.2">
      <c r="A224">
        <v>212</v>
      </c>
      <c r="B224" s="14">
        <v>1295.9259999999999</v>
      </c>
      <c r="C224" s="14">
        <v>140.70500000000001</v>
      </c>
      <c r="D224">
        <f t="shared" si="22"/>
        <v>413.85500000000002</v>
      </c>
      <c r="E224">
        <f t="shared" si="23"/>
        <v>795.87697172925868</v>
      </c>
      <c r="F224" s="13">
        <f t="shared" si="26"/>
        <v>1.071999999999889</v>
      </c>
      <c r="G224" s="13">
        <f t="shared" si="27"/>
        <v>-0.90391791044790226</v>
      </c>
      <c r="H224">
        <f t="shared" si="24"/>
        <v>4.9854936233656715E-2</v>
      </c>
      <c r="I224">
        <f t="shared" si="25"/>
        <v>0.24662367654719441</v>
      </c>
      <c r="J224">
        <f t="shared" si="28"/>
        <v>0.20214983788921162</v>
      </c>
    </row>
    <row r="225" spans="1:10" x14ac:dyDescent="0.2">
      <c r="A225">
        <v>213</v>
      </c>
      <c r="B225" s="14">
        <v>1296.462</v>
      </c>
      <c r="C225" s="14">
        <v>140.22200000000001</v>
      </c>
      <c r="D225">
        <f t="shared" si="22"/>
        <v>413.37199999999996</v>
      </c>
      <c r="E225">
        <f t="shared" si="23"/>
        <v>795.6386131303675</v>
      </c>
      <c r="F225" s="13">
        <f t="shared" si="26"/>
        <v>1.0720000000001164</v>
      </c>
      <c r="G225" s="13">
        <f t="shared" si="27"/>
        <v>-0.90671641791038371</v>
      </c>
      <c r="H225">
        <f t="shared" si="24"/>
        <v>4.9994308512138534E-2</v>
      </c>
      <c r="I225">
        <f t="shared" si="25"/>
        <v>0.24507331492337847</v>
      </c>
      <c r="J225">
        <f t="shared" si="28"/>
        <v>0.2039973569858845</v>
      </c>
    </row>
    <row r="226" spans="1:10" x14ac:dyDescent="0.2">
      <c r="A226">
        <v>214</v>
      </c>
      <c r="B226" s="14">
        <v>1296.998</v>
      </c>
      <c r="C226" s="14">
        <v>139.733</v>
      </c>
      <c r="D226">
        <f t="shared" si="22"/>
        <v>412.88299999999998</v>
      </c>
      <c r="E226">
        <f t="shared" si="23"/>
        <v>795.39667737757668</v>
      </c>
      <c r="F226" s="13">
        <f t="shared" si="26"/>
        <v>1.0720000000001164</v>
      </c>
      <c r="G226" s="13">
        <f t="shared" si="27"/>
        <v>-0.90671641791033064</v>
      </c>
      <c r="H226">
        <f t="shared" si="24"/>
        <v>4.9979106370779555E-2</v>
      </c>
      <c r="I226">
        <f t="shared" si="25"/>
        <v>0.24350922059593647</v>
      </c>
      <c r="J226">
        <f t="shared" si="28"/>
        <v>0.20524523157055999</v>
      </c>
    </row>
    <row r="227" spans="1:10" x14ac:dyDescent="0.2">
      <c r="A227">
        <v>215</v>
      </c>
      <c r="B227" s="14">
        <v>1297.5340000000001</v>
      </c>
      <c r="C227" s="14">
        <v>139.25</v>
      </c>
      <c r="D227">
        <f t="shared" si="22"/>
        <v>412.4</v>
      </c>
      <c r="E227">
        <f t="shared" si="23"/>
        <v>795.15709868124134</v>
      </c>
      <c r="F227" s="13">
        <f t="shared" si="26"/>
        <v>1.0729999999998654</v>
      </c>
      <c r="G227" s="13">
        <f t="shared" si="27"/>
        <v>-0.90027958993488288</v>
      </c>
      <c r="H227">
        <f t="shared" si="24"/>
        <v>4.9609354876704939E-2</v>
      </c>
      <c r="I227">
        <f t="shared" si="25"/>
        <v>0.24196976344621299</v>
      </c>
      <c r="J227">
        <f t="shared" si="28"/>
        <v>0.20502295067843265</v>
      </c>
    </row>
    <row r="228" spans="1:10" x14ac:dyDescent="0.2">
      <c r="A228">
        <v>216</v>
      </c>
      <c r="B228" s="14">
        <v>1298.0709999999999</v>
      </c>
      <c r="C228" s="14">
        <v>138.767</v>
      </c>
      <c r="D228">
        <f t="shared" si="22"/>
        <v>411.91699999999997</v>
      </c>
      <c r="E228">
        <f t="shared" si="23"/>
        <v>794.91690941669003</v>
      </c>
      <c r="F228" s="13">
        <f t="shared" si="26"/>
        <v>1.0729999999998654</v>
      </c>
      <c r="G228" s="13">
        <f t="shared" si="27"/>
        <v>-0.89561975768884738</v>
      </c>
      <c r="H228">
        <f t="shared" si="24"/>
        <v>4.9337669982761852E-2</v>
      </c>
      <c r="I228">
        <f t="shared" si="25"/>
        <v>0.24043570580889953</v>
      </c>
      <c r="J228">
        <f t="shared" si="28"/>
        <v>0.20520109447461135</v>
      </c>
    </row>
    <row r="229" spans="1:10" x14ac:dyDescent="0.2">
      <c r="A229">
        <v>217</v>
      </c>
      <c r="B229" s="14">
        <v>1298.607</v>
      </c>
      <c r="C229" s="14">
        <v>138.28899999999999</v>
      </c>
      <c r="D229">
        <f t="shared" si="22"/>
        <v>411.43899999999996</v>
      </c>
      <c r="E229">
        <f t="shared" si="23"/>
        <v>794.67860265016361</v>
      </c>
      <c r="F229" s="13">
        <f t="shared" si="26"/>
        <v>1.0720000000001164</v>
      </c>
      <c r="G229" s="13">
        <f t="shared" si="27"/>
        <v>-0.89085820895511225</v>
      </c>
      <c r="H229">
        <f t="shared" si="24"/>
        <v>4.9060654795975003E-2</v>
      </c>
      <c r="I229">
        <f t="shared" si="25"/>
        <v>0.23892283224196684</v>
      </c>
      <c r="J229">
        <f t="shared" si="28"/>
        <v>0.20534100628059393</v>
      </c>
    </row>
    <row r="230" spans="1:10" x14ac:dyDescent="0.2">
      <c r="A230">
        <v>218</v>
      </c>
      <c r="B230" s="14">
        <v>1299.143</v>
      </c>
      <c r="C230" s="14">
        <v>137.81200000000001</v>
      </c>
      <c r="D230">
        <f t="shared" si="22"/>
        <v>410.96199999999999</v>
      </c>
      <c r="E230">
        <f t="shared" si="23"/>
        <v>794.44019273184017</v>
      </c>
      <c r="F230" s="13">
        <f t="shared" si="26"/>
        <v>1.0720000000001164</v>
      </c>
      <c r="G230" s="13">
        <f t="shared" si="27"/>
        <v>-0.88059701492524023</v>
      </c>
      <c r="H230">
        <f t="shared" si="24"/>
        <v>4.8481009194360956E-2</v>
      </c>
      <c r="I230">
        <f t="shared" si="25"/>
        <v>0.23741837086702458</v>
      </c>
      <c r="J230">
        <f t="shared" si="28"/>
        <v>0.20420074915565248</v>
      </c>
    </row>
    <row r="231" spans="1:10" x14ac:dyDescent="0.2">
      <c r="A231">
        <v>219</v>
      </c>
      <c r="B231" s="14">
        <v>1299.6790000000001</v>
      </c>
      <c r="C231" s="14">
        <v>137.345</v>
      </c>
      <c r="D231">
        <f t="shared" si="22"/>
        <v>410.495</v>
      </c>
      <c r="E231">
        <f t="shared" si="23"/>
        <v>794.20619593329127</v>
      </c>
      <c r="F231" s="13">
        <f t="shared" si="26"/>
        <v>1.071999999999889</v>
      </c>
      <c r="G231" s="13">
        <f t="shared" si="27"/>
        <v>-0.87406716417920594</v>
      </c>
      <c r="H231">
        <f t="shared" si="24"/>
        <v>4.8107336331490586E-2</v>
      </c>
      <c r="I231">
        <f t="shared" si="25"/>
        <v>0.23595051587822441</v>
      </c>
      <c r="J231">
        <f t="shared" si="28"/>
        <v>0.20388739627218741</v>
      </c>
    </row>
    <row r="232" spans="1:10" x14ac:dyDescent="0.2">
      <c r="A232">
        <v>220</v>
      </c>
      <c r="B232" s="14">
        <v>1300.2149999999999</v>
      </c>
      <c r="C232" s="14">
        <v>136.875</v>
      </c>
      <c r="D232">
        <f t="shared" si="22"/>
        <v>410.02499999999998</v>
      </c>
      <c r="E232">
        <f t="shared" si="23"/>
        <v>793.9701088720559</v>
      </c>
      <c r="F232" s="13">
        <f t="shared" si="26"/>
        <v>1.071999999999889</v>
      </c>
      <c r="G232" s="13">
        <f t="shared" si="27"/>
        <v>-0.87500000000007949</v>
      </c>
      <c r="H232">
        <f t="shared" si="24"/>
        <v>4.8144362476733656E-2</v>
      </c>
      <c r="I232">
        <f t="shared" si="25"/>
        <v>0.23447828086375155</v>
      </c>
      <c r="J232">
        <f t="shared" si="28"/>
        <v>0.20532546681672803</v>
      </c>
    </row>
    <row r="233" spans="1:10" x14ac:dyDescent="0.2">
      <c r="A233">
        <v>221</v>
      </c>
      <c r="B233" s="14">
        <v>1300.751</v>
      </c>
      <c r="C233" s="14">
        <v>136.40700000000001</v>
      </c>
      <c r="D233">
        <f t="shared" si="22"/>
        <v>409.55700000000002</v>
      </c>
      <c r="E233">
        <f t="shared" si="23"/>
        <v>793.7344385626958</v>
      </c>
      <c r="F233" s="13">
        <f t="shared" si="26"/>
        <v>1.0720000000001164</v>
      </c>
      <c r="G233" s="13">
        <f t="shared" si="27"/>
        <v>-0.87033582089542105</v>
      </c>
      <c r="H233">
        <f t="shared" si="24"/>
        <v>4.787351513124849E-2</v>
      </c>
      <c r="I233">
        <f t="shared" si="25"/>
        <v>0.23301733252924958</v>
      </c>
      <c r="J233">
        <f t="shared" si="28"/>
        <v>0.20545044701873905</v>
      </c>
    </row>
    <row r="234" spans="1:10" x14ac:dyDescent="0.2">
      <c r="A234">
        <v>222</v>
      </c>
      <c r="B234" s="14">
        <v>1301.287</v>
      </c>
      <c r="C234" s="14">
        <v>135.94200000000001</v>
      </c>
      <c r="D234">
        <f t="shared" si="22"/>
        <v>409.09199999999998</v>
      </c>
      <c r="E234">
        <f t="shared" si="23"/>
        <v>793.49969531157171</v>
      </c>
      <c r="F234" s="13">
        <f t="shared" si="26"/>
        <v>1.0730000000000928</v>
      </c>
      <c r="G234" s="13">
        <f t="shared" si="27"/>
        <v>-0.85740913327119594</v>
      </c>
      <c r="H234">
        <f t="shared" si="24"/>
        <v>4.7148524300358048E-2</v>
      </c>
      <c r="I234">
        <f t="shared" si="25"/>
        <v>0.23157070099454052</v>
      </c>
      <c r="J234">
        <f t="shared" si="28"/>
        <v>0.20360315056208089</v>
      </c>
    </row>
    <row r="235" spans="1:10" x14ac:dyDescent="0.2">
      <c r="A235">
        <v>223</v>
      </c>
      <c r="B235" s="14">
        <v>1301.8240000000001</v>
      </c>
      <c r="C235" s="14">
        <v>135.48699999999999</v>
      </c>
      <c r="D235">
        <f t="shared" si="22"/>
        <v>408.63699999999994</v>
      </c>
      <c r="E235">
        <f t="shared" si="23"/>
        <v>793.26943461193628</v>
      </c>
      <c r="F235" s="13">
        <f t="shared" si="26"/>
        <v>1.0729999999998654</v>
      </c>
      <c r="G235" s="13">
        <f t="shared" si="27"/>
        <v>-0.85461323392371391</v>
      </c>
      <c r="H235">
        <f t="shared" si="24"/>
        <v>4.6981141992237421E-2</v>
      </c>
      <c r="I235">
        <f t="shared" si="25"/>
        <v>0.23015994677248144</v>
      </c>
      <c r="J235">
        <f t="shared" si="28"/>
        <v>0.2041238827652293</v>
      </c>
    </row>
    <row r="236" spans="1:10" x14ac:dyDescent="0.2">
      <c r="A236">
        <v>224</v>
      </c>
      <c r="B236" s="14">
        <v>1302.3599999999999</v>
      </c>
      <c r="C236" s="14">
        <v>135.02500000000001</v>
      </c>
      <c r="D236">
        <f t="shared" si="22"/>
        <v>408.17499999999995</v>
      </c>
      <c r="E236">
        <f t="shared" si="23"/>
        <v>793.03505633482371</v>
      </c>
      <c r="F236" s="13">
        <f t="shared" si="26"/>
        <v>1.071999999999889</v>
      </c>
      <c r="G236" s="13">
        <f t="shared" si="27"/>
        <v>-0.85634328358218414</v>
      </c>
      <c r="H236">
        <f t="shared" si="24"/>
        <v>4.7062339918731884E-2</v>
      </c>
      <c r="I236">
        <f t="shared" si="25"/>
        <v>0.22873230229132602</v>
      </c>
      <c r="J236">
        <f t="shared" si="28"/>
        <v>0.20575292360232839</v>
      </c>
    </row>
    <row r="237" spans="1:10" x14ac:dyDescent="0.2">
      <c r="A237">
        <v>225</v>
      </c>
      <c r="B237" s="14">
        <v>1302.896</v>
      </c>
      <c r="C237" s="14">
        <v>134.56899999999999</v>
      </c>
      <c r="D237">
        <f t="shared" si="22"/>
        <v>407.71899999999994</v>
      </c>
      <c r="E237">
        <f t="shared" si="23"/>
        <v>792.80315112446999</v>
      </c>
      <c r="F237" s="13">
        <f t="shared" si="26"/>
        <v>1.0720000000001164</v>
      </c>
      <c r="G237" s="13">
        <f t="shared" si="27"/>
        <v>-0.85167910447752959</v>
      </c>
      <c r="H237">
        <f t="shared" si="24"/>
        <v>4.6792321729921989E-2</v>
      </c>
      <c r="I237">
        <f t="shared" si="25"/>
        <v>0.22732794431772821</v>
      </c>
      <c r="J237">
        <f t="shared" si="28"/>
        <v>0.20583620667647448</v>
      </c>
    </row>
    <row r="238" spans="1:10" x14ac:dyDescent="0.2">
      <c r="A238">
        <v>226</v>
      </c>
      <c r="B238" s="14">
        <v>1303.432</v>
      </c>
      <c r="C238" s="14">
        <v>134.11199999999999</v>
      </c>
      <c r="D238">
        <f t="shared" si="22"/>
        <v>407.26199999999994</v>
      </c>
      <c r="E238">
        <f t="shared" si="23"/>
        <v>792.57016584574751</v>
      </c>
      <c r="F238" s="13">
        <f t="shared" si="26"/>
        <v>1.0720000000001164</v>
      </c>
      <c r="G238" s="13">
        <f t="shared" si="27"/>
        <v>-0.85261194029840304</v>
      </c>
      <c r="H238">
        <f t="shared" si="24"/>
        <v>4.6829806733858823E-2</v>
      </c>
      <c r="I238">
        <f t="shared" si="25"/>
        <v>0.2259252261676164</v>
      </c>
      <c r="J238">
        <f t="shared" si="28"/>
        <v>0.20728011443536312</v>
      </c>
    </row>
    <row r="239" spans="1:10" x14ac:dyDescent="0.2">
      <c r="A239">
        <v>227</v>
      </c>
      <c r="B239" s="14">
        <v>1303.9680000000001</v>
      </c>
      <c r="C239" s="14">
        <v>133.655</v>
      </c>
      <c r="D239">
        <f t="shared" si="22"/>
        <v>406.80499999999995</v>
      </c>
      <c r="E239">
        <f t="shared" si="23"/>
        <v>792.33660586752444</v>
      </c>
      <c r="F239" s="13">
        <f t="shared" si="26"/>
        <v>1.071999999999889</v>
      </c>
      <c r="G239" s="13">
        <f t="shared" si="27"/>
        <v>-0.84514925373138328</v>
      </c>
      <c r="H239">
        <f t="shared" si="24"/>
        <v>4.6406238496902577E-2</v>
      </c>
      <c r="I239">
        <f t="shared" si="25"/>
        <v>0.22452722216471527</v>
      </c>
      <c r="J239">
        <f t="shared" si="28"/>
        <v>0.20668424099977742</v>
      </c>
    </row>
    <row r="240" spans="1:10" x14ac:dyDescent="0.2">
      <c r="A240">
        <v>228</v>
      </c>
      <c r="B240" s="14">
        <v>1304.5039999999999</v>
      </c>
      <c r="C240" s="14">
        <v>133.20599999999999</v>
      </c>
      <c r="D240">
        <f t="shared" si="22"/>
        <v>406.35599999999999</v>
      </c>
      <c r="E240">
        <f t="shared" si="23"/>
        <v>792.10657226631827</v>
      </c>
      <c r="F240" s="13">
        <f t="shared" si="26"/>
        <v>1.071999999999889</v>
      </c>
      <c r="G240" s="13">
        <f t="shared" si="27"/>
        <v>-0.83582089552243555</v>
      </c>
      <c r="H240">
        <f t="shared" si="24"/>
        <v>4.5880704263452268E-2</v>
      </c>
      <c r="I240">
        <f t="shared" si="25"/>
        <v>0.22315827172631342</v>
      </c>
      <c r="J240">
        <f t="shared" si="28"/>
        <v>0.20559714819678049</v>
      </c>
    </row>
    <row r="241" spans="1:10" x14ac:dyDescent="0.2">
      <c r="A241">
        <v>229</v>
      </c>
      <c r="B241" s="14">
        <v>1305.04</v>
      </c>
      <c r="C241" s="14">
        <v>132.75899999999999</v>
      </c>
      <c r="D241">
        <f t="shared" si="22"/>
        <v>405.90899999999999</v>
      </c>
      <c r="E241">
        <f t="shared" si="23"/>
        <v>791.87700733507666</v>
      </c>
      <c r="F241" s="13">
        <f t="shared" si="26"/>
        <v>1.0730000000000928</v>
      </c>
      <c r="G241" s="13">
        <f t="shared" si="27"/>
        <v>-0.83131407269336033</v>
      </c>
      <c r="H241">
        <f t="shared" si="24"/>
        <v>4.562008605276871E-2</v>
      </c>
      <c r="I241">
        <f t="shared" si="25"/>
        <v>0.22179991917417813</v>
      </c>
      <c r="J241">
        <f t="shared" si="28"/>
        <v>0.20568125643428903</v>
      </c>
    </row>
    <row r="242" spans="1:10" x14ac:dyDescent="0.2">
      <c r="A242">
        <v>230</v>
      </c>
      <c r="B242" s="14">
        <v>1305.577</v>
      </c>
      <c r="C242" s="14">
        <v>132.31399999999999</v>
      </c>
      <c r="D242">
        <f t="shared" si="22"/>
        <v>405.46399999999994</v>
      </c>
      <c r="E242">
        <f t="shared" si="23"/>
        <v>791.64791608990618</v>
      </c>
      <c r="F242" s="13">
        <f t="shared" si="26"/>
        <v>1.0730000000000928</v>
      </c>
      <c r="G242" s="13">
        <f t="shared" si="27"/>
        <v>-0.83224603914254602</v>
      </c>
      <c r="H242">
        <f t="shared" si="24"/>
        <v>4.5658016889496354E-2</v>
      </c>
      <c r="I242">
        <f t="shared" si="25"/>
        <v>0.22045209443223235</v>
      </c>
      <c r="J242">
        <f t="shared" si="28"/>
        <v>0.20711083288678742</v>
      </c>
    </row>
    <row r="243" spans="1:10" x14ac:dyDescent="0.2">
      <c r="A243">
        <v>231</v>
      </c>
      <c r="B243" s="14">
        <v>1306.1130000000001</v>
      </c>
      <c r="C243" s="14">
        <v>131.86600000000001</v>
      </c>
      <c r="D243">
        <f t="shared" si="22"/>
        <v>405.01599999999996</v>
      </c>
      <c r="E243">
        <f t="shared" si="23"/>
        <v>791.41672014267226</v>
      </c>
      <c r="F243" s="13">
        <f t="shared" si="26"/>
        <v>1.071999999999889</v>
      </c>
      <c r="G243" s="13">
        <f t="shared" si="27"/>
        <v>-0.83022388059708818</v>
      </c>
      <c r="H243">
        <f t="shared" si="24"/>
        <v>4.5533777097242448E-2</v>
      </c>
      <c r="I243">
        <f t="shared" si="25"/>
        <v>0.21909965855958766</v>
      </c>
      <c r="J243">
        <f t="shared" si="28"/>
        <v>0.2078222184214806</v>
      </c>
    </row>
    <row r="244" spans="1:10" x14ac:dyDescent="0.2">
      <c r="A244">
        <v>232</v>
      </c>
      <c r="B244" s="14">
        <v>1306.6489999999999</v>
      </c>
      <c r="C244" s="14">
        <v>131.42400000000001</v>
      </c>
      <c r="D244">
        <f t="shared" si="22"/>
        <v>404.57399999999996</v>
      </c>
      <c r="E244">
        <f t="shared" si="23"/>
        <v>791.18806723960563</v>
      </c>
      <c r="F244" s="13">
        <f t="shared" si="26"/>
        <v>1.071999999999889</v>
      </c>
      <c r="G244" s="13">
        <f t="shared" si="27"/>
        <v>-0.80970149253739254</v>
      </c>
      <c r="H244">
        <f t="shared" si="24"/>
        <v>4.439539281327267E-2</v>
      </c>
      <c r="I244">
        <f t="shared" si="25"/>
        <v>0.2177697265708223</v>
      </c>
      <c r="J244">
        <f t="shared" si="28"/>
        <v>0.20386393238563652</v>
      </c>
    </row>
    <row r="245" spans="1:10" x14ac:dyDescent="0.2">
      <c r="A245">
        <v>233</v>
      </c>
      <c r="B245" s="14">
        <v>1307.1849999999999</v>
      </c>
      <c r="C245" s="14">
        <v>130.99799999999999</v>
      </c>
      <c r="D245">
        <f t="shared" si="22"/>
        <v>404.14799999999997</v>
      </c>
      <c r="E245">
        <f t="shared" si="23"/>
        <v>790.96716898903196</v>
      </c>
      <c r="F245" s="13">
        <f t="shared" si="26"/>
        <v>1.0720000000001164</v>
      </c>
      <c r="G245" s="13">
        <f t="shared" si="27"/>
        <v>-0.80690298507454772</v>
      </c>
      <c r="H245">
        <f t="shared" si="24"/>
        <v>4.4229600243897736E-2</v>
      </c>
      <c r="I245">
        <f t="shared" si="25"/>
        <v>0.21649205532735183</v>
      </c>
      <c r="J245">
        <f t="shared" si="28"/>
        <v>0.20430126258914832</v>
      </c>
    </row>
    <row r="246" spans="1:10" x14ac:dyDescent="0.2">
      <c r="A246">
        <v>234</v>
      </c>
      <c r="B246" s="14">
        <v>1307.721</v>
      </c>
      <c r="C246" s="14">
        <v>130.559</v>
      </c>
      <c r="D246">
        <f t="shared" si="22"/>
        <v>403.70899999999995</v>
      </c>
      <c r="E246">
        <f t="shared" si="23"/>
        <v>790.73899094003491</v>
      </c>
      <c r="F246" s="13">
        <f t="shared" si="26"/>
        <v>1.0720000000001164</v>
      </c>
      <c r="G246" s="13">
        <f t="shared" si="27"/>
        <v>-0.82276119402976611</v>
      </c>
      <c r="H246">
        <f t="shared" si="24"/>
        <v>4.5085842395173881E-2</v>
      </c>
      <c r="I246">
        <f t="shared" si="25"/>
        <v>0.21517961443399936</v>
      </c>
      <c r="J246">
        <f t="shared" si="28"/>
        <v>0.20952655070865353</v>
      </c>
    </row>
    <row r="247" spans="1:10" x14ac:dyDescent="0.2">
      <c r="A247">
        <v>235</v>
      </c>
      <c r="B247" s="14">
        <v>1308.2570000000001</v>
      </c>
      <c r="C247" s="14">
        <v>130.11600000000001</v>
      </c>
      <c r="D247">
        <f t="shared" si="22"/>
        <v>403.26599999999996</v>
      </c>
      <c r="E247">
        <f t="shared" si="23"/>
        <v>790.50817705621728</v>
      </c>
      <c r="F247" s="13">
        <f t="shared" si="26"/>
        <v>1.071999999999889</v>
      </c>
      <c r="G247" s="13">
        <f t="shared" si="27"/>
        <v>-0.81250000000006628</v>
      </c>
      <c r="H247">
        <f t="shared" si="24"/>
        <v>4.4510551044375263E-2</v>
      </c>
      <c r="I247">
        <f t="shared" si="25"/>
        <v>0.21385954818700836</v>
      </c>
      <c r="J247">
        <f t="shared" si="28"/>
        <v>0.20812982829952134</v>
      </c>
    </row>
    <row r="248" spans="1:10" x14ac:dyDescent="0.2">
      <c r="A248">
        <v>236</v>
      </c>
      <c r="B248" s="14">
        <v>1308.7929999999999</v>
      </c>
      <c r="C248" s="14">
        <v>129.68799999999999</v>
      </c>
      <c r="D248">
        <f t="shared" si="22"/>
        <v>402.83799999999997</v>
      </c>
      <c r="E248">
        <f t="shared" si="23"/>
        <v>790.28464503447879</v>
      </c>
      <c r="F248" s="13">
        <f t="shared" si="26"/>
        <v>1.0729999999998654</v>
      </c>
      <c r="G248" s="13">
        <f t="shared" si="27"/>
        <v>-0.8005591798696069</v>
      </c>
      <c r="H248">
        <f t="shared" si="24"/>
        <v>4.3844005171359557E-2</v>
      </c>
      <c r="I248">
        <f t="shared" si="25"/>
        <v>0.21258830467938003</v>
      </c>
      <c r="J248">
        <f t="shared" si="28"/>
        <v>0.20623902729495824</v>
      </c>
    </row>
    <row r="249" spans="1:10" x14ac:dyDescent="0.2">
      <c r="A249">
        <v>237</v>
      </c>
      <c r="B249" s="14">
        <v>1309.33</v>
      </c>
      <c r="C249" s="14">
        <v>129.25700000000001</v>
      </c>
      <c r="D249">
        <f t="shared" si="22"/>
        <v>402.40699999999998</v>
      </c>
      <c r="E249">
        <f t="shared" si="23"/>
        <v>790.05901406940575</v>
      </c>
      <c r="F249" s="13">
        <f t="shared" si="26"/>
        <v>1.0730000000000928</v>
      </c>
      <c r="G249" s="13">
        <f t="shared" si="27"/>
        <v>-0.7996272134201986</v>
      </c>
      <c r="H249">
        <f t="shared" si="24"/>
        <v>4.3780461268547496E-2</v>
      </c>
      <c r="I249">
        <f t="shared" si="25"/>
        <v>0.2113122386919313</v>
      </c>
      <c r="J249">
        <f t="shared" si="28"/>
        <v>0.20718374638193257</v>
      </c>
    </row>
    <row r="250" spans="1:10" x14ac:dyDescent="0.2">
      <c r="A250">
        <v>238</v>
      </c>
      <c r="B250" s="14">
        <v>1309.866</v>
      </c>
      <c r="C250" s="14">
        <v>128.83000000000001</v>
      </c>
      <c r="D250">
        <f t="shared" si="22"/>
        <v>401.98</v>
      </c>
      <c r="E250">
        <f t="shared" si="23"/>
        <v>789.83494830313441</v>
      </c>
      <c r="F250" s="13">
        <f t="shared" si="26"/>
        <v>1.0720000000001164</v>
      </c>
      <c r="G250" s="13">
        <f t="shared" si="27"/>
        <v>-0.80037313432827506</v>
      </c>
      <c r="H250">
        <f t="shared" si="24"/>
        <v>4.3808873251054578E-2</v>
      </c>
      <c r="I250">
        <f t="shared" si="25"/>
        <v>0.21005205238905295</v>
      </c>
      <c r="J250">
        <f t="shared" si="28"/>
        <v>0.20856198619717803</v>
      </c>
    </row>
    <row r="251" spans="1:10" x14ac:dyDescent="0.2">
      <c r="A251">
        <v>239</v>
      </c>
      <c r="B251" s="14">
        <v>1310.402</v>
      </c>
      <c r="C251" s="14">
        <v>128.399</v>
      </c>
      <c r="D251">
        <f t="shared" si="22"/>
        <v>401.54899999999998</v>
      </c>
      <c r="E251">
        <f t="shared" si="23"/>
        <v>789.60824749745018</v>
      </c>
      <c r="F251" s="13">
        <f t="shared" si="26"/>
        <v>1.0720000000001164</v>
      </c>
      <c r="G251" s="13">
        <f t="shared" si="27"/>
        <v>-0.79477611940292892</v>
      </c>
      <c r="H251">
        <f t="shared" si="24"/>
        <v>4.3490031270463754E-2</v>
      </c>
      <c r="I251">
        <f t="shared" si="25"/>
        <v>0.20878412702622279</v>
      </c>
      <c r="J251">
        <f t="shared" si="28"/>
        <v>0.20830142544792934</v>
      </c>
    </row>
    <row r="252" spans="1:10" x14ac:dyDescent="0.2">
      <c r="A252">
        <v>240</v>
      </c>
      <c r="B252" s="14">
        <v>1310.9380000000001</v>
      </c>
      <c r="C252" s="14">
        <v>127.97799999999999</v>
      </c>
      <c r="D252">
        <f t="shared" si="22"/>
        <v>401.12799999999999</v>
      </c>
      <c r="E252">
        <f t="shared" si="23"/>
        <v>789.38628439727256</v>
      </c>
      <c r="F252" s="13">
        <f t="shared" si="26"/>
        <v>1.071999999999889</v>
      </c>
      <c r="G252" s="13">
        <f t="shared" si="27"/>
        <v>-0.79011194029857057</v>
      </c>
      <c r="H252">
        <f t="shared" si="24"/>
        <v>4.3222654546547425E-2</v>
      </c>
      <c r="I252">
        <f t="shared" si="25"/>
        <v>0.20754955537654163</v>
      </c>
      <c r="J252">
        <f t="shared" si="28"/>
        <v>0.20825221460066151</v>
      </c>
    </row>
    <row r="253" spans="1:10" x14ac:dyDescent="0.2">
      <c r="A253">
        <v>241</v>
      </c>
      <c r="B253" s="14">
        <v>1311.4739999999999</v>
      </c>
      <c r="C253" s="14">
        <v>127.55200000000001</v>
      </c>
      <c r="D253">
        <f t="shared" si="22"/>
        <v>400.702</v>
      </c>
      <c r="E253">
        <f t="shared" si="23"/>
        <v>789.16115764712254</v>
      </c>
      <c r="F253" s="13">
        <f t="shared" si="26"/>
        <v>1.071999999999889</v>
      </c>
      <c r="G253" s="13">
        <f t="shared" si="27"/>
        <v>-0.77891791044782277</v>
      </c>
      <c r="H253">
        <f t="shared" si="24"/>
        <v>4.2598138962530945E-2</v>
      </c>
      <c r="I253">
        <f t="shared" si="25"/>
        <v>0.20630427182157071</v>
      </c>
      <c r="J253">
        <f t="shared" si="28"/>
        <v>0.20648209843843368</v>
      </c>
    </row>
    <row r="254" spans="1:10" x14ac:dyDescent="0.2">
      <c r="A254">
        <v>242</v>
      </c>
      <c r="B254" s="14">
        <v>1312.01</v>
      </c>
      <c r="C254" s="14">
        <v>127.143</v>
      </c>
      <c r="D254">
        <f t="shared" si="22"/>
        <v>400.29300000000001</v>
      </c>
      <c r="E254">
        <f t="shared" si="23"/>
        <v>788.94451345691868</v>
      </c>
      <c r="F254" s="13">
        <f t="shared" si="26"/>
        <v>1.0720000000001164</v>
      </c>
      <c r="G254" s="13">
        <f t="shared" si="27"/>
        <v>-0.77238805970143798</v>
      </c>
      <c r="H254">
        <f t="shared" si="24"/>
        <v>4.222943261190315E-2</v>
      </c>
      <c r="I254">
        <f t="shared" si="25"/>
        <v>0.20511241396247831</v>
      </c>
      <c r="J254">
        <f t="shared" si="28"/>
        <v>0.20588433335696726</v>
      </c>
    </row>
    <row r="255" spans="1:10" x14ac:dyDescent="0.2">
      <c r="A255">
        <v>243</v>
      </c>
      <c r="B255" s="14">
        <v>1312.546</v>
      </c>
      <c r="C255" s="14">
        <v>126.724</v>
      </c>
      <c r="D255">
        <f t="shared" si="22"/>
        <v>399.87399999999997</v>
      </c>
      <c r="E255">
        <f t="shared" si="23"/>
        <v>788.7220608890209</v>
      </c>
      <c r="F255" s="13">
        <f t="shared" si="26"/>
        <v>1.0730000000000928</v>
      </c>
      <c r="G255" s="13">
        <f t="shared" si="27"/>
        <v>-0.7744641192916546</v>
      </c>
      <c r="H255">
        <f t="shared" si="24"/>
        <v>4.2330999682285375E-2</v>
      </c>
      <c r="I255">
        <f t="shared" si="25"/>
        <v>0.20389519788655736</v>
      </c>
      <c r="J255">
        <f t="shared" si="28"/>
        <v>0.2076115579035725</v>
      </c>
    </row>
    <row r="256" spans="1:10" x14ac:dyDescent="0.2">
      <c r="A256">
        <v>244</v>
      </c>
      <c r="B256" s="14">
        <v>1313.0830000000001</v>
      </c>
      <c r="C256" s="14">
        <v>126.312</v>
      </c>
      <c r="D256">
        <f t="shared" si="22"/>
        <v>399.46199999999999</v>
      </c>
      <c r="E256">
        <f t="shared" si="23"/>
        <v>788.50281789206338</v>
      </c>
      <c r="F256" s="13">
        <f t="shared" si="26"/>
        <v>1.0729999999998654</v>
      </c>
      <c r="G256" s="13">
        <f t="shared" si="27"/>
        <v>-0.77446411929176573</v>
      </c>
      <c r="H256">
        <f t="shared" si="24"/>
        <v>4.2319232830957162E-2</v>
      </c>
      <c r="I256">
        <f t="shared" si="25"/>
        <v>0.2027020423026982</v>
      </c>
      <c r="J256">
        <f t="shared" si="28"/>
        <v>0.2087755621512741</v>
      </c>
    </row>
    <row r="257" spans="1:10" x14ac:dyDescent="0.2">
      <c r="A257">
        <v>245</v>
      </c>
      <c r="B257" s="14">
        <v>1313.6189999999999</v>
      </c>
      <c r="C257" s="14">
        <v>125.893</v>
      </c>
      <c r="D257">
        <f t="shared" si="22"/>
        <v>399.04300000000001</v>
      </c>
      <c r="E257">
        <f t="shared" si="23"/>
        <v>788.27933230841381</v>
      </c>
      <c r="F257" s="13">
        <f t="shared" si="26"/>
        <v>1.071999999999889</v>
      </c>
      <c r="G257" s="13">
        <f t="shared" si="27"/>
        <v>-0.76865671641800148</v>
      </c>
      <c r="H257">
        <f t="shared" si="24"/>
        <v>4.1989992881230544E-2</v>
      </c>
      <c r="I257">
        <f t="shared" si="25"/>
        <v>0.20149239519822773</v>
      </c>
      <c r="J257">
        <f t="shared" si="28"/>
        <v>0.20839492646817212</v>
      </c>
    </row>
    <row r="258" spans="1:10" x14ac:dyDescent="0.2">
      <c r="A258">
        <v>246</v>
      </c>
      <c r="B258" s="14">
        <v>1314.155</v>
      </c>
      <c r="C258" s="14">
        <v>125.488</v>
      </c>
      <c r="D258">
        <f t="shared" si="22"/>
        <v>398.63799999999998</v>
      </c>
      <c r="E258">
        <f t="shared" si="23"/>
        <v>788.06281589651314</v>
      </c>
      <c r="F258" s="13">
        <f t="shared" si="26"/>
        <v>1.0720000000001164</v>
      </c>
      <c r="G258" s="13">
        <f t="shared" si="27"/>
        <v>-0.76305970149249225</v>
      </c>
      <c r="H258">
        <f t="shared" si="24"/>
        <v>4.1672791109934097E-2</v>
      </c>
      <c r="I258">
        <f t="shared" si="25"/>
        <v>0.20032678186609468</v>
      </c>
      <c r="J258">
        <f t="shared" si="28"/>
        <v>0.20802406309202146</v>
      </c>
    </row>
    <row r="259" spans="1:10" x14ac:dyDescent="0.2">
      <c r="A259">
        <v>247</v>
      </c>
      <c r="B259" s="14">
        <v>1314.691</v>
      </c>
      <c r="C259" s="14">
        <v>125.075</v>
      </c>
      <c r="D259">
        <f t="shared" si="22"/>
        <v>398.22499999999997</v>
      </c>
      <c r="E259">
        <f t="shared" si="23"/>
        <v>787.84151626084997</v>
      </c>
      <c r="F259" s="13">
        <f t="shared" si="26"/>
        <v>1.0720000000001164</v>
      </c>
      <c r="G259" s="13">
        <f t="shared" si="27"/>
        <v>-0.76585820895511225</v>
      </c>
      <c r="H259">
        <f t="shared" si="24"/>
        <v>4.18138800560722E-2</v>
      </c>
      <c r="I259">
        <f t="shared" si="25"/>
        <v>0.19914179705805285</v>
      </c>
      <c r="J259">
        <f t="shared" si="28"/>
        <v>0.20997038629656847</v>
      </c>
    </row>
    <row r="260" spans="1:10" x14ac:dyDescent="0.2">
      <c r="A260">
        <v>248</v>
      </c>
      <c r="B260" s="14">
        <v>1315.2270000000001</v>
      </c>
      <c r="C260" s="14">
        <v>124.667</v>
      </c>
      <c r="D260">
        <f t="shared" si="22"/>
        <v>397.81700000000001</v>
      </c>
      <c r="E260">
        <f t="shared" si="23"/>
        <v>787.62239167372138</v>
      </c>
      <c r="F260" s="13">
        <f t="shared" si="26"/>
        <v>1.071999999999889</v>
      </c>
      <c r="G260" s="13">
        <f t="shared" si="27"/>
        <v>-0.75652985074632706</v>
      </c>
      <c r="H260">
        <f t="shared" si="24"/>
        <v>4.1293087633924822E-2</v>
      </c>
      <c r="I260">
        <f t="shared" si="25"/>
        <v>0.19797477288563009</v>
      </c>
      <c r="J260">
        <f t="shared" si="28"/>
        <v>0.20857752243908276</v>
      </c>
    </row>
    <row r="261" spans="1:10" x14ac:dyDescent="0.2">
      <c r="A261">
        <v>249</v>
      </c>
      <c r="B261" s="14">
        <v>1315.7629999999999</v>
      </c>
      <c r="C261" s="14">
        <v>124.264</v>
      </c>
      <c r="D261">
        <f t="shared" si="22"/>
        <v>397.41399999999999</v>
      </c>
      <c r="E261">
        <f t="shared" si="23"/>
        <v>787.40545853620949</v>
      </c>
      <c r="F261" s="13">
        <f t="shared" si="26"/>
        <v>1.071999999999889</v>
      </c>
      <c r="G261" s="13">
        <f t="shared" si="27"/>
        <v>-0.74813432835830596</v>
      </c>
      <c r="H261">
        <f t="shared" si="24"/>
        <v>4.0823594233028206E-2</v>
      </c>
      <c r="I261">
        <f t="shared" si="25"/>
        <v>0.19682557004643805</v>
      </c>
      <c r="J261">
        <f t="shared" si="28"/>
        <v>0.20741001397021988</v>
      </c>
    </row>
    <row r="262" spans="1:10" x14ac:dyDescent="0.2">
      <c r="A262">
        <v>250</v>
      </c>
      <c r="B262" s="14">
        <v>1316.299</v>
      </c>
      <c r="C262" s="14">
        <v>123.86499999999999</v>
      </c>
      <c r="D262">
        <f t="shared" si="22"/>
        <v>397.01499999999999</v>
      </c>
      <c r="E262">
        <f t="shared" si="23"/>
        <v>787.1901930442117</v>
      </c>
      <c r="F262" s="13">
        <f t="shared" si="26"/>
        <v>1.0730000000000928</v>
      </c>
      <c r="G262" s="13">
        <f t="shared" si="27"/>
        <v>-0.74557315936620894</v>
      </c>
      <c r="H262">
        <f t="shared" si="24"/>
        <v>4.0672716032029765E-2</v>
      </c>
      <c r="I262">
        <f t="shared" si="25"/>
        <v>0.19569121266545755</v>
      </c>
      <c r="J262">
        <f t="shared" si="28"/>
        <v>0.20784129996455949</v>
      </c>
    </row>
    <row r="263" spans="1:10" x14ac:dyDescent="0.2">
      <c r="A263">
        <v>251</v>
      </c>
      <c r="B263" s="14">
        <v>1316.836</v>
      </c>
      <c r="C263" s="14">
        <v>123.464</v>
      </c>
      <c r="D263">
        <f t="shared" si="22"/>
        <v>396.61399999999998</v>
      </c>
      <c r="E263">
        <f t="shared" si="23"/>
        <v>786.97335980470518</v>
      </c>
      <c r="F263" s="13">
        <f t="shared" si="26"/>
        <v>1.0730000000000928</v>
      </c>
      <c r="G263" s="13">
        <f t="shared" si="27"/>
        <v>-0.74464119291697028</v>
      </c>
      <c r="H263">
        <f t="shared" si="24"/>
        <v>4.0610685753712419E-2</v>
      </c>
      <c r="I263">
        <f t="shared" si="25"/>
        <v>0.19455460992609777</v>
      </c>
      <c r="J263">
        <f t="shared" si="28"/>
        <v>0.20873669233095288</v>
      </c>
    </row>
    <row r="264" spans="1:10" x14ac:dyDescent="0.2">
      <c r="A264">
        <v>252</v>
      </c>
      <c r="B264" s="14">
        <v>1317.3720000000001</v>
      </c>
      <c r="C264" s="14">
        <v>123.066</v>
      </c>
      <c r="D264">
        <f t="shared" si="22"/>
        <v>396.21600000000001</v>
      </c>
      <c r="E264">
        <f t="shared" si="23"/>
        <v>786.75766234598939</v>
      </c>
      <c r="F264" s="13">
        <f t="shared" si="26"/>
        <v>1.071999999999889</v>
      </c>
      <c r="G264" s="13">
        <f t="shared" si="27"/>
        <v>-0.74160447761203185</v>
      </c>
      <c r="H264">
        <f t="shared" si="24"/>
        <v>4.0433986259761301E-2</v>
      </c>
      <c r="I264">
        <f t="shared" si="25"/>
        <v>0.19342991422589159</v>
      </c>
      <c r="J264">
        <f t="shared" si="28"/>
        <v>0.20903688254000685</v>
      </c>
    </row>
    <row r="265" spans="1:10" x14ac:dyDescent="0.2">
      <c r="A265">
        <v>253</v>
      </c>
      <c r="B265" s="14">
        <v>1317.9079999999999</v>
      </c>
      <c r="C265" s="14">
        <v>122.669</v>
      </c>
      <c r="D265">
        <f t="shared" si="22"/>
        <v>395.81899999999996</v>
      </c>
      <c r="E265">
        <f t="shared" si="23"/>
        <v>786.54202213380063</v>
      </c>
      <c r="F265" s="13">
        <f t="shared" si="26"/>
        <v>1.071999999999889</v>
      </c>
      <c r="G265" s="13">
        <f t="shared" si="27"/>
        <v>-0.73694029850755804</v>
      </c>
      <c r="H265">
        <f t="shared" si="24"/>
        <v>4.0168671721795474E-2</v>
      </c>
      <c r="I265">
        <f t="shared" si="25"/>
        <v>0.192311415833474</v>
      </c>
      <c r="J265">
        <f t="shared" si="28"/>
        <v>0.20887304868359072</v>
      </c>
    </row>
    <row r="266" spans="1:10" x14ac:dyDescent="0.2">
      <c r="A266">
        <v>254</v>
      </c>
      <c r="B266" s="14">
        <v>1318.444</v>
      </c>
      <c r="C266" s="14">
        <v>122.276</v>
      </c>
      <c r="D266">
        <f t="shared" si="22"/>
        <v>395.42599999999999</v>
      </c>
      <c r="E266">
        <f t="shared" si="23"/>
        <v>786.3280759034875</v>
      </c>
      <c r="F266" s="13">
        <f t="shared" si="26"/>
        <v>1.0720000000001164</v>
      </c>
      <c r="G266" s="13">
        <f t="shared" si="27"/>
        <v>-0.73600746268647532</v>
      </c>
      <c r="H266">
        <f t="shared" si="24"/>
        <v>4.0106912906551072E-2</v>
      </c>
      <c r="I266">
        <f t="shared" si="25"/>
        <v>0.19120749679989621</v>
      </c>
      <c r="J266">
        <f t="shared" si="28"/>
        <v>0.20975596447729261</v>
      </c>
    </row>
    <row r="267" spans="1:10" x14ac:dyDescent="0.2">
      <c r="A267">
        <v>255</v>
      </c>
      <c r="B267" s="14">
        <v>1318.98</v>
      </c>
      <c r="C267" s="14">
        <v>121.88</v>
      </c>
      <c r="D267">
        <f t="shared" si="22"/>
        <v>395.03</v>
      </c>
      <c r="E267">
        <f t="shared" si="23"/>
        <v>786.11201280807347</v>
      </c>
      <c r="F267" s="13">
        <f t="shared" si="26"/>
        <v>1.0720000000001164</v>
      </c>
      <c r="G267" s="13">
        <f t="shared" si="27"/>
        <v>-0.73600746268652839</v>
      </c>
      <c r="H267">
        <f t="shared" si="24"/>
        <v>4.0095892539844892E-2</v>
      </c>
      <c r="I267">
        <f t="shared" si="25"/>
        <v>0.19009847515120343</v>
      </c>
      <c r="J267">
        <f t="shared" si="28"/>
        <v>0.21092169470561406</v>
      </c>
    </row>
    <row r="268" spans="1:10" x14ac:dyDescent="0.2">
      <c r="A268">
        <v>256</v>
      </c>
      <c r="B268" s="14">
        <v>1319.5160000000001</v>
      </c>
      <c r="C268" s="14">
        <v>121.48699999999999</v>
      </c>
      <c r="D268">
        <f t="shared" si="22"/>
        <v>394.63699999999994</v>
      </c>
      <c r="E268">
        <f t="shared" si="23"/>
        <v>785.89710461377456</v>
      </c>
      <c r="F268" s="13">
        <f t="shared" si="26"/>
        <v>1.071999999999889</v>
      </c>
      <c r="G268" s="13">
        <f t="shared" si="27"/>
        <v>-0.72481343283588362</v>
      </c>
      <c r="H268">
        <f t="shared" si="24"/>
        <v>3.9475274332786775E-2</v>
      </c>
      <c r="I268">
        <f t="shared" si="25"/>
        <v>0.18900114767463541</v>
      </c>
      <c r="J268">
        <f t="shared" si="28"/>
        <v>0.20886261707121098</v>
      </c>
    </row>
    <row r="269" spans="1:10" x14ac:dyDescent="0.2">
      <c r="A269">
        <v>257</v>
      </c>
      <c r="B269" s="14">
        <v>1320.0519999999999</v>
      </c>
      <c r="C269" s="14">
        <v>121.10299999999999</v>
      </c>
      <c r="D269">
        <f t="shared" si="22"/>
        <v>394.25299999999999</v>
      </c>
      <c r="E269">
        <f t="shared" si="23"/>
        <v>785.68665239979703</v>
      </c>
      <c r="F269" s="13">
        <f t="shared" si="26"/>
        <v>1.0729999999998654</v>
      </c>
      <c r="G269" s="13">
        <f t="shared" si="27"/>
        <v>-0.71295433364406557</v>
      </c>
      <c r="H269">
        <f t="shared" si="24"/>
        <v>3.8818998167431056E-2</v>
      </c>
      <c r="I269">
        <f t="shared" si="25"/>
        <v>0.18793211172955993</v>
      </c>
      <c r="J269">
        <f t="shared" si="28"/>
        <v>0.20655862273975181</v>
      </c>
    </row>
    <row r="270" spans="1:10" x14ac:dyDescent="0.2">
      <c r="A270">
        <v>258</v>
      </c>
      <c r="B270" s="14">
        <v>1320.5889999999999</v>
      </c>
      <c r="C270" s="14">
        <v>120.72199999999999</v>
      </c>
      <c r="D270">
        <f t="shared" ref="D270:D333" si="29">C270+273.15</f>
        <v>393.87199999999996</v>
      </c>
      <c r="E270">
        <f t="shared" ref="E270:E333" si="30">($F$3 + $F$4*(D270/1000) + $F$5*(D270/1000)^2 + $F$6*(D270/1000)^3 + $F$7/((D270/1000)^2))/$I$4*1000</f>
        <v>785.47738775107587</v>
      </c>
      <c r="F270" s="13">
        <f t="shared" si="26"/>
        <v>1.0730000000000928</v>
      </c>
      <c r="G270" s="13">
        <f t="shared" si="27"/>
        <v>-0.71481826654233882</v>
      </c>
      <c r="H270">
        <f t="shared" ref="H270:H333" si="31">-$L$7*E270*G270</f>
        <v>3.8910119421125697E-2</v>
      </c>
      <c r="I270">
        <f t="shared" ref="I270:I333" si="32">$O$7*$L$5*((D270)^4-$N$7^4)</f>
        <v>0.18687451032998462</v>
      </c>
      <c r="J270">
        <f t="shared" si="28"/>
        <v>0.20821523145354534</v>
      </c>
    </row>
    <row r="271" spans="1:10" x14ac:dyDescent="0.2">
      <c r="A271">
        <v>259</v>
      </c>
      <c r="B271" s="14">
        <v>1321.125</v>
      </c>
      <c r="C271" s="14">
        <v>120.336</v>
      </c>
      <c r="D271">
        <f t="shared" si="29"/>
        <v>393.48599999999999</v>
      </c>
      <c r="E271">
        <f t="shared" si="30"/>
        <v>785.26491124414235</v>
      </c>
      <c r="F271" s="13">
        <f t="shared" ref="F271:F334" si="33">(B271-B270)+(B272-B271)</f>
        <v>1.0720000000001164</v>
      </c>
      <c r="G271" s="13">
        <f t="shared" ref="G271:G334" si="34">(D272-D270)/F271</f>
        <v>-0.71828358208945731</v>
      </c>
      <c r="H271">
        <f t="shared" si="31"/>
        <v>3.9088172508295833E-2</v>
      </c>
      <c r="I271">
        <f t="shared" si="32"/>
        <v>0.18580615487815838</v>
      </c>
      <c r="J271">
        <f t="shared" ref="J271:J334" si="35">H271/I271</f>
        <v>0.21037070883861592</v>
      </c>
    </row>
    <row r="272" spans="1:10" x14ac:dyDescent="0.2">
      <c r="A272">
        <v>260</v>
      </c>
      <c r="B272" s="14">
        <v>1321.6610000000001</v>
      </c>
      <c r="C272" s="14">
        <v>119.952</v>
      </c>
      <c r="D272">
        <f t="shared" si="29"/>
        <v>393.10199999999998</v>
      </c>
      <c r="E272">
        <f t="shared" si="30"/>
        <v>785.05306883412663</v>
      </c>
      <c r="F272" s="13">
        <f t="shared" si="33"/>
        <v>1.071999999999889</v>
      </c>
      <c r="G272" s="13">
        <f t="shared" si="34"/>
        <v>-0.71268656716426215</v>
      </c>
      <c r="H272">
        <f t="shared" si="31"/>
        <v>3.8773126623172983E-2</v>
      </c>
      <c r="I272">
        <f t="shared" si="32"/>
        <v>0.18474645006790788</v>
      </c>
      <c r="J272">
        <f t="shared" si="35"/>
        <v>0.20987210638646109</v>
      </c>
    </row>
    <row r="273" spans="1:10" x14ac:dyDescent="0.2">
      <c r="A273">
        <v>261</v>
      </c>
      <c r="B273" s="14">
        <v>1322.1969999999999</v>
      </c>
      <c r="C273" s="14">
        <v>119.572</v>
      </c>
      <c r="D273">
        <f t="shared" si="29"/>
        <v>392.72199999999998</v>
      </c>
      <c r="E273">
        <f t="shared" si="30"/>
        <v>784.8429729709668</v>
      </c>
      <c r="F273" s="13">
        <f t="shared" si="33"/>
        <v>1.071999999999889</v>
      </c>
      <c r="G273" s="13">
        <f t="shared" si="34"/>
        <v>-0.70988805970153546</v>
      </c>
      <c r="H273">
        <f t="shared" si="31"/>
        <v>3.8610540409015175E-2</v>
      </c>
      <c r="I273">
        <f t="shared" si="32"/>
        <v>0.18370083654397454</v>
      </c>
      <c r="J273">
        <f t="shared" si="35"/>
        <v>0.2101816253829227</v>
      </c>
    </row>
    <row r="274" spans="1:10" x14ac:dyDescent="0.2">
      <c r="A274">
        <v>262</v>
      </c>
      <c r="B274" s="14">
        <v>1322.7329999999999</v>
      </c>
      <c r="C274" s="14">
        <v>119.191</v>
      </c>
      <c r="D274">
        <f t="shared" si="29"/>
        <v>392.34100000000001</v>
      </c>
      <c r="E274">
        <f t="shared" si="30"/>
        <v>784.63186289154305</v>
      </c>
      <c r="F274" s="13">
        <f t="shared" si="33"/>
        <v>1.0720000000001164</v>
      </c>
      <c r="G274" s="13">
        <f t="shared" si="34"/>
        <v>-0.70895522388051158</v>
      </c>
      <c r="H274">
        <f t="shared" si="31"/>
        <v>3.8549431860789928E-2</v>
      </c>
      <c r="I274">
        <f t="shared" si="32"/>
        <v>0.18265551419773582</v>
      </c>
      <c r="J274">
        <f t="shared" si="35"/>
        <v>0.21104992110480605</v>
      </c>
    </row>
    <row r="275" spans="1:10" x14ac:dyDescent="0.2">
      <c r="A275">
        <v>263</v>
      </c>
      <c r="B275" s="14">
        <v>1323.269</v>
      </c>
      <c r="C275" s="14">
        <v>118.812</v>
      </c>
      <c r="D275">
        <f t="shared" si="29"/>
        <v>391.96199999999999</v>
      </c>
      <c r="E275">
        <f t="shared" si="30"/>
        <v>784.42140091651538</v>
      </c>
      <c r="F275" s="13">
        <f t="shared" si="33"/>
        <v>1.0720000000001164</v>
      </c>
      <c r="G275" s="13">
        <f t="shared" si="34"/>
        <v>-0.70242537313429199</v>
      </c>
      <c r="H275">
        <f t="shared" si="31"/>
        <v>3.8184126419668195E-2</v>
      </c>
      <c r="I275">
        <f t="shared" si="32"/>
        <v>0.18161869610303957</v>
      </c>
      <c r="J275">
        <f t="shared" si="35"/>
        <v>0.21024336832593934</v>
      </c>
    </row>
    <row r="276" spans="1:10" x14ac:dyDescent="0.2">
      <c r="A276">
        <v>264</v>
      </c>
      <c r="B276" s="14">
        <v>1323.8050000000001</v>
      </c>
      <c r="C276" s="14">
        <v>118.438</v>
      </c>
      <c r="D276">
        <f t="shared" si="29"/>
        <v>391.58799999999997</v>
      </c>
      <c r="E276">
        <f t="shared" si="30"/>
        <v>784.21326391421769</v>
      </c>
      <c r="F276" s="13">
        <f t="shared" si="33"/>
        <v>1.0730000000000928</v>
      </c>
      <c r="G276" s="13">
        <f t="shared" si="34"/>
        <v>-0.69338303821059077</v>
      </c>
      <c r="H276">
        <f t="shared" si="31"/>
        <v>3.7682580164775367E-2</v>
      </c>
      <c r="I276">
        <f t="shared" si="32"/>
        <v>0.18059850043773293</v>
      </c>
      <c r="J276">
        <f t="shared" si="35"/>
        <v>0.20865389288084168</v>
      </c>
    </row>
    <row r="277" spans="1:10" x14ac:dyDescent="0.2">
      <c r="A277">
        <v>265</v>
      </c>
      <c r="B277" s="14">
        <v>1324.3420000000001</v>
      </c>
      <c r="C277" s="14">
        <v>118.068</v>
      </c>
      <c r="D277">
        <f t="shared" si="29"/>
        <v>391.21799999999996</v>
      </c>
      <c r="E277">
        <f t="shared" si="30"/>
        <v>784.00690988538281</v>
      </c>
      <c r="F277" s="13">
        <f t="shared" si="33"/>
        <v>1.0729999999998654</v>
      </c>
      <c r="G277" s="13">
        <f t="shared" si="34"/>
        <v>-0.69804287045677316</v>
      </c>
      <c r="H277">
        <f t="shared" si="31"/>
        <v>3.7925841064719572E-2</v>
      </c>
      <c r="I277">
        <f t="shared" si="32"/>
        <v>0.17959208825275461</v>
      </c>
      <c r="J277">
        <f t="shared" si="35"/>
        <v>0.21117768290184052</v>
      </c>
    </row>
    <row r="278" spans="1:10" x14ac:dyDescent="0.2">
      <c r="A278">
        <v>266</v>
      </c>
      <c r="B278" s="14">
        <v>1324.8779999999999</v>
      </c>
      <c r="C278" s="14">
        <v>117.68899999999999</v>
      </c>
      <c r="D278">
        <f t="shared" si="29"/>
        <v>390.83899999999994</v>
      </c>
      <c r="E278">
        <f t="shared" si="30"/>
        <v>783.79507776490448</v>
      </c>
      <c r="F278" s="13">
        <f t="shared" si="33"/>
        <v>1.071999999999889</v>
      </c>
      <c r="G278" s="13">
        <f t="shared" si="34"/>
        <v>-0.69309701492544018</v>
      </c>
      <c r="H278">
        <f t="shared" si="31"/>
        <v>3.7646949789749119E-2</v>
      </c>
      <c r="I278">
        <f t="shared" si="32"/>
        <v>0.17856415204729464</v>
      </c>
      <c r="J278">
        <f t="shared" si="35"/>
        <v>0.21083150989778687</v>
      </c>
    </row>
    <row r="279" spans="1:10" x14ac:dyDescent="0.2">
      <c r="A279">
        <v>267</v>
      </c>
      <c r="B279" s="14">
        <v>1325.414</v>
      </c>
      <c r="C279" s="14">
        <v>117.325</v>
      </c>
      <c r="D279">
        <f t="shared" si="29"/>
        <v>390.47499999999997</v>
      </c>
      <c r="E279">
        <f t="shared" si="30"/>
        <v>783.59119085330701</v>
      </c>
      <c r="F279" s="13">
        <f t="shared" si="33"/>
        <v>1.0730000000000928</v>
      </c>
      <c r="G279" s="13">
        <f t="shared" si="34"/>
        <v>-0.67567567567558551</v>
      </c>
      <c r="H279">
        <f t="shared" si="31"/>
        <v>3.6691128058193863E-2</v>
      </c>
      <c r="I279">
        <f t="shared" si="32"/>
        <v>0.17757971052175542</v>
      </c>
      <c r="J279">
        <f t="shared" si="35"/>
        <v>0.20661779406211392</v>
      </c>
    </row>
    <row r="280" spans="1:10" x14ac:dyDescent="0.2">
      <c r="A280">
        <v>268</v>
      </c>
      <c r="B280" s="14">
        <v>1325.951</v>
      </c>
      <c r="C280" s="14">
        <v>116.964</v>
      </c>
      <c r="D280">
        <f t="shared" si="29"/>
        <v>390.11399999999998</v>
      </c>
      <c r="E280">
        <f t="shared" si="30"/>
        <v>783.38855823287361</v>
      </c>
      <c r="F280" s="13">
        <f t="shared" si="33"/>
        <v>1.0730000000000928</v>
      </c>
      <c r="G280" s="13">
        <f t="shared" si="34"/>
        <v>-0.67660764212482416</v>
      </c>
      <c r="H280">
        <f t="shared" si="31"/>
        <v>3.6732235288068245E-2</v>
      </c>
      <c r="I280">
        <f t="shared" si="32"/>
        <v>0.17660609788164866</v>
      </c>
      <c r="J280">
        <f t="shared" si="35"/>
        <v>0.20798962056612619</v>
      </c>
    </row>
    <row r="281" spans="1:10" x14ac:dyDescent="0.2">
      <c r="A281">
        <v>269</v>
      </c>
      <c r="B281" s="14">
        <v>1326.4870000000001</v>
      </c>
      <c r="C281" s="14">
        <v>116.599</v>
      </c>
      <c r="D281">
        <f t="shared" si="29"/>
        <v>389.74899999999997</v>
      </c>
      <c r="E281">
        <f t="shared" si="30"/>
        <v>783.18324735598071</v>
      </c>
      <c r="F281" s="13">
        <f t="shared" si="33"/>
        <v>1.071999999999889</v>
      </c>
      <c r="G281" s="13">
        <f t="shared" si="34"/>
        <v>-0.68470149253736601</v>
      </c>
      <c r="H281">
        <f t="shared" si="31"/>
        <v>3.7161898970766639E-2</v>
      </c>
      <c r="I281">
        <f t="shared" si="32"/>
        <v>0.17562444140622546</v>
      </c>
      <c r="J281">
        <f t="shared" si="35"/>
        <v>0.21159867426886142</v>
      </c>
    </row>
    <row r="282" spans="1:10" x14ac:dyDescent="0.2">
      <c r="A282">
        <v>270</v>
      </c>
      <c r="B282" s="14">
        <v>1327.0229999999999</v>
      </c>
      <c r="C282" s="14">
        <v>116.23</v>
      </c>
      <c r="D282">
        <f t="shared" si="29"/>
        <v>389.38</v>
      </c>
      <c r="E282">
        <f t="shared" si="30"/>
        <v>782.97524224840936</v>
      </c>
      <c r="F282" s="13">
        <f t="shared" si="33"/>
        <v>1.071999999999889</v>
      </c>
      <c r="G282" s="13">
        <f t="shared" si="34"/>
        <v>-0.67537313432841839</v>
      </c>
      <c r="H282">
        <f t="shared" si="31"/>
        <v>3.6645870731699053E-2</v>
      </c>
      <c r="I282">
        <f t="shared" si="32"/>
        <v>0.17463482656412585</v>
      </c>
      <c r="J282">
        <f t="shared" si="35"/>
        <v>0.20984285581915529</v>
      </c>
    </row>
    <row r="283" spans="1:10" x14ac:dyDescent="0.2">
      <c r="A283">
        <v>271</v>
      </c>
      <c r="B283" s="14">
        <v>1327.559</v>
      </c>
      <c r="C283" s="14">
        <v>115.875</v>
      </c>
      <c r="D283">
        <f t="shared" si="29"/>
        <v>389.02499999999998</v>
      </c>
      <c r="E283">
        <f t="shared" si="30"/>
        <v>782.7747057893522</v>
      </c>
      <c r="F283" s="13">
        <f t="shared" si="33"/>
        <v>1.0720000000001164</v>
      </c>
      <c r="G283" s="13">
        <f t="shared" si="34"/>
        <v>-0.67070895522385532</v>
      </c>
      <c r="H283">
        <f t="shared" si="31"/>
        <v>3.6383470553127649E-2</v>
      </c>
      <c r="I283">
        <f t="shared" si="32"/>
        <v>0.17368540974282731</v>
      </c>
      <c r="J283">
        <f t="shared" si="35"/>
        <v>0.20947914166768505</v>
      </c>
    </row>
    <row r="284" spans="1:10" x14ac:dyDescent="0.2">
      <c r="A284">
        <v>272</v>
      </c>
      <c r="B284" s="14">
        <v>1328.095</v>
      </c>
      <c r="C284" s="14">
        <v>115.511</v>
      </c>
      <c r="D284">
        <f t="shared" si="29"/>
        <v>388.66099999999994</v>
      </c>
      <c r="E284">
        <f t="shared" si="30"/>
        <v>782.56865282372382</v>
      </c>
      <c r="F284" s="13">
        <f t="shared" si="33"/>
        <v>1.0720000000001164</v>
      </c>
      <c r="G284" s="13">
        <f t="shared" si="34"/>
        <v>-0.67444029850740173</v>
      </c>
      <c r="H284">
        <f t="shared" si="31"/>
        <v>3.6576251421838644E-2</v>
      </c>
      <c r="I284">
        <f t="shared" si="32"/>
        <v>0.17271461827851184</v>
      </c>
      <c r="J284">
        <f t="shared" si="35"/>
        <v>0.21177276009641188</v>
      </c>
    </row>
    <row r="285" spans="1:10" x14ac:dyDescent="0.2">
      <c r="A285">
        <v>273</v>
      </c>
      <c r="B285" s="14">
        <v>1328.6310000000001</v>
      </c>
      <c r="C285" s="14">
        <v>115.152</v>
      </c>
      <c r="D285">
        <f t="shared" si="29"/>
        <v>388.30199999999996</v>
      </c>
      <c r="E285">
        <f t="shared" si="30"/>
        <v>782.3649997523703</v>
      </c>
      <c r="F285" s="13">
        <f t="shared" si="33"/>
        <v>1.071999999999889</v>
      </c>
      <c r="G285" s="13">
        <f t="shared" si="34"/>
        <v>-0.6688432835821444</v>
      </c>
      <c r="H285">
        <f t="shared" si="31"/>
        <v>3.6263274574812439E-2</v>
      </c>
      <c r="I285">
        <f t="shared" si="32"/>
        <v>0.17175982977276491</v>
      </c>
      <c r="J285">
        <f t="shared" si="35"/>
        <v>0.21112779759265063</v>
      </c>
    </row>
    <row r="286" spans="1:10" x14ac:dyDescent="0.2">
      <c r="A286">
        <v>274</v>
      </c>
      <c r="B286" s="14">
        <v>1329.1669999999999</v>
      </c>
      <c r="C286" s="14">
        <v>114.794</v>
      </c>
      <c r="D286">
        <f t="shared" si="29"/>
        <v>387.94399999999996</v>
      </c>
      <c r="E286">
        <f t="shared" si="30"/>
        <v>782.16148663626439</v>
      </c>
      <c r="F286" s="13">
        <f t="shared" si="33"/>
        <v>1.0729999999998654</v>
      </c>
      <c r="G286" s="13">
        <f t="shared" si="34"/>
        <v>-0.66542404473447181</v>
      </c>
      <c r="H286">
        <f t="shared" si="31"/>
        <v>3.6068505863061012E-2</v>
      </c>
      <c r="I286">
        <f t="shared" si="32"/>
        <v>0.17081033435591794</v>
      </c>
      <c r="J286">
        <f t="shared" si="35"/>
        <v>0.21116114548376783</v>
      </c>
    </row>
    <row r="287" spans="1:10" x14ac:dyDescent="0.2">
      <c r="A287">
        <v>275</v>
      </c>
      <c r="B287" s="14">
        <v>1329.704</v>
      </c>
      <c r="C287" s="14">
        <v>114.438</v>
      </c>
      <c r="D287">
        <f t="shared" si="29"/>
        <v>387.58799999999997</v>
      </c>
      <c r="E287">
        <f t="shared" si="30"/>
        <v>781.95868574473536</v>
      </c>
      <c r="F287" s="13">
        <f t="shared" si="33"/>
        <v>1.0740000000000691</v>
      </c>
      <c r="G287" s="13">
        <f t="shared" si="34"/>
        <v>-0.65735567970202224</v>
      </c>
      <c r="H287">
        <f t="shared" si="31"/>
        <v>3.5621931347307491E-2</v>
      </c>
      <c r="I287">
        <f t="shared" si="32"/>
        <v>0.16986874642198918</v>
      </c>
      <c r="J287">
        <f t="shared" si="35"/>
        <v>0.20970267984915383</v>
      </c>
    </row>
    <row r="288" spans="1:10" x14ac:dyDescent="0.2">
      <c r="A288">
        <v>276</v>
      </c>
      <c r="B288" s="14">
        <v>1330.241</v>
      </c>
      <c r="C288" s="14">
        <v>114.08799999999999</v>
      </c>
      <c r="D288">
        <f t="shared" si="29"/>
        <v>387.23799999999994</v>
      </c>
      <c r="E288">
        <f t="shared" si="30"/>
        <v>781.75888844971394</v>
      </c>
      <c r="F288" s="13">
        <f t="shared" si="33"/>
        <v>1.0730000000000928</v>
      </c>
      <c r="G288" s="13">
        <f t="shared" si="34"/>
        <v>-0.65517241379302305</v>
      </c>
      <c r="H288">
        <f t="shared" si="31"/>
        <v>3.5494549255917648E-2</v>
      </c>
      <c r="I288">
        <f t="shared" si="32"/>
        <v>0.16894555381652582</v>
      </c>
      <c r="J288">
        <f t="shared" si="35"/>
        <v>0.21009460417327458</v>
      </c>
    </row>
    <row r="289" spans="1:10" x14ac:dyDescent="0.2">
      <c r="A289">
        <v>277</v>
      </c>
      <c r="B289" s="14">
        <v>1330.777</v>
      </c>
      <c r="C289" s="14">
        <v>113.735</v>
      </c>
      <c r="D289">
        <f t="shared" si="29"/>
        <v>386.88499999999999</v>
      </c>
      <c r="E289">
        <f t="shared" si="30"/>
        <v>781.55696091554103</v>
      </c>
      <c r="F289" s="13">
        <f t="shared" si="33"/>
        <v>1.0720000000001164</v>
      </c>
      <c r="G289" s="13">
        <f t="shared" si="34"/>
        <v>-0.65671641791033064</v>
      </c>
      <c r="H289">
        <f t="shared" si="31"/>
        <v>3.5569007242137948E-2</v>
      </c>
      <c r="I289">
        <f t="shared" si="32"/>
        <v>0.1680169802071266</v>
      </c>
      <c r="J289">
        <f t="shared" si="35"/>
        <v>0.2116988842335428</v>
      </c>
    </row>
    <row r="290" spans="1:10" x14ac:dyDescent="0.2">
      <c r="A290">
        <v>278</v>
      </c>
      <c r="B290" s="14">
        <v>1331.3130000000001</v>
      </c>
      <c r="C290" s="14">
        <v>113.384</v>
      </c>
      <c r="D290">
        <f t="shared" si="29"/>
        <v>386.53399999999999</v>
      </c>
      <c r="E290">
        <f t="shared" si="30"/>
        <v>781.35576001939512</v>
      </c>
      <c r="F290" s="13">
        <f t="shared" si="33"/>
        <v>1.0729999999998654</v>
      </c>
      <c r="G290" s="13">
        <f t="shared" si="34"/>
        <v>-0.64958061509794052</v>
      </c>
      <c r="H290">
        <f t="shared" si="31"/>
        <v>3.5173461375617616E-2</v>
      </c>
      <c r="I290">
        <f t="shared" si="32"/>
        <v>0.16709618437591181</v>
      </c>
      <c r="J290">
        <f t="shared" si="35"/>
        <v>0.2104982917891699</v>
      </c>
    </row>
    <row r="291" spans="1:10" x14ac:dyDescent="0.2">
      <c r="A291">
        <v>279</v>
      </c>
      <c r="B291" s="14">
        <v>1331.85</v>
      </c>
      <c r="C291" s="14">
        <v>113.038</v>
      </c>
      <c r="D291">
        <f t="shared" si="29"/>
        <v>386.18799999999999</v>
      </c>
      <c r="E291">
        <f t="shared" si="30"/>
        <v>781.15701636640017</v>
      </c>
      <c r="F291" s="13">
        <f t="shared" si="33"/>
        <v>1.0729999999998654</v>
      </c>
      <c r="G291" s="13">
        <f t="shared" si="34"/>
        <v>-0.64771668219956868</v>
      </c>
      <c r="H291">
        <f t="shared" si="31"/>
        <v>3.5063612262600685E-2</v>
      </c>
      <c r="I291">
        <f t="shared" si="32"/>
        <v>0.16619095707137463</v>
      </c>
      <c r="J291">
        <f t="shared" si="35"/>
        <v>0.21098387590091192</v>
      </c>
    </row>
    <row r="292" spans="1:10" x14ac:dyDescent="0.2">
      <c r="A292">
        <v>280</v>
      </c>
      <c r="B292" s="14">
        <v>1332.386</v>
      </c>
      <c r="C292" s="14">
        <v>112.68899999999999</v>
      </c>
      <c r="D292">
        <f t="shared" si="29"/>
        <v>385.83899999999994</v>
      </c>
      <c r="E292">
        <f t="shared" si="30"/>
        <v>780.95613678793916</v>
      </c>
      <c r="F292" s="13">
        <f t="shared" si="33"/>
        <v>1.0720000000001164</v>
      </c>
      <c r="G292" s="13">
        <f t="shared" si="34"/>
        <v>-0.63246268656709292</v>
      </c>
      <c r="H292">
        <f t="shared" si="31"/>
        <v>3.4229045214022293E-2</v>
      </c>
      <c r="I292">
        <f t="shared" si="32"/>
        <v>0.16528034246738388</v>
      </c>
      <c r="J292">
        <f t="shared" si="35"/>
        <v>0.20709689188099903</v>
      </c>
    </row>
    <row r="293" spans="1:10" x14ac:dyDescent="0.2">
      <c r="A293">
        <v>281</v>
      </c>
      <c r="B293" s="14">
        <v>1332.922</v>
      </c>
      <c r="C293" s="14">
        <v>112.36</v>
      </c>
      <c r="D293">
        <f t="shared" si="29"/>
        <v>385.51</v>
      </c>
      <c r="E293">
        <f t="shared" si="30"/>
        <v>780.76638804230743</v>
      </c>
      <c r="F293" s="13">
        <f t="shared" si="33"/>
        <v>1.0730000000000928</v>
      </c>
      <c r="G293" s="13">
        <f t="shared" si="34"/>
        <v>-0.63746505125807074</v>
      </c>
      <c r="H293">
        <f t="shared" si="31"/>
        <v>3.4491392090275991E-2</v>
      </c>
      <c r="I293">
        <f t="shared" si="32"/>
        <v>0.16442417175532167</v>
      </c>
      <c r="J293">
        <f t="shared" si="35"/>
        <v>0.2097708124180328</v>
      </c>
    </row>
    <row r="294" spans="1:10" x14ac:dyDescent="0.2">
      <c r="A294">
        <v>282</v>
      </c>
      <c r="B294" s="14">
        <v>1333.4590000000001</v>
      </c>
      <c r="C294" s="14">
        <v>112.005</v>
      </c>
      <c r="D294">
        <f t="shared" si="29"/>
        <v>385.15499999999997</v>
      </c>
      <c r="E294">
        <f t="shared" si="30"/>
        <v>780.56122784360139</v>
      </c>
      <c r="F294" s="13">
        <f t="shared" si="33"/>
        <v>1.0729999999998654</v>
      </c>
      <c r="G294" s="13">
        <f t="shared" si="34"/>
        <v>-0.64771668219951573</v>
      </c>
      <c r="H294">
        <f t="shared" si="31"/>
        <v>3.5036869242543935E-2</v>
      </c>
      <c r="I294">
        <f t="shared" si="32"/>
        <v>0.16350279557495248</v>
      </c>
      <c r="J294">
        <f t="shared" si="35"/>
        <v>0.21428911425849251</v>
      </c>
    </row>
    <row r="295" spans="1:10" x14ac:dyDescent="0.2">
      <c r="A295">
        <v>283</v>
      </c>
      <c r="B295" s="14">
        <v>1333.9949999999999</v>
      </c>
      <c r="C295" s="14">
        <v>111.66500000000001</v>
      </c>
      <c r="D295">
        <f t="shared" si="29"/>
        <v>384.815</v>
      </c>
      <c r="E295">
        <f t="shared" si="30"/>
        <v>780.36433001057492</v>
      </c>
      <c r="F295" s="13">
        <f t="shared" si="33"/>
        <v>1.071999999999889</v>
      </c>
      <c r="G295" s="13">
        <f t="shared" si="34"/>
        <v>-0.63526119402990078</v>
      </c>
      <c r="H295">
        <f t="shared" si="31"/>
        <v>3.4354447701017685E-2</v>
      </c>
      <c r="I295">
        <f t="shared" si="32"/>
        <v>0.16262273606053054</v>
      </c>
      <c r="J295">
        <f t="shared" si="35"/>
        <v>0.21125242714051043</v>
      </c>
    </row>
    <row r="296" spans="1:10" x14ac:dyDescent="0.2">
      <c r="A296">
        <v>284</v>
      </c>
      <c r="B296" s="14">
        <v>1334.5309999999999</v>
      </c>
      <c r="C296" s="14">
        <v>111.324</v>
      </c>
      <c r="D296">
        <f t="shared" si="29"/>
        <v>384.47399999999999</v>
      </c>
      <c r="E296">
        <f t="shared" si="30"/>
        <v>780.16645227119386</v>
      </c>
      <c r="F296" s="13">
        <f t="shared" si="33"/>
        <v>1.0720000000001164</v>
      </c>
      <c r="G296" s="13">
        <f t="shared" si="34"/>
        <v>-0.63059701492529319</v>
      </c>
      <c r="H296">
        <f t="shared" si="31"/>
        <v>3.4093565071132023E-2</v>
      </c>
      <c r="I296">
        <f t="shared" si="32"/>
        <v>0.16174242803769293</v>
      </c>
      <c r="J296">
        <f t="shared" si="35"/>
        <v>0.21078924982619129</v>
      </c>
    </row>
    <row r="297" spans="1:10" x14ac:dyDescent="0.2">
      <c r="A297">
        <v>285</v>
      </c>
      <c r="B297" s="14">
        <v>1335.067</v>
      </c>
      <c r="C297" s="14">
        <v>110.989</v>
      </c>
      <c r="D297">
        <f t="shared" si="29"/>
        <v>384.13900000000001</v>
      </c>
      <c r="E297">
        <f t="shared" si="30"/>
        <v>779.97166402119979</v>
      </c>
      <c r="F297" s="13">
        <f t="shared" si="33"/>
        <v>1.0720000000001164</v>
      </c>
      <c r="G297" s="13">
        <f t="shared" si="34"/>
        <v>-0.62033582089547412</v>
      </c>
      <c r="H297">
        <f t="shared" si="31"/>
        <v>3.3530414319572932E-2</v>
      </c>
      <c r="I297">
        <f t="shared" si="32"/>
        <v>0.16087988714394433</v>
      </c>
      <c r="J297">
        <f t="shared" si="35"/>
        <v>0.20841893237762038</v>
      </c>
    </row>
    <row r="298" spans="1:10" x14ac:dyDescent="0.2">
      <c r="A298">
        <v>286</v>
      </c>
      <c r="B298" s="14">
        <v>1335.6030000000001</v>
      </c>
      <c r="C298" s="14">
        <v>110.65900000000001</v>
      </c>
      <c r="D298">
        <f t="shared" si="29"/>
        <v>383.80899999999997</v>
      </c>
      <c r="E298">
        <f t="shared" si="30"/>
        <v>779.77940164121947</v>
      </c>
      <c r="F298" s="13">
        <f t="shared" si="33"/>
        <v>1.071999999999889</v>
      </c>
      <c r="G298" s="13">
        <f t="shared" si="34"/>
        <v>-0.61660447761205839</v>
      </c>
      <c r="H298">
        <f t="shared" si="31"/>
        <v>3.3320512112692789E-2</v>
      </c>
      <c r="I298">
        <f t="shared" si="32"/>
        <v>0.1600324234747359</v>
      </c>
      <c r="J298">
        <f t="shared" si="35"/>
        <v>0.20821100742721085</v>
      </c>
    </row>
    <row r="299" spans="1:10" x14ac:dyDescent="0.2">
      <c r="A299">
        <v>287</v>
      </c>
      <c r="B299" s="14">
        <v>1336.1389999999999</v>
      </c>
      <c r="C299" s="14">
        <v>110.328</v>
      </c>
      <c r="D299">
        <f t="shared" si="29"/>
        <v>383.47799999999995</v>
      </c>
      <c r="E299">
        <f t="shared" si="30"/>
        <v>779.58617505918323</v>
      </c>
      <c r="F299" s="13">
        <f t="shared" si="33"/>
        <v>1.071999999999889</v>
      </c>
      <c r="G299" s="13">
        <f t="shared" si="34"/>
        <v>-0.62593283582095305</v>
      </c>
      <c r="H299">
        <f t="shared" si="31"/>
        <v>3.3816222962787183E-2</v>
      </c>
      <c r="I299">
        <f t="shared" si="32"/>
        <v>0.15918458480098119</v>
      </c>
      <c r="J299">
        <f t="shared" si="35"/>
        <v>0.21243403062592744</v>
      </c>
    </row>
    <row r="300" spans="1:10" x14ac:dyDescent="0.2">
      <c r="A300">
        <v>288</v>
      </c>
      <c r="B300" s="14">
        <v>1336.675</v>
      </c>
      <c r="C300" s="14">
        <v>109.988</v>
      </c>
      <c r="D300">
        <f t="shared" si="29"/>
        <v>383.13799999999998</v>
      </c>
      <c r="E300">
        <f t="shared" si="30"/>
        <v>779.38729530194462</v>
      </c>
      <c r="F300" s="13">
        <f t="shared" si="33"/>
        <v>1.0730000000000928</v>
      </c>
      <c r="G300" s="13">
        <f t="shared" si="34"/>
        <v>-0.62628145386757739</v>
      </c>
      <c r="H300">
        <f t="shared" si="31"/>
        <v>3.3826425524034115E-2</v>
      </c>
      <c r="I300">
        <f t="shared" si="32"/>
        <v>0.15831597591516067</v>
      </c>
      <c r="J300">
        <f t="shared" si="35"/>
        <v>0.21366400534435784</v>
      </c>
    </row>
    <row r="301" spans="1:10" x14ac:dyDescent="0.2">
      <c r="A301">
        <v>289</v>
      </c>
      <c r="B301" s="14">
        <v>1337.212</v>
      </c>
      <c r="C301" s="14">
        <v>109.65600000000001</v>
      </c>
      <c r="D301">
        <f t="shared" si="29"/>
        <v>382.80599999999998</v>
      </c>
      <c r="E301">
        <f t="shared" si="30"/>
        <v>779.1927032378901</v>
      </c>
      <c r="F301" s="13">
        <f t="shared" si="33"/>
        <v>1.0730000000000928</v>
      </c>
      <c r="G301" s="13">
        <f t="shared" si="34"/>
        <v>-0.61323392357871254</v>
      </c>
      <c r="H301">
        <f t="shared" si="31"/>
        <v>3.3113438725091898E-2</v>
      </c>
      <c r="I301">
        <f t="shared" si="32"/>
        <v>0.15747003340676785</v>
      </c>
      <c r="J301">
        <f t="shared" si="35"/>
        <v>0.2102840649024002</v>
      </c>
    </row>
    <row r="302" spans="1:10" x14ac:dyDescent="0.2">
      <c r="A302">
        <v>290</v>
      </c>
      <c r="B302" s="14">
        <v>1337.748</v>
      </c>
      <c r="C302" s="14">
        <v>109.33</v>
      </c>
      <c r="D302">
        <f t="shared" si="29"/>
        <v>382.47999999999996</v>
      </c>
      <c r="E302">
        <f t="shared" si="30"/>
        <v>779.00124985360776</v>
      </c>
      <c r="F302" s="13">
        <f t="shared" si="33"/>
        <v>1.0720000000001164</v>
      </c>
      <c r="G302" s="13">
        <f t="shared" si="34"/>
        <v>-0.61287313432827506</v>
      </c>
      <c r="H302">
        <f t="shared" si="31"/>
        <v>3.3085825378689301E-2</v>
      </c>
      <c r="I302">
        <f t="shared" si="32"/>
        <v>0.15664151795515543</v>
      </c>
      <c r="J302">
        <f t="shared" si="35"/>
        <v>0.21122002525640343</v>
      </c>
    </row>
    <row r="303" spans="1:10" x14ac:dyDescent="0.2">
      <c r="A303">
        <v>291</v>
      </c>
      <c r="B303" s="14">
        <v>1338.2840000000001</v>
      </c>
      <c r="C303" s="14">
        <v>108.999</v>
      </c>
      <c r="D303">
        <f t="shared" si="29"/>
        <v>382.149</v>
      </c>
      <c r="E303">
        <f t="shared" si="30"/>
        <v>778.80647548610443</v>
      </c>
      <c r="F303" s="13">
        <f t="shared" si="33"/>
        <v>1.071999999999889</v>
      </c>
      <c r="G303" s="13">
        <f t="shared" si="34"/>
        <v>-0.60914179104480481</v>
      </c>
      <c r="H303">
        <f t="shared" si="31"/>
        <v>3.2876167494894394E-2</v>
      </c>
      <c r="I303">
        <f t="shared" si="32"/>
        <v>0.15580245992255573</v>
      </c>
      <c r="J303">
        <f t="shared" si="35"/>
        <v>0.2110118640696434</v>
      </c>
    </row>
    <row r="304" spans="1:10" x14ac:dyDescent="0.2">
      <c r="A304">
        <v>292</v>
      </c>
      <c r="B304" s="14">
        <v>1338.82</v>
      </c>
      <c r="C304" s="14">
        <v>108.67700000000001</v>
      </c>
      <c r="D304">
        <f t="shared" si="29"/>
        <v>381.827</v>
      </c>
      <c r="E304">
        <f t="shared" si="30"/>
        <v>778.61662398025783</v>
      </c>
      <c r="F304" s="13">
        <f t="shared" si="33"/>
        <v>1.071999999999889</v>
      </c>
      <c r="G304" s="13">
        <f t="shared" si="34"/>
        <v>-0.60634328358218414</v>
      </c>
      <c r="H304">
        <f t="shared" si="31"/>
        <v>3.2717150958205397E-2</v>
      </c>
      <c r="I304">
        <f t="shared" si="32"/>
        <v>0.15498830561762647</v>
      </c>
      <c r="J304">
        <f t="shared" si="35"/>
        <v>0.21109431984450672</v>
      </c>
    </row>
    <row r="305" spans="1:10" x14ac:dyDescent="0.2">
      <c r="A305">
        <v>293</v>
      </c>
      <c r="B305" s="14">
        <v>1339.356</v>
      </c>
      <c r="C305" s="14">
        <v>108.349</v>
      </c>
      <c r="D305">
        <f t="shared" si="29"/>
        <v>381.49899999999997</v>
      </c>
      <c r="E305">
        <f t="shared" si="30"/>
        <v>778.4228552471061</v>
      </c>
      <c r="F305" s="13">
        <f t="shared" si="33"/>
        <v>1.0720000000001164</v>
      </c>
      <c r="G305" s="13">
        <f t="shared" si="34"/>
        <v>-0.60914179104472865</v>
      </c>
      <c r="H305">
        <f t="shared" si="31"/>
        <v>3.2859973531911398E-2</v>
      </c>
      <c r="I305">
        <f t="shared" si="32"/>
        <v>0.15416109572816455</v>
      </c>
      <c r="J305">
        <f t="shared" si="35"/>
        <v>0.21315347673614143</v>
      </c>
    </row>
    <row r="306" spans="1:10" x14ac:dyDescent="0.2">
      <c r="A306">
        <v>294</v>
      </c>
      <c r="B306" s="14">
        <v>1339.8920000000001</v>
      </c>
      <c r="C306" s="14">
        <v>108.024</v>
      </c>
      <c r="D306">
        <f t="shared" si="29"/>
        <v>381.17399999999998</v>
      </c>
      <c r="E306">
        <f t="shared" si="30"/>
        <v>778.23047961466909</v>
      </c>
      <c r="F306" s="13">
        <f t="shared" si="33"/>
        <v>1.0720000000001164</v>
      </c>
      <c r="G306" s="13">
        <f t="shared" si="34"/>
        <v>-0.59701492537305678</v>
      </c>
      <c r="H306">
        <f t="shared" si="31"/>
        <v>3.2197834171516157E-2</v>
      </c>
      <c r="I306">
        <f t="shared" si="32"/>
        <v>0.15334355352070425</v>
      </c>
      <c r="J306">
        <f t="shared" si="35"/>
        <v>0.20997187969280265</v>
      </c>
    </row>
    <row r="307" spans="1:10" x14ac:dyDescent="0.2">
      <c r="A307">
        <v>295</v>
      </c>
      <c r="B307" s="14">
        <v>1340.4280000000001</v>
      </c>
      <c r="C307" s="14">
        <v>107.709</v>
      </c>
      <c r="D307">
        <f t="shared" si="29"/>
        <v>380.85899999999998</v>
      </c>
      <c r="E307">
        <f t="shared" si="30"/>
        <v>778.04366182087051</v>
      </c>
      <c r="F307" s="13">
        <f t="shared" si="33"/>
        <v>1.0729999999998654</v>
      </c>
      <c r="G307" s="13">
        <f t="shared" si="34"/>
        <v>-0.58807082945018729</v>
      </c>
      <c r="H307">
        <f t="shared" si="31"/>
        <v>3.1707853361793395E-2</v>
      </c>
      <c r="I307">
        <f t="shared" si="32"/>
        <v>0.15255315959709145</v>
      </c>
      <c r="J307">
        <f t="shared" si="35"/>
        <v>0.2078478967301437</v>
      </c>
    </row>
    <row r="308" spans="1:10" x14ac:dyDescent="0.2">
      <c r="A308">
        <v>296</v>
      </c>
      <c r="B308" s="14">
        <v>1340.9649999999999</v>
      </c>
      <c r="C308" s="14">
        <v>107.393</v>
      </c>
      <c r="D308">
        <f t="shared" si="29"/>
        <v>380.54300000000001</v>
      </c>
      <c r="E308">
        <f t="shared" si="30"/>
        <v>777.85589229695847</v>
      </c>
      <c r="F308" s="13">
        <f t="shared" si="33"/>
        <v>1.0729999999998654</v>
      </c>
      <c r="G308" s="13">
        <f t="shared" si="34"/>
        <v>-0.59366262814546167</v>
      </c>
      <c r="H308">
        <f t="shared" si="31"/>
        <v>3.2001629352423573E-2</v>
      </c>
      <c r="I308">
        <f t="shared" si="32"/>
        <v>0.15176222454060231</v>
      </c>
      <c r="J308">
        <f t="shared" si="35"/>
        <v>0.2108668968796111</v>
      </c>
    </row>
    <row r="309" spans="1:10" x14ac:dyDescent="0.2">
      <c r="A309">
        <v>297</v>
      </c>
      <c r="B309" s="14">
        <v>1341.501</v>
      </c>
      <c r="C309" s="14">
        <v>107.072</v>
      </c>
      <c r="D309">
        <f t="shared" si="29"/>
        <v>380.22199999999998</v>
      </c>
      <c r="E309">
        <f t="shared" si="30"/>
        <v>777.66478271140863</v>
      </c>
      <c r="F309" s="13">
        <f t="shared" si="33"/>
        <v>1.0720000000001164</v>
      </c>
      <c r="G309" s="13">
        <f t="shared" si="34"/>
        <v>-0.6035447761193824</v>
      </c>
      <c r="H309">
        <f t="shared" si="31"/>
        <v>3.2526337340399725E-2</v>
      </c>
      <c r="I309">
        <f t="shared" si="32"/>
        <v>0.15096078953121797</v>
      </c>
      <c r="J309">
        <f t="shared" si="35"/>
        <v>0.21546215703696645</v>
      </c>
    </row>
    <row r="310" spans="1:10" x14ac:dyDescent="0.2">
      <c r="A310">
        <v>298</v>
      </c>
      <c r="B310" s="14">
        <v>1342.037</v>
      </c>
      <c r="C310" s="14">
        <v>106.746</v>
      </c>
      <c r="D310">
        <f t="shared" si="29"/>
        <v>379.89599999999996</v>
      </c>
      <c r="E310">
        <f t="shared" si="30"/>
        <v>777.47031439817727</v>
      </c>
      <c r="F310" s="13">
        <f t="shared" si="33"/>
        <v>1.0720000000001164</v>
      </c>
      <c r="G310" s="13">
        <f t="shared" si="34"/>
        <v>-0.59141791044771053</v>
      </c>
      <c r="H310">
        <f t="shared" si="31"/>
        <v>3.1864823906211065E-2</v>
      </c>
      <c r="I310">
        <f t="shared" si="32"/>
        <v>0.15014894595463668</v>
      </c>
      <c r="J310">
        <f t="shared" si="35"/>
        <v>0.2122214292189446</v>
      </c>
    </row>
    <row r="311" spans="1:10" x14ac:dyDescent="0.2">
      <c r="A311">
        <v>299</v>
      </c>
      <c r="B311" s="14">
        <v>1342.5730000000001</v>
      </c>
      <c r="C311" s="14">
        <v>106.438</v>
      </c>
      <c r="D311">
        <f t="shared" si="29"/>
        <v>379.58799999999997</v>
      </c>
      <c r="E311">
        <f t="shared" si="30"/>
        <v>777.28622880959892</v>
      </c>
      <c r="F311" s="13">
        <f t="shared" si="33"/>
        <v>1.071999999999889</v>
      </c>
      <c r="G311" s="13">
        <f t="shared" si="34"/>
        <v>-0.57742537313436137</v>
      </c>
      <c r="H311">
        <f t="shared" si="31"/>
        <v>3.1103557995689018E-2</v>
      </c>
      <c r="I311">
        <f t="shared" si="32"/>
        <v>0.14938384577665328</v>
      </c>
      <c r="J311">
        <f t="shared" si="35"/>
        <v>0.20821232599803702</v>
      </c>
    </row>
    <row r="312" spans="1:10" x14ac:dyDescent="0.2">
      <c r="A312">
        <v>300</v>
      </c>
      <c r="B312" s="14">
        <v>1343.1089999999999</v>
      </c>
      <c r="C312" s="14">
        <v>106.127</v>
      </c>
      <c r="D312">
        <f t="shared" si="29"/>
        <v>379.27699999999999</v>
      </c>
      <c r="E312">
        <f t="shared" si="30"/>
        <v>777.09999924816248</v>
      </c>
      <c r="F312" s="13">
        <f t="shared" si="33"/>
        <v>1.071999999999889</v>
      </c>
      <c r="G312" s="13">
        <f t="shared" si="34"/>
        <v>-0.58395522388063537</v>
      </c>
      <c r="H312">
        <f t="shared" si="31"/>
        <v>3.1447758159875133E-2</v>
      </c>
      <c r="I312">
        <f t="shared" si="32"/>
        <v>0.14861318073581367</v>
      </c>
      <c r="J312">
        <f t="shared" si="35"/>
        <v>0.21160813599554881</v>
      </c>
    </row>
    <row r="313" spans="1:10" x14ac:dyDescent="0.2">
      <c r="A313">
        <v>301</v>
      </c>
      <c r="B313" s="14">
        <v>1343.645</v>
      </c>
      <c r="C313" s="14">
        <v>105.812</v>
      </c>
      <c r="D313">
        <f t="shared" si="29"/>
        <v>378.96199999999999</v>
      </c>
      <c r="E313">
        <f t="shared" si="30"/>
        <v>776.91101380542102</v>
      </c>
      <c r="F313" s="13">
        <f t="shared" si="33"/>
        <v>1.0720000000001164</v>
      </c>
      <c r="G313" s="13">
        <f t="shared" si="34"/>
        <v>-0.58115671641783839</v>
      </c>
      <c r="H313">
        <f t="shared" si="31"/>
        <v>3.1289438823628453E-2</v>
      </c>
      <c r="I313">
        <f t="shared" si="32"/>
        <v>0.14783453373979458</v>
      </c>
      <c r="J313">
        <f t="shared" si="35"/>
        <v>0.21165175708337125</v>
      </c>
    </row>
    <row r="314" spans="1:10" x14ac:dyDescent="0.2">
      <c r="A314">
        <v>302</v>
      </c>
      <c r="B314" s="14">
        <v>1344.181</v>
      </c>
      <c r="C314" s="14">
        <v>105.504</v>
      </c>
      <c r="D314">
        <f t="shared" si="29"/>
        <v>378.654</v>
      </c>
      <c r="E314">
        <f t="shared" si="30"/>
        <v>776.72587594352694</v>
      </c>
      <c r="F314" s="13">
        <f t="shared" si="33"/>
        <v>1.0730000000000928</v>
      </c>
      <c r="G314" s="13">
        <f t="shared" si="34"/>
        <v>-0.58341099720402823</v>
      </c>
      <c r="H314">
        <f t="shared" si="31"/>
        <v>3.1403323956200102E-2</v>
      </c>
      <c r="I314">
        <f t="shared" si="32"/>
        <v>0.14707506512731217</v>
      </c>
      <c r="J314">
        <f t="shared" si="35"/>
        <v>0.21351902124956759</v>
      </c>
    </row>
    <row r="315" spans="1:10" x14ac:dyDescent="0.2">
      <c r="A315">
        <v>303</v>
      </c>
      <c r="B315" s="14">
        <v>1344.7180000000001</v>
      </c>
      <c r="C315" s="14">
        <v>105.18600000000001</v>
      </c>
      <c r="D315">
        <f t="shared" si="29"/>
        <v>378.33600000000001</v>
      </c>
      <c r="E315">
        <f t="shared" si="30"/>
        <v>776.53436062290007</v>
      </c>
      <c r="F315" s="13">
        <f t="shared" si="33"/>
        <v>1.0729999999998654</v>
      </c>
      <c r="G315" s="13">
        <f t="shared" si="34"/>
        <v>-0.57875116495816925</v>
      </c>
      <c r="H315">
        <f t="shared" si="31"/>
        <v>3.1144817492750148E-2</v>
      </c>
      <c r="I315">
        <f t="shared" si="32"/>
        <v>0.14629288054406908</v>
      </c>
      <c r="J315">
        <f t="shared" si="35"/>
        <v>0.21289359657777826</v>
      </c>
    </row>
    <row r="316" spans="1:10" x14ac:dyDescent="0.2">
      <c r="A316">
        <v>304</v>
      </c>
      <c r="B316" s="14">
        <v>1345.2539999999999</v>
      </c>
      <c r="C316" s="14">
        <v>104.883</v>
      </c>
      <c r="D316">
        <f t="shared" si="29"/>
        <v>378.03299999999996</v>
      </c>
      <c r="E316">
        <f t="shared" si="30"/>
        <v>776.35153149598511</v>
      </c>
      <c r="F316" s="13">
        <f t="shared" si="33"/>
        <v>1.071999999999889</v>
      </c>
      <c r="G316" s="13">
        <f t="shared" si="34"/>
        <v>-0.56436567164186646</v>
      </c>
      <c r="H316">
        <f t="shared" si="31"/>
        <v>3.0363528437752581E-2</v>
      </c>
      <c r="I316">
        <f t="shared" si="32"/>
        <v>0.14554942417094988</v>
      </c>
      <c r="J316">
        <f t="shared" si="35"/>
        <v>0.20861318147222749</v>
      </c>
    </row>
    <row r="317" spans="1:10" x14ac:dyDescent="0.2">
      <c r="A317">
        <v>305</v>
      </c>
      <c r="B317" s="14">
        <v>1345.79</v>
      </c>
      <c r="C317" s="14">
        <v>104.581</v>
      </c>
      <c r="D317">
        <f t="shared" si="29"/>
        <v>377.73099999999999</v>
      </c>
      <c r="E317">
        <f t="shared" si="30"/>
        <v>776.16896719023828</v>
      </c>
      <c r="F317" s="13">
        <f t="shared" si="33"/>
        <v>1.0720000000001164</v>
      </c>
      <c r="G317" s="13">
        <f t="shared" si="34"/>
        <v>-0.56343283582082038</v>
      </c>
      <c r="H317">
        <f t="shared" si="31"/>
        <v>3.0306212400625844E-2</v>
      </c>
      <c r="I317">
        <f t="shared" si="32"/>
        <v>0.14481019815465629</v>
      </c>
      <c r="J317">
        <f t="shared" si="35"/>
        <v>0.2092823073707766</v>
      </c>
    </row>
    <row r="318" spans="1:10" x14ac:dyDescent="0.2">
      <c r="A318">
        <v>306</v>
      </c>
      <c r="B318" s="14">
        <v>1346.326</v>
      </c>
      <c r="C318" s="14">
        <v>104.279</v>
      </c>
      <c r="D318">
        <f t="shared" si="29"/>
        <v>377.42899999999997</v>
      </c>
      <c r="E318">
        <f t="shared" si="30"/>
        <v>775.9860637858319</v>
      </c>
      <c r="F318" s="13">
        <f t="shared" si="33"/>
        <v>1.0720000000001164</v>
      </c>
      <c r="G318" s="13">
        <f t="shared" si="34"/>
        <v>-0.57182835820889266</v>
      </c>
      <c r="H318">
        <f t="shared" si="31"/>
        <v>3.0750546993540986E-2</v>
      </c>
      <c r="I318">
        <f t="shared" si="32"/>
        <v>0.14407274307106838</v>
      </c>
      <c r="J318">
        <f t="shared" si="35"/>
        <v>0.2134376450261124</v>
      </c>
    </row>
    <row r="319" spans="1:10" x14ac:dyDescent="0.2">
      <c r="A319">
        <v>307</v>
      </c>
      <c r="B319" s="14">
        <v>1346.8620000000001</v>
      </c>
      <c r="C319" s="14">
        <v>103.968</v>
      </c>
      <c r="D319">
        <f t="shared" si="29"/>
        <v>377.11799999999999</v>
      </c>
      <c r="E319">
        <f t="shared" si="30"/>
        <v>775.79735406360976</v>
      </c>
      <c r="F319" s="13">
        <f t="shared" si="33"/>
        <v>1.071999999999889</v>
      </c>
      <c r="G319" s="13">
        <f t="shared" si="34"/>
        <v>-0.56716417910454009</v>
      </c>
      <c r="H319">
        <f t="shared" si="31"/>
        <v>3.0492309734199027E-2</v>
      </c>
      <c r="I319">
        <f t="shared" si="32"/>
        <v>0.14331515874475437</v>
      </c>
      <c r="J319">
        <f t="shared" si="35"/>
        <v>0.21276402301940797</v>
      </c>
    </row>
    <row r="320" spans="1:10" x14ac:dyDescent="0.2">
      <c r="A320">
        <v>308</v>
      </c>
      <c r="B320" s="14">
        <v>1347.3979999999999</v>
      </c>
      <c r="C320" s="14">
        <v>103.67100000000001</v>
      </c>
      <c r="D320">
        <f t="shared" si="29"/>
        <v>376.82099999999997</v>
      </c>
      <c r="E320">
        <f t="shared" si="30"/>
        <v>775.61680144955824</v>
      </c>
      <c r="F320" s="13">
        <f t="shared" si="33"/>
        <v>1.071999999999889</v>
      </c>
      <c r="G320" s="13">
        <f t="shared" si="34"/>
        <v>-0.55690298507471891</v>
      </c>
      <c r="H320">
        <f t="shared" si="31"/>
        <v>2.9933671521694558E-2</v>
      </c>
      <c r="I320">
        <f t="shared" si="32"/>
        <v>0.14259342539711115</v>
      </c>
      <c r="J320">
        <f t="shared" si="35"/>
        <v>0.20992322358714441</v>
      </c>
    </row>
    <row r="321" spans="1:10" x14ac:dyDescent="0.2">
      <c r="A321">
        <v>309</v>
      </c>
      <c r="B321" s="14">
        <v>1347.934</v>
      </c>
      <c r="C321" s="14">
        <v>103.371</v>
      </c>
      <c r="D321">
        <f t="shared" si="29"/>
        <v>376.52099999999996</v>
      </c>
      <c r="E321">
        <f t="shared" si="30"/>
        <v>775.43408889268414</v>
      </c>
      <c r="F321" s="13">
        <f t="shared" si="33"/>
        <v>1.0730000000000928</v>
      </c>
      <c r="G321" s="13">
        <f t="shared" si="34"/>
        <v>-0.55638397017700691</v>
      </c>
      <c r="H321">
        <f t="shared" si="31"/>
        <v>2.9898729421317025E-2</v>
      </c>
      <c r="I321">
        <f t="shared" si="32"/>
        <v>0.14186613225303646</v>
      </c>
      <c r="J321">
        <f t="shared" si="35"/>
        <v>0.210753115958563</v>
      </c>
    </row>
    <row r="322" spans="1:10" x14ac:dyDescent="0.2">
      <c r="A322">
        <v>310</v>
      </c>
      <c r="B322" s="14">
        <v>1348.471</v>
      </c>
      <c r="C322" s="14">
        <v>103.074</v>
      </c>
      <c r="D322">
        <f t="shared" si="29"/>
        <v>376.22399999999999</v>
      </c>
      <c r="E322">
        <f t="shared" si="30"/>
        <v>775.25286958970321</v>
      </c>
      <c r="F322" s="13">
        <f t="shared" si="33"/>
        <v>1.0730000000000928</v>
      </c>
      <c r="G322" s="13">
        <f t="shared" si="34"/>
        <v>-0.55265610438015811</v>
      </c>
      <c r="H322">
        <f t="shared" si="31"/>
        <v>2.9691462395616996E-2</v>
      </c>
      <c r="I322">
        <f t="shared" si="32"/>
        <v>0.14114782246689153</v>
      </c>
      <c r="J322">
        <f t="shared" si="35"/>
        <v>0.21035721186971623</v>
      </c>
    </row>
    <row r="323" spans="1:10" x14ac:dyDescent="0.2">
      <c r="A323">
        <v>311</v>
      </c>
      <c r="B323" s="14">
        <v>1349.0070000000001</v>
      </c>
      <c r="C323" s="14">
        <v>102.77800000000001</v>
      </c>
      <c r="D323">
        <f t="shared" si="29"/>
        <v>375.928</v>
      </c>
      <c r="E323">
        <f t="shared" si="30"/>
        <v>775.07192888787029</v>
      </c>
      <c r="F323" s="13">
        <f t="shared" si="33"/>
        <v>1.071999999999889</v>
      </c>
      <c r="G323" s="13">
        <f t="shared" si="34"/>
        <v>-0.55317164179111855</v>
      </c>
      <c r="H323">
        <f t="shared" si="31"/>
        <v>2.9712223330651478E-2</v>
      </c>
      <c r="I323">
        <f t="shared" si="32"/>
        <v>0.14043362180193503</v>
      </c>
      <c r="J323">
        <f t="shared" si="35"/>
        <v>0.21157485614489846</v>
      </c>
    </row>
    <row r="324" spans="1:10" x14ac:dyDescent="0.2">
      <c r="A324">
        <v>312</v>
      </c>
      <c r="B324" s="14">
        <v>1349.5429999999999</v>
      </c>
      <c r="C324" s="14">
        <v>102.48099999999999</v>
      </c>
      <c r="D324">
        <f t="shared" si="29"/>
        <v>375.63099999999997</v>
      </c>
      <c r="E324">
        <f t="shared" si="30"/>
        <v>774.89004316393209</v>
      </c>
      <c r="F324" s="13">
        <f t="shared" si="33"/>
        <v>1.071999999999889</v>
      </c>
      <c r="G324" s="13">
        <f t="shared" si="34"/>
        <v>-0.54944029850757126</v>
      </c>
      <c r="H324">
        <f t="shared" si="31"/>
        <v>2.9504878092218915E-2</v>
      </c>
      <c r="I324">
        <f t="shared" si="32"/>
        <v>0.13971870190389354</v>
      </c>
      <c r="J324">
        <f t="shared" si="35"/>
        <v>0.21117343412275649</v>
      </c>
    </row>
    <row r="325" spans="1:10" x14ac:dyDescent="0.2">
      <c r="A325">
        <v>313</v>
      </c>
      <c r="B325" s="14">
        <v>1350.079</v>
      </c>
      <c r="C325" s="14">
        <v>102.18899999999999</v>
      </c>
      <c r="D325">
        <f t="shared" si="29"/>
        <v>375.33899999999994</v>
      </c>
      <c r="E325">
        <f t="shared" si="30"/>
        <v>774.71089256045605</v>
      </c>
      <c r="F325" s="13">
        <f t="shared" si="33"/>
        <v>1.0720000000001164</v>
      </c>
      <c r="G325" s="13">
        <f t="shared" si="34"/>
        <v>-0.55037313432827506</v>
      </c>
      <c r="H325">
        <f t="shared" si="31"/>
        <v>2.9548138306077033E-2</v>
      </c>
      <c r="I325">
        <f t="shared" si="32"/>
        <v>0.13901746896315723</v>
      </c>
      <c r="J325">
        <f t="shared" si="35"/>
        <v>0.21254982216593196</v>
      </c>
    </row>
    <row r="326" spans="1:10" x14ac:dyDescent="0.2">
      <c r="A326">
        <v>314</v>
      </c>
      <c r="B326" s="14">
        <v>1350.615</v>
      </c>
      <c r="C326" s="14">
        <v>101.89100000000001</v>
      </c>
      <c r="D326">
        <f t="shared" si="29"/>
        <v>375.041</v>
      </c>
      <c r="E326">
        <f t="shared" si="30"/>
        <v>774.52772551338865</v>
      </c>
      <c r="F326" s="13">
        <f t="shared" si="33"/>
        <v>1.0720000000001164</v>
      </c>
      <c r="G326" s="13">
        <f t="shared" si="34"/>
        <v>-0.54664179104467558</v>
      </c>
      <c r="H326">
        <f t="shared" si="31"/>
        <v>2.9340873160025954E-2</v>
      </c>
      <c r="I326">
        <f t="shared" si="32"/>
        <v>0.13830351253011092</v>
      </c>
      <c r="J326">
        <f t="shared" si="35"/>
        <v>0.21214843081905074</v>
      </c>
    </row>
    <row r="327" spans="1:10" x14ac:dyDescent="0.2">
      <c r="A327">
        <v>315</v>
      </c>
      <c r="B327" s="14">
        <v>1351.1510000000001</v>
      </c>
      <c r="C327" s="14">
        <v>101.60299999999999</v>
      </c>
      <c r="D327">
        <f t="shared" si="29"/>
        <v>374.75299999999999</v>
      </c>
      <c r="E327">
        <f t="shared" si="30"/>
        <v>774.3503821867431</v>
      </c>
      <c r="F327" s="13">
        <f t="shared" si="33"/>
        <v>1.071999999999889</v>
      </c>
      <c r="G327" s="13">
        <f t="shared" si="34"/>
        <v>-0.54384328358217082</v>
      </c>
      <c r="H327">
        <f t="shared" si="31"/>
        <v>2.9183980136264224E-2</v>
      </c>
      <c r="I327">
        <f t="shared" si="32"/>
        <v>0.13761512964819961</v>
      </c>
      <c r="J327">
        <f t="shared" si="35"/>
        <v>0.21206956103497035</v>
      </c>
    </row>
    <row r="328" spans="1:10" x14ac:dyDescent="0.2">
      <c r="A328">
        <v>316</v>
      </c>
      <c r="B328" s="14">
        <v>1351.6869999999999</v>
      </c>
      <c r="C328" s="14">
        <v>101.30800000000001</v>
      </c>
      <c r="D328">
        <f t="shared" si="29"/>
        <v>374.45799999999997</v>
      </c>
      <c r="E328">
        <f t="shared" si="30"/>
        <v>774.16839842171112</v>
      </c>
      <c r="F328" s="13">
        <f t="shared" si="33"/>
        <v>1.0729999999998654</v>
      </c>
      <c r="G328" s="13">
        <f t="shared" si="34"/>
        <v>-0.54706430568505382</v>
      </c>
      <c r="H328">
        <f t="shared" si="31"/>
        <v>2.9349928887455724E-2</v>
      </c>
      <c r="I328">
        <f t="shared" si="32"/>
        <v>0.13691165873264194</v>
      </c>
      <c r="J328">
        <f t="shared" si="35"/>
        <v>0.21437128991892221</v>
      </c>
    </row>
    <row r="329" spans="1:10" x14ac:dyDescent="0.2">
      <c r="A329">
        <v>317</v>
      </c>
      <c r="B329" s="14">
        <v>1352.2239999999999</v>
      </c>
      <c r="C329" s="14">
        <v>101.01600000000001</v>
      </c>
      <c r="D329">
        <f t="shared" si="29"/>
        <v>374.166</v>
      </c>
      <c r="E329">
        <f t="shared" si="30"/>
        <v>773.98793541810846</v>
      </c>
      <c r="F329" s="13">
        <f t="shared" si="33"/>
        <v>1.0730000000000928</v>
      </c>
      <c r="G329" s="13">
        <f t="shared" si="34"/>
        <v>-0.5293569431499856</v>
      </c>
      <c r="H329">
        <f t="shared" si="31"/>
        <v>2.8393311005683351E-2</v>
      </c>
      <c r="I329">
        <f t="shared" si="32"/>
        <v>0.13621697715266423</v>
      </c>
      <c r="J329">
        <f t="shared" si="35"/>
        <v>0.20844179337397675</v>
      </c>
    </row>
    <row r="330" spans="1:10" x14ac:dyDescent="0.2">
      <c r="A330">
        <v>318</v>
      </c>
      <c r="B330" s="14">
        <v>1352.76</v>
      </c>
      <c r="C330" s="14">
        <v>100.74</v>
      </c>
      <c r="D330">
        <f t="shared" si="29"/>
        <v>373.89</v>
      </c>
      <c r="E330">
        <f t="shared" si="30"/>
        <v>773.81705812033044</v>
      </c>
      <c r="F330" s="13">
        <f t="shared" si="33"/>
        <v>1.0720000000001164</v>
      </c>
      <c r="G330" s="13">
        <f t="shared" si="34"/>
        <v>-0.52798507462683719</v>
      </c>
      <c r="H330">
        <f t="shared" si="31"/>
        <v>2.8313475302517328E-2</v>
      </c>
      <c r="I330">
        <f t="shared" si="32"/>
        <v>0.13556185376909641</v>
      </c>
      <c r="J330">
        <f t="shared" si="35"/>
        <v>0.20886019566200309</v>
      </c>
    </row>
    <row r="331" spans="1:10" x14ac:dyDescent="0.2">
      <c r="A331">
        <v>319</v>
      </c>
      <c r="B331" s="14">
        <v>1353.296</v>
      </c>
      <c r="C331" s="14">
        <v>100.45</v>
      </c>
      <c r="D331">
        <f t="shared" si="29"/>
        <v>373.59999999999997</v>
      </c>
      <c r="E331">
        <f t="shared" si="30"/>
        <v>773.63719525184172</v>
      </c>
      <c r="F331" s="13">
        <f t="shared" si="33"/>
        <v>1.0720000000001164</v>
      </c>
      <c r="G331" s="13">
        <f t="shared" si="34"/>
        <v>-0.53451492537305678</v>
      </c>
      <c r="H331">
        <f t="shared" si="31"/>
        <v>2.8656979498630032E-2</v>
      </c>
      <c r="I331">
        <f t="shared" si="32"/>
        <v>0.13487506078150638</v>
      </c>
      <c r="J331">
        <f t="shared" si="35"/>
        <v>0.21247055854939331</v>
      </c>
    </row>
    <row r="332" spans="1:10" x14ac:dyDescent="0.2">
      <c r="A332">
        <v>320</v>
      </c>
      <c r="B332" s="14">
        <v>1353.8320000000001</v>
      </c>
      <c r="C332" s="14">
        <v>100.167</v>
      </c>
      <c r="D332">
        <f t="shared" si="29"/>
        <v>373.31700000000001</v>
      </c>
      <c r="E332">
        <f t="shared" si="30"/>
        <v>773.46135890346227</v>
      </c>
      <c r="F332" s="13">
        <f t="shared" si="33"/>
        <v>1.071999999999889</v>
      </c>
      <c r="G332" s="13">
        <f t="shared" si="34"/>
        <v>-0.52985074626869633</v>
      </c>
      <c r="H332">
        <f t="shared" si="31"/>
        <v>2.8400462120992457E-2</v>
      </c>
      <c r="I332">
        <f t="shared" si="32"/>
        <v>0.13420638567062645</v>
      </c>
      <c r="J332">
        <f t="shared" si="35"/>
        <v>0.21161781519616932</v>
      </c>
    </row>
    <row r="333" spans="1:10" x14ac:dyDescent="0.2">
      <c r="A333">
        <v>321</v>
      </c>
      <c r="B333" s="14">
        <v>1354.3679999999999</v>
      </c>
      <c r="C333" s="14">
        <v>99.882000000000005</v>
      </c>
      <c r="D333">
        <f t="shared" si="29"/>
        <v>373.03199999999998</v>
      </c>
      <c r="E333">
        <f t="shared" si="30"/>
        <v>773.28396447562943</v>
      </c>
      <c r="F333" s="13">
        <f t="shared" si="33"/>
        <v>1.071999999999889</v>
      </c>
      <c r="G333" s="13">
        <f t="shared" si="34"/>
        <v>-0.52611940298514903</v>
      </c>
      <c r="H333">
        <f t="shared" si="31"/>
        <v>2.8193991052543978E-2</v>
      </c>
      <c r="I333">
        <f t="shared" si="32"/>
        <v>0.13353452005268798</v>
      </c>
      <c r="J333">
        <f t="shared" si="35"/>
        <v>0.21113634917337951</v>
      </c>
    </row>
    <row r="334" spans="1:10" x14ac:dyDescent="0.2">
      <c r="A334">
        <v>322</v>
      </c>
      <c r="B334" s="14">
        <v>1354.904</v>
      </c>
      <c r="C334" s="14">
        <v>99.602999999999994</v>
      </c>
      <c r="D334">
        <f t="shared" ref="D334:D397" si="36">C334+273.15</f>
        <v>372.75299999999999</v>
      </c>
      <c r="E334">
        <f t="shared" ref="E334:E397" si="37">($F$3 + $F$4*(D334/1000) + $F$5*(D334/1000)^2 + $F$6*(D334/1000)^3 + $F$7/((D334/1000)^2))/$I$4*1000</f>
        <v>773.10999713363253</v>
      </c>
      <c r="F334" s="13">
        <f t="shared" si="33"/>
        <v>1.0720000000001164</v>
      </c>
      <c r="G334" s="13">
        <f t="shared" si="34"/>
        <v>-0.52518656716411105</v>
      </c>
      <c r="H334">
        <f t="shared" ref="H334:H397" si="38">-$L$7*E334*G334</f>
        <v>2.8137670090636363E-2</v>
      </c>
      <c r="I334">
        <f t="shared" ref="I334:I397" si="39">$O$7*$L$5*((D334)^4-$N$7^4)</f>
        <v>0.13287828892874859</v>
      </c>
      <c r="J334">
        <f t="shared" si="35"/>
        <v>0.21175521085859422</v>
      </c>
    </row>
    <row r="335" spans="1:10" x14ac:dyDescent="0.2">
      <c r="A335">
        <v>323</v>
      </c>
      <c r="B335" s="14">
        <v>1355.44</v>
      </c>
      <c r="C335" s="14">
        <v>99.319000000000003</v>
      </c>
      <c r="D335">
        <f t="shared" si="36"/>
        <v>372.46899999999999</v>
      </c>
      <c r="E335">
        <f t="shared" si="37"/>
        <v>772.93259865878599</v>
      </c>
      <c r="F335" s="13">
        <f t="shared" ref="F335:F398" si="40">(B335-B334)+(B336-B335)</f>
        <v>1.0730000000000928</v>
      </c>
      <c r="G335" s="13">
        <f t="shared" ref="G335:G398" si="41">(D336-D334)/F335</f>
        <v>-0.52283317800552664</v>
      </c>
      <c r="H335">
        <f t="shared" si="38"/>
        <v>2.8005156121000439E-2</v>
      </c>
      <c r="I335">
        <f t="shared" si="39"/>
        <v>0.13221180906411586</v>
      </c>
      <c r="J335">
        <f t="shared" ref="J335:J398" si="42">H335/I335</f>
        <v>0.21182038366496742</v>
      </c>
    </row>
    <row r="336" spans="1:10" x14ac:dyDescent="0.2">
      <c r="A336">
        <v>324</v>
      </c>
      <c r="B336" s="14">
        <v>1355.9770000000001</v>
      </c>
      <c r="C336" s="14">
        <v>99.042000000000002</v>
      </c>
      <c r="D336">
        <f t="shared" si="36"/>
        <v>372.19200000000001</v>
      </c>
      <c r="E336">
        <f t="shared" si="37"/>
        <v>772.75926713799515</v>
      </c>
      <c r="F336" s="13">
        <f t="shared" si="40"/>
        <v>1.0729999999998654</v>
      </c>
      <c r="G336" s="13">
        <f t="shared" si="41"/>
        <v>-0.51630941286123011</v>
      </c>
      <c r="H336">
        <f t="shared" si="38"/>
        <v>2.7649513826487126E-2</v>
      </c>
      <c r="I336">
        <f t="shared" si="39"/>
        <v>0.13156322349015806</v>
      </c>
      <c r="J336">
        <f t="shared" si="42"/>
        <v>0.21016141968089982</v>
      </c>
    </row>
    <row r="337" spans="1:10" x14ac:dyDescent="0.2">
      <c r="A337">
        <v>325</v>
      </c>
      <c r="B337" s="14">
        <v>1356.5129999999999</v>
      </c>
      <c r="C337" s="14">
        <v>98.765000000000001</v>
      </c>
      <c r="D337">
        <f t="shared" si="36"/>
        <v>371.91499999999996</v>
      </c>
      <c r="E337">
        <f t="shared" si="37"/>
        <v>772.58563297970181</v>
      </c>
      <c r="F337" s="13">
        <f t="shared" si="40"/>
        <v>1.071999999999889</v>
      </c>
      <c r="G337" s="13">
        <f t="shared" si="41"/>
        <v>-0.51492537313440112</v>
      </c>
      <c r="H337">
        <f t="shared" si="38"/>
        <v>2.7569199412086281E-2</v>
      </c>
      <c r="I337">
        <f t="shared" si="39"/>
        <v>0.13091608440979849</v>
      </c>
      <c r="J337">
        <f t="shared" si="42"/>
        <v>0.21058680097541055</v>
      </c>
    </row>
    <row r="338" spans="1:10" x14ac:dyDescent="0.2">
      <c r="A338">
        <v>326</v>
      </c>
      <c r="B338" s="14">
        <v>1357.049</v>
      </c>
      <c r="C338" s="14">
        <v>98.49</v>
      </c>
      <c r="D338">
        <f t="shared" si="36"/>
        <v>371.64</v>
      </c>
      <c r="E338">
        <f t="shared" si="37"/>
        <v>772.41295223959037</v>
      </c>
      <c r="F338" s="13">
        <f t="shared" si="40"/>
        <v>1.0730000000000928</v>
      </c>
      <c r="G338" s="13">
        <f t="shared" si="41"/>
        <v>-0.5163094128610678</v>
      </c>
      <c r="H338">
        <f t="shared" si="38"/>
        <v>2.7637122595497506E-2</v>
      </c>
      <c r="I338">
        <f t="shared" si="39"/>
        <v>0.13027504655518138</v>
      </c>
      <c r="J338">
        <f t="shared" si="42"/>
        <v>0.21214440774573881</v>
      </c>
    </row>
    <row r="339" spans="1:10" x14ac:dyDescent="0.2">
      <c r="A339">
        <v>327</v>
      </c>
      <c r="B339" s="14">
        <v>1357.586</v>
      </c>
      <c r="C339" s="14">
        <v>98.210999999999999</v>
      </c>
      <c r="D339">
        <f t="shared" si="36"/>
        <v>371.36099999999999</v>
      </c>
      <c r="E339">
        <f t="shared" si="37"/>
        <v>772.23745313834274</v>
      </c>
      <c r="F339" s="13">
        <f t="shared" si="40"/>
        <v>1.0730000000000928</v>
      </c>
      <c r="G339" s="13">
        <f t="shared" si="41"/>
        <v>-0.52096924510715525</v>
      </c>
      <c r="H339">
        <f t="shared" si="38"/>
        <v>2.788021903624335E-2</v>
      </c>
      <c r="I339">
        <f t="shared" si="39"/>
        <v>0.12962613712238108</v>
      </c>
      <c r="J339">
        <f t="shared" si="42"/>
        <v>0.21508177019825417</v>
      </c>
    </row>
    <row r="340" spans="1:10" x14ac:dyDescent="0.2">
      <c r="A340">
        <v>328</v>
      </c>
      <c r="B340" s="14">
        <v>1358.1220000000001</v>
      </c>
      <c r="C340" s="14">
        <v>97.930999999999997</v>
      </c>
      <c r="D340">
        <f t="shared" si="36"/>
        <v>371.08099999999996</v>
      </c>
      <c r="E340">
        <f t="shared" si="37"/>
        <v>772.06101355980809</v>
      </c>
      <c r="F340" s="13">
        <f t="shared" si="40"/>
        <v>1.071999999999889</v>
      </c>
      <c r="G340" s="13">
        <f t="shared" si="41"/>
        <v>-0.51865671641800148</v>
      </c>
      <c r="H340">
        <f t="shared" si="38"/>
        <v>2.7750119870592789E-2</v>
      </c>
      <c r="I340">
        <f t="shared" si="39"/>
        <v>0.12897637062191156</v>
      </c>
      <c r="J340">
        <f t="shared" si="42"/>
        <v>0.21515661928448135</v>
      </c>
    </row>
    <row r="341" spans="1:10" x14ac:dyDescent="0.2">
      <c r="A341">
        <v>329</v>
      </c>
      <c r="B341" s="14">
        <v>1358.6579999999999</v>
      </c>
      <c r="C341" s="14">
        <v>97.655000000000001</v>
      </c>
      <c r="D341">
        <f t="shared" si="36"/>
        <v>370.80499999999995</v>
      </c>
      <c r="E341">
        <f t="shared" si="37"/>
        <v>771.88678827851481</v>
      </c>
      <c r="F341" s="13">
        <f t="shared" si="40"/>
        <v>1.071999999999889</v>
      </c>
      <c r="G341" s="13">
        <f t="shared" si="41"/>
        <v>-0.50093283582092663</v>
      </c>
      <c r="H341">
        <f t="shared" si="38"/>
        <v>2.6795776238504907E-2</v>
      </c>
      <c r="I341">
        <f t="shared" si="39"/>
        <v>0.12833732436248199</v>
      </c>
      <c r="J341">
        <f t="shared" si="42"/>
        <v>0.20879176320383347</v>
      </c>
    </row>
    <row r="342" spans="1:10" x14ac:dyDescent="0.2">
      <c r="A342">
        <v>330</v>
      </c>
      <c r="B342" s="14">
        <v>1359.194</v>
      </c>
      <c r="C342" s="14">
        <v>97.394000000000005</v>
      </c>
      <c r="D342">
        <f t="shared" si="36"/>
        <v>370.54399999999998</v>
      </c>
      <c r="E342">
        <f t="shared" si="37"/>
        <v>771.72175121426017</v>
      </c>
      <c r="F342" s="13">
        <f t="shared" si="40"/>
        <v>1.0730000000000928</v>
      </c>
      <c r="G342" s="13">
        <f t="shared" si="41"/>
        <v>-0.49953401677530118</v>
      </c>
      <c r="H342">
        <f t="shared" si="38"/>
        <v>2.6715237748833179E-2</v>
      </c>
      <c r="I342">
        <f t="shared" si="39"/>
        <v>0.12773432020374428</v>
      </c>
      <c r="J342">
        <f t="shared" si="42"/>
        <v>0.20914690512479883</v>
      </c>
    </row>
    <row r="343" spans="1:10" x14ac:dyDescent="0.2">
      <c r="A343">
        <v>331</v>
      </c>
      <c r="B343" s="14">
        <v>1359.731</v>
      </c>
      <c r="C343" s="14">
        <v>97.119</v>
      </c>
      <c r="D343">
        <f t="shared" si="36"/>
        <v>370.26900000000001</v>
      </c>
      <c r="E343">
        <f t="shared" si="37"/>
        <v>771.54756567816048</v>
      </c>
      <c r="F343" s="13">
        <f t="shared" si="40"/>
        <v>1.0730000000000928</v>
      </c>
      <c r="G343" s="13">
        <f t="shared" si="41"/>
        <v>-0.5060577819198131</v>
      </c>
      <c r="H343">
        <f t="shared" si="38"/>
        <v>2.7058022126477576E-2</v>
      </c>
      <c r="I343">
        <f t="shared" si="39"/>
        <v>0.12710034807389009</v>
      </c>
      <c r="J343">
        <f t="shared" si="42"/>
        <v>0.21288708124345443</v>
      </c>
    </row>
    <row r="344" spans="1:10" x14ac:dyDescent="0.2">
      <c r="A344">
        <v>332</v>
      </c>
      <c r="B344" s="14">
        <v>1360.2670000000001</v>
      </c>
      <c r="C344" s="14">
        <v>96.850999999999999</v>
      </c>
      <c r="D344">
        <f t="shared" si="36"/>
        <v>370.00099999999998</v>
      </c>
      <c r="E344">
        <f t="shared" si="37"/>
        <v>771.37752096644613</v>
      </c>
      <c r="F344" s="13">
        <f t="shared" si="40"/>
        <v>1.0720000000001164</v>
      </c>
      <c r="G344" s="13">
        <f t="shared" si="41"/>
        <v>-0.50093283582087333</v>
      </c>
      <c r="H344">
        <f t="shared" si="38"/>
        <v>2.6778097204287452E-2</v>
      </c>
      <c r="I344">
        <f t="shared" si="39"/>
        <v>0.12648387100357539</v>
      </c>
      <c r="J344">
        <f t="shared" si="42"/>
        <v>0.21171155651561693</v>
      </c>
    </row>
    <row r="345" spans="1:10" x14ac:dyDescent="0.2">
      <c r="A345">
        <v>333</v>
      </c>
      <c r="B345" s="14">
        <v>1360.8030000000001</v>
      </c>
      <c r="C345" s="14">
        <v>96.581999999999994</v>
      </c>
      <c r="D345">
        <f t="shared" si="36"/>
        <v>369.73199999999997</v>
      </c>
      <c r="E345">
        <f t="shared" si="37"/>
        <v>771.20655007499192</v>
      </c>
      <c r="F345" s="13">
        <f t="shared" si="40"/>
        <v>1.071999999999889</v>
      </c>
      <c r="G345" s="13">
        <f t="shared" si="41"/>
        <v>-0.50093283582097958</v>
      </c>
      <c r="H345">
        <f t="shared" si="38"/>
        <v>2.677216201040165E-2</v>
      </c>
      <c r="I345">
        <f t="shared" si="39"/>
        <v>0.12586643927206009</v>
      </c>
      <c r="J345">
        <f t="shared" si="42"/>
        <v>0.21270294262105618</v>
      </c>
    </row>
    <row r="346" spans="1:10" x14ac:dyDescent="0.2">
      <c r="A346">
        <v>334</v>
      </c>
      <c r="B346" s="14">
        <v>1361.3389999999999</v>
      </c>
      <c r="C346" s="14">
        <v>96.313999999999993</v>
      </c>
      <c r="D346">
        <f t="shared" si="36"/>
        <v>369.46399999999994</v>
      </c>
      <c r="E346">
        <f t="shared" si="37"/>
        <v>771.03592331867446</v>
      </c>
      <c r="F346" s="13">
        <f t="shared" si="40"/>
        <v>1.071999999999889</v>
      </c>
      <c r="G346" s="13">
        <f t="shared" si="41"/>
        <v>-0.49347014925377902</v>
      </c>
      <c r="H346">
        <f t="shared" si="38"/>
        <v>2.6367486602694345E-2</v>
      </c>
      <c r="I346">
        <f t="shared" si="39"/>
        <v>0.12525264150603854</v>
      </c>
      <c r="J346">
        <f t="shared" si="42"/>
        <v>0.21051441538997917</v>
      </c>
    </row>
    <row r="347" spans="1:10" x14ac:dyDescent="0.2">
      <c r="A347">
        <v>335</v>
      </c>
      <c r="B347" s="14">
        <v>1361.875</v>
      </c>
      <c r="C347" s="14">
        <v>96.052999999999997</v>
      </c>
      <c r="D347">
        <f t="shared" si="36"/>
        <v>369.20299999999997</v>
      </c>
      <c r="E347">
        <f t="shared" si="37"/>
        <v>770.86947282201709</v>
      </c>
      <c r="F347" s="13">
        <f t="shared" si="40"/>
        <v>1.0720000000001164</v>
      </c>
      <c r="G347" s="13">
        <f t="shared" si="41"/>
        <v>-0.48973880597007485</v>
      </c>
      <c r="H347">
        <f t="shared" si="38"/>
        <v>2.6162461375879451E-2</v>
      </c>
      <c r="I347">
        <f t="shared" si="39"/>
        <v>0.12465615821646407</v>
      </c>
      <c r="J347">
        <f t="shared" si="42"/>
        <v>0.20987700688199148</v>
      </c>
    </row>
    <row r="348" spans="1:10" x14ac:dyDescent="0.2">
      <c r="A348">
        <v>336</v>
      </c>
      <c r="B348" s="14">
        <v>1362.4110000000001</v>
      </c>
      <c r="C348" s="14">
        <v>95.789000000000001</v>
      </c>
      <c r="D348">
        <f t="shared" si="36"/>
        <v>368.93899999999996</v>
      </c>
      <c r="E348">
        <f t="shared" si="37"/>
        <v>770.70082680683527</v>
      </c>
      <c r="F348" s="13">
        <f t="shared" si="40"/>
        <v>1.071999999999889</v>
      </c>
      <c r="G348" s="13">
        <f t="shared" si="41"/>
        <v>-0.49440298507465258</v>
      </c>
      <c r="H348">
        <f t="shared" si="38"/>
        <v>2.6405849503535188E-2</v>
      </c>
      <c r="I348">
        <f t="shared" si="39"/>
        <v>0.12405410433308794</v>
      </c>
      <c r="J348">
        <f t="shared" si="42"/>
        <v>0.21285752410605385</v>
      </c>
    </row>
    <row r="349" spans="1:10" x14ac:dyDescent="0.2">
      <c r="A349">
        <v>337</v>
      </c>
      <c r="B349" s="14">
        <v>1362.9469999999999</v>
      </c>
      <c r="C349" s="14">
        <v>95.522999999999996</v>
      </c>
      <c r="D349">
        <f t="shared" si="36"/>
        <v>368.673</v>
      </c>
      <c r="E349">
        <f t="shared" si="37"/>
        <v>770.53061520705046</v>
      </c>
      <c r="F349" s="13">
        <f t="shared" si="40"/>
        <v>1.0729999999998654</v>
      </c>
      <c r="G349" s="13">
        <f t="shared" si="41"/>
        <v>-0.48369058713892876</v>
      </c>
      <c r="H349">
        <f t="shared" si="38"/>
        <v>2.582799951348666E-2</v>
      </c>
      <c r="I349">
        <f t="shared" si="39"/>
        <v>0.12344879517926868</v>
      </c>
      <c r="J349">
        <f t="shared" si="42"/>
        <v>0.20922034496958844</v>
      </c>
    </row>
    <row r="350" spans="1:10" x14ac:dyDescent="0.2">
      <c r="A350">
        <v>338</v>
      </c>
      <c r="B350" s="14">
        <v>1363.4839999999999</v>
      </c>
      <c r="C350" s="14">
        <v>95.27</v>
      </c>
      <c r="D350">
        <f t="shared" si="36"/>
        <v>368.41999999999996</v>
      </c>
      <c r="E350">
        <f t="shared" si="37"/>
        <v>770.36845325394927</v>
      </c>
      <c r="F350" s="13">
        <f t="shared" si="40"/>
        <v>1.0730000000000928</v>
      </c>
      <c r="G350" s="13">
        <f t="shared" si="41"/>
        <v>-0.48462255358806494</v>
      </c>
      <c r="H350">
        <f t="shared" si="38"/>
        <v>2.5872318342459434E-2</v>
      </c>
      <c r="I350">
        <f t="shared" si="39"/>
        <v>0.12287428323693453</v>
      </c>
      <c r="J350">
        <f t="shared" si="42"/>
        <v>0.21055926155492338</v>
      </c>
    </row>
    <row r="351" spans="1:10" x14ac:dyDescent="0.2">
      <c r="A351">
        <v>339</v>
      </c>
      <c r="B351" s="14">
        <v>1364.02</v>
      </c>
      <c r="C351" s="14">
        <v>95.003</v>
      </c>
      <c r="D351">
        <f t="shared" si="36"/>
        <v>368.15299999999996</v>
      </c>
      <c r="E351">
        <f t="shared" si="37"/>
        <v>770.19703270691684</v>
      </c>
      <c r="F351" s="13">
        <f t="shared" si="40"/>
        <v>1.0720000000001164</v>
      </c>
      <c r="G351" s="13">
        <f t="shared" si="41"/>
        <v>-0.48694029850740173</v>
      </c>
      <c r="H351">
        <f t="shared" si="38"/>
        <v>2.5990270129996402E-2</v>
      </c>
      <c r="I351">
        <f t="shared" si="39"/>
        <v>0.12226926240004608</v>
      </c>
      <c r="J351">
        <f t="shared" si="42"/>
        <v>0.21256585359090713</v>
      </c>
    </row>
    <row r="352" spans="1:10" x14ac:dyDescent="0.2">
      <c r="A352">
        <v>340</v>
      </c>
      <c r="B352" s="14">
        <v>1364.556</v>
      </c>
      <c r="C352" s="14">
        <v>94.748000000000005</v>
      </c>
      <c r="D352">
        <f t="shared" si="36"/>
        <v>367.89799999999997</v>
      </c>
      <c r="E352">
        <f t="shared" si="37"/>
        <v>770.03304225153147</v>
      </c>
      <c r="F352" s="13">
        <f t="shared" si="40"/>
        <v>1.0730000000000928</v>
      </c>
      <c r="G352" s="13">
        <f t="shared" si="41"/>
        <v>-0.47437092264670427</v>
      </c>
      <c r="H352">
        <f t="shared" si="38"/>
        <v>2.5313993031186612E-2</v>
      </c>
      <c r="I352">
        <f t="shared" si="39"/>
        <v>0.1216926611471746</v>
      </c>
      <c r="J352">
        <f t="shared" si="42"/>
        <v>0.20801577344563099</v>
      </c>
    </row>
    <row r="353" spans="1:10" x14ac:dyDescent="0.2">
      <c r="A353">
        <v>341</v>
      </c>
      <c r="B353" s="14">
        <v>1365.0930000000001</v>
      </c>
      <c r="C353" s="14">
        <v>94.494</v>
      </c>
      <c r="D353">
        <f t="shared" si="36"/>
        <v>367.64400000000001</v>
      </c>
      <c r="E353">
        <f t="shared" si="37"/>
        <v>769.86942782122992</v>
      </c>
      <c r="F353" s="13">
        <f t="shared" si="40"/>
        <v>1.0729999999998654</v>
      </c>
      <c r="G353" s="13">
        <f t="shared" si="41"/>
        <v>-0.48275862068968989</v>
      </c>
      <c r="H353">
        <f t="shared" si="38"/>
        <v>2.5756114443869341E-2</v>
      </c>
      <c r="I353">
        <f t="shared" si="39"/>
        <v>0.12111951176936651</v>
      </c>
      <c r="J353">
        <f t="shared" si="42"/>
        <v>0.21265041501251794</v>
      </c>
    </row>
    <row r="354" spans="1:10" x14ac:dyDescent="0.2">
      <c r="A354">
        <v>342</v>
      </c>
      <c r="B354" s="14">
        <v>1365.6289999999999</v>
      </c>
      <c r="C354" s="14">
        <v>94.23</v>
      </c>
      <c r="D354">
        <f t="shared" si="36"/>
        <v>367.38</v>
      </c>
      <c r="E354">
        <f t="shared" si="37"/>
        <v>769.6990885876935</v>
      </c>
      <c r="F354" s="13">
        <f t="shared" si="40"/>
        <v>1.071999999999889</v>
      </c>
      <c r="G354" s="13">
        <f t="shared" si="41"/>
        <v>-0.48880597014930516</v>
      </c>
      <c r="H354">
        <f t="shared" si="38"/>
        <v>2.6072982223605941E-2</v>
      </c>
      <c r="I354">
        <f t="shared" si="39"/>
        <v>0.12052505514565204</v>
      </c>
      <c r="J354">
        <f t="shared" si="42"/>
        <v>0.216328316067537</v>
      </c>
    </row>
    <row r="355" spans="1:10" x14ac:dyDescent="0.2">
      <c r="A355">
        <v>343</v>
      </c>
      <c r="B355" s="14">
        <v>1366.165</v>
      </c>
      <c r="C355" s="14">
        <v>93.97</v>
      </c>
      <c r="D355">
        <f t="shared" si="36"/>
        <v>367.12</v>
      </c>
      <c r="E355">
        <f t="shared" si="37"/>
        <v>769.53104722463445</v>
      </c>
      <c r="F355" s="13">
        <f t="shared" si="40"/>
        <v>1.0720000000001164</v>
      </c>
      <c r="G355" s="13">
        <f t="shared" si="41"/>
        <v>-0.47667910447758266</v>
      </c>
      <c r="H355">
        <f t="shared" si="38"/>
        <v>2.5420582372790337E-2</v>
      </c>
      <c r="I355">
        <f t="shared" si="39"/>
        <v>0.11994085665483199</v>
      </c>
      <c r="J355">
        <f t="shared" si="42"/>
        <v>0.21194264474820418</v>
      </c>
    </row>
    <row r="356" spans="1:10" x14ac:dyDescent="0.2">
      <c r="A356">
        <v>344</v>
      </c>
      <c r="B356" s="14">
        <v>1366.701</v>
      </c>
      <c r="C356" s="14">
        <v>93.718999999999994</v>
      </c>
      <c r="D356">
        <f t="shared" si="36"/>
        <v>366.86899999999997</v>
      </c>
      <c r="E356">
        <f t="shared" si="37"/>
        <v>769.36855547624612</v>
      </c>
      <c r="F356" s="13">
        <f t="shared" si="40"/>
        <v>1.0720000000001164</v>
      </c>
      <c r="G356" s="13">
        <f t="shared" si="41"/>
        <v>-0.47014925373131006</v>
      </c>
      <c r="H356">
        <f t="shared" si="38"/>
        <v>2.506706101756347E-2</v>
      </c>
      <c r="I356">
        <f t="shared" si="39"/>
        <v>0.11937805669947688</v>
      </c>
      <c r="J356">
        <f t="shared" si="42"/>
        <v>0.20998047472549716</v>
      </c>
    </row>
    <row r="357" spans="1:10" x14ac:dyDescent="0.2">
      <c r="A357">
        <v>345</v>
      </c>
      <c r="B357" s="14">
        <v>1367.2370000000001</v>
      </c>
      <c r="C357" s="14">
        <v>93.465999999999994</v>
      </c>
      <c r="D357">
        <f t="shared" si="36"/>
        <v>366.61599999999999</v>
      </c>
      <c r="E357">
        <f t="shared" si="37"/>
        <v>769.20450259347092</v>
      </c>
      <c r="F357" s="13">
        <f t="shared" si="40"/>
        <v>1.071999999999889</v>
      </c>
      <c r="G357" s="13">
        <f t="shared" si="41"/>
        <v>-0.47388059701495705</v>
      </c>
      <c r="H357">
        <f t="shared" si="38"/>
        <v>2.5260618461850182E-2</v>
      </c>
      <c r="I357">
        <f t="shared" si="39"/>
        <v>0.11881194007143139</v>
      </c>
      <c r="J357">
        <f t="shared" si="42"/>
        <v>0.21261010001741532</v>
      </c>
    </row>
    <row r="358" spans="1:10" x14ac:dyDescent="0.2">
      <c r="A358">
        <v>346</v>
      </c>
      <c r="B358" s="14">
        <v>1367.7729999999999</v>
      </c>
      <c r="C358" s="14">
        <v>93.210999999999999</v>
      </c>
      <c r="D358">
        <f t="shared" si="36"/>
        <v>366.36099999999999</v>
      </c>
      <c r="E358">
        <f t="shared" si="37"/>
        <v>769.03888148647798</v>
      </c>
      <c r="F358" s="13">
        <f t="shared" si="40"/>
        <v>1.071999999999889</v>
      </c>
      <c r="G358" s="13">
        <f t="shared" si="41"/>
        <v>-0.47201492537320994</v>
      </c>
      <c r="H358">
        <f t="shared" si="38"/>
        <v>2.5155749636597814E-2</v>
      </c>
      <c r="I358">
        <f t="shared" si="39"/>
        <v>0.11824253293948421</v>
      </c>
      <c r="J358">
        <f t="shared" si="42"/>
        <v>0.2127470463565963</v>
      </c>
    </row>
    <row r="359" spans="1:10" x14ac:dyDescent="0.2">
      <c r="A359">
        <v>347</v>
      </c>
      <c r="B359" s="14">
        <v>1368.309</v>
      </c>
      <c r="C359" s="14">
        <v>92.96</v>
      </c>
      <c r="D359">
        <f t="shared" si="36"/>
        <v>366.10999999999996</v>
      </c>
      <c r="E359">
        <f t="shared" si="37"/>
        <v>768.87559156706345</v>
      </c>
      <c r="F359" s="13">
        <f t="shared" si="40"/>
        <v>1.0730000000000928</v>
      </c>
      <c r="G359" s="13">
        <f t="shared" si="41"/>
        <v>-0.46411929170550253</v>
      </c>
      <c r="H359">
        <f t="shared" si="38"/>
        <v>2.4729704651265401E-2</v>
      </c>
      <c r="I359">
        <f t="shared" si="39"/>
        <v>0.11768321763280859</v>
      </c>
      <c r="J359">
        <f t="shared" si="42"/>
        <v>0.2101379036765143</v>
      </c>
    </row>
    <row r="360" spans="1:10" x14ac:dyDescent="0.2">
      <c r="A360">
        <v>348</v>
      </c>
      <c r="B360" s="14">
        <v>1368.846</v>
      </c>
      <c r="C360" s="14">
        <v>92.712999999999994</v>
      </c>
      <c r="D360">
        <f t="shared" si="36"/>
        <v>365.86299999999994</v>
      </c>
      <c r="E360">
        <f t="shared" si="37"/>
        <v>768.71464478031703</v>
      </c>
      <c r="F360" s="13">
        <f t="shared" si="40"/>
        <v>1.0730000000000928</v>
      </c>
      <c r="G360" s="13">
        <f t="shared" si="41"/>
        <v>-0.45759552656099067</v>
      </c>
      <c r="H360">
        <f t="shared" si="38"/>
        <v>2.4376994517880207E-2</v>
      </c>
      <c r="I360">
        <f t="shared" si="39"/>
        <v>0.11713393759526269</v>
      </c>
      <c r="J360">
        <f t="shared" si="42"/>
        <v>0.20811214083924126</v>
      </c>
    </row>
    <row r="361" spans="1:10" x14ac:dyDescent="0.2">
      <c r="A361">
        <v>349</v>
      </c>
      <c r="B361" s="14">
        <v>1369.3820000000001</v>
      </c>
      <c r="C361" s="14">
        <v>92.468999999999994</v>
      </c>
      <c r="D361">
        <f t="shared" si="36"/>
        <v>365.61899999999997</v>
      </c>
      <c r="E361">
        <f t="shared" si="37"/>
        <v>768.55539977755734</v>
      </c>
      <c r="F361" s="13">
        <f t="shared" si="40"/>
        <v>1.071999999999889</v>
      </c>
      <c r="G361" s="13">
        <f t="shared" si="41"/>
        <v>-0.46175373134328257</v>
      </c>
      <c r="H361">
        <f t="shared" si="38"/>
        <v>2.459341432487815E-2</v>
      </c>
      <c r="I361">
        <f t="shared" si="39"/>
        <v>0.11659242017322778</v>
      </c>
      <c r="J361">
        <f t="shared" si="42"/>
        <v>0.21093493289133514</v>
      </c>
    </row>
    <row r="362" spans="1:10" x14ac:dyDescent="0.2">
      <c r="A362">
        <v>350</v>
      </c>
      <c r="B362" s="14">
        <v>1369.9179999999999</v>
      </c>
      <c r="C362" s="14">
        <v>92.218000000000004</v>
      </c>
      <c r="D362">
        <f t="shared" si="36"/>
        <v>365.36799999999999</v>
      </c>
      <c r="E362">
        <f t="shared" si="37"/>
        <v>768.39132314510039</v>
      </c>
      <c r="F362" s="13">
        <f t="shared" si="40"/>
        <v>1.071999999999889</v>
      </c>
      <c r="G362" s="13">
        <f t="shared" si="41"/>
        <v>-0.46268656716420919</v>
      </c>
      <c r="H362">
        <f t="shared" si="38"/>
        <v>2.4637837007652631E-2</v>
      </c>
      <c r="I362">
        <f t="shared" si="39"/>
        <v>0.11603649753332795</v>
      </c>
      <c r="J362">
        <f t="shared" si="42"/>
        <v>0.21232834092201172</v>
      </c>
    </row>
    <row r="363" spans="1:10" x14ac:dyDescent="0.2">
      <c r="A363">
        <v>351</v>
      </c>
      <c r="B363" s="14">
        <v>1370.454</v>
      </c>
      <c r="C363" s="14">
        <v>91.972999999999999</v>
      </c>
      <c r="D363">
        <f t="shared" si="36"/>
        <v>365.12299999999999</v>
      </c>
      <c r="E363">
        <f t="shared" si="37"/>
        <v>768.23091061330729</v>
      </c>
      <c r="F363" s="13">
        <f t="shared" si="40"/>
        <v>1.0730000000000928</v>
      </c>
      <c r="G363" s="13">
        <f t="shared" si="41"/>
        <v>-0.46225535880707813</v>
      </c>
      <c r="H363">
        <f t="shared" si="38"/>
        <v>2.4609736667594417E-2</v>
      </c>
      <c r="I363">
        <f t="shared" si="39"/>
        <v>0.11549496772162647</v>
      </c>
      <c r="J363">
        <f t="shared" si="42"/>
        <v>0.21308059695648746</v>
      </c>
    </row>
    <row r="364" spans="1:10" x14ac:dyDescent="0.2">
      <c r="A364">
        <v>352</v>
      </c>
      <c r="B364" s="14">
        <v>1370.991</v>
      </c>
      <c r="C364" s="14">
        <v>91.721999999999994</v>
      </c>
      <c r="D364">
        <f t="shared" si="36"/>
        <v>364.87199999999996</v>
      </c>
      <c r="E364">
        <f t="shared" si="37"/>
        <v>768.06630452024831</v>
      </c>
      <c r="F364" s="13">
        <f t="shared" si="40"/>
        <v>1.0730000000000928</v>
      </c>
      <c r="G364" s="13">
        <f t="shared" si="41"/>
        <v>-0.46318732525626388</v>
      </c>
      <c r="H364">
        <f t="shared" si="38"/>
        <v>2.4654069400666639E-2</v>
      </c>
      <c r="I364">
        <f t="shared" si="39"/>
        <v>0.11494130528812116</v>
      </c>
      <c r="J364">
        <f t="shared" si="42"/>
        <v>0.21449268684453129</v>
      </c>
    </row>
    <row r="365" spans="1:10" x14ac:dyDescent="0.2">
      <c r="A365">
        <v>353</v>
      </c>
      <c r="B365" s="14">
        <v>1371.527</v>
      </c>
      <c r="C365" s="14">
        <v>91.475999999999999</v>
      </c>
      <c r="D365">
        <f t="shared" si="36"/>
        <v>364.62599999999998</v>
      </c>
      <c r="E365">
        <f t="shared" si="37"/>
        <v>767.90471639251371</v>
      </c>
      <c r="F365" s="13">
        <f t="shared" si="40"/>
        <v>1.0720000000001164</v>
      </c>
      <c r="G365" s="13">
        <f t="shared" si="41"/>
        <v>-0.45242537313429193</v>
      </c>
      <c r="H365">
        <f t="shared" si="38"/>
        <v>2.4076176744690765E-2</v>
      </c>
      <c r="I365">
        <f t="shared" si="39"/>
        <v>0.11439977955232411</v>
      </c>
      <c r="J365">
        <f t="shared" si="42"/>
        <v>0.21045649597321833</v>
      </c>
    </row>
    <row r="366" spans="1:10" x14ac:dyDescent="0.2">
      <c r="A366">
        <v>354</v>
      </c>
      <c r="B366" s="14">
        <v>1372.0630000000001</v>
      </c>
      <c r="C366" s="14">
        <v>91.236999999999995</v>
      </c>
      <c r="D366">
        <f t="shared" si="36"/>
        <v>364.38699999999994</v>
      </c>
      <c r="E366">
        <f t="shared" si="37"/>
        <v>767.74747814538841</v>
      </c>
      <c r="F366" s="13">
        <f t="shared" si="40"/>
        <v>1.071999999999889</v>
      </c>
      <c r="G366" s="13">
        <f t="shared" si="41"/>
        <v>-0.45522388059706159</v>
      </c>
      <c r="H366">
        <f t="shared" si="38"/>
        <v>2.4220141151972633E-2</v>
      </c>
      <c r="I366">
        <f t="shared" si="39"/>
        <v>0.11387471174221454</v>
      </c>
      <c r="J366">
        <f t="shared" si="42"/>
        <v>0.21269113029064182</v>
      </c>
    </row>
    <row r="367" spans="1:10" x14ac:dyDescent="0.2">
      <c r="A367">
        <v>355</v>
      </c>
      <c r="B367" s="14">
        <v>1372.5989999999999</v>
      </c>
      <c r="C367" s="14">
        <v>90.988</v>
      </c>
      <c r="D367">
        <f t="shared" si="36"/>
        <v>364.13799999999998</v>
      </c>
      <c r="E367">
        <f t="shared" si="37"/>
        <v>767.58340005518244</v>
      </c>
      <c r="F367" s="13">
        <f t="shared" si="40"/>
        <v>1.071999999999889</v>
      </c>
      <c r="G367" s="13">
        <f t="shared" si="41"/>
        <v>-0.45335820895526147</v>
      </c>
      <c r="H367">
        <f t="shared" si="38"/>
        <v>2.4115723318265551E-2</v>
      </c>
      <c r="I367">
        <f t="shared" si="39"/>
        <v>0.11332877238448152</v>
      </c>
      <c r="J367">
        <f t="shared" si="42"/>
        <v>0.21279435760982263</v>
      </c>
    </row>
    <row r="368" spans="1:10" x14ac:dyDescent="0.2">
      <c r="A368">
        <v>356</v>
      </c>
      <c r="B368" s="14">
        <v>1373.135</v>
      </c>
      <c r="C368" s="14">
        <v>90.751000000000005</v>
      </c>
      <c r="D368">
        <f t="shared" si="36"/>
        <v>363.90099999999995</v>
      </c>
      <c r="E368">
        <f t="shared" si="37"/>
        <v>767.4269814370989</v>
      </c>
      <c r="F368" s="13">
        <f t="shared" si="40"/>
        <v>1.0720000000001164</v>
      </c>
      <c r="G368" s="13">
        <f t="shared" si="41"/>
        <v>-0.44962686567161886</v>
      </c>
      <c r="H368">
        <f t="shared" si="38"/>
        <v>2.3912366128870832E-2</v>
      </c>
      <c r="I368">
        <f t="shared" si="39"/>
        <v>0.1128101826049315</v>
      </c>
      <c r="J368">
        <f t="shared" si="42"/>
        <v>0.21196992662101677</v>
      </c>
    </row>
    <row r="369" spans="1:10" x14ac:dyDescent="0.2">
      <c r="A369">
        <v>357</v>
      </c>
      <c r="B369" s="14">
        <v>1373.671</v>
      </c>
      <c r="C369" s="14">
        <v>90.506</v>
      </c>
      <c r="D369">
        <f t="shared" si="36"/>
        <v>363.65599999999995</v>
      </c>
      <c r="E369">
        <f t="shared" si="37"/>
        <v>767.26502801991739</v>
      </c>
      <c r="F369" s="13">
        <f t="shared" si="40"/>
        <v>1.0720000000001164</v>
      </c>
      <c r="G369" s="13">
        <f t="shared" si="41"/>
        <v>-0.44962686567156579</v>
      </c>
      <c r="H369">
        <f t="shared" si="38"/>
        <v>2.3907319799378504E-2</v>
      </c>
      <c r="I369">
        <f t="shared" si="39"/>
        <v>0.11227515174525093</v>
      </c>
      <c r="J369">
        <f t="shared" si="42"/>
        <v>0.21293509229560892</v>
      </c>
    </row>
    <row r="370" spans="1:10" x14ac:dyDescent="0.2">
      <c r="A370">
        <v>358</v>
      </c>
      <c r="B370" s="14">
        <v>1374.2070000000001</v>
      </c>
      <c r="C370" s="14">
        <v>90.269000000000005</v>
      </c>
      <c r="D370">
        <f t="shared" si="36"/>
        <v>363.41899999999998</v>
      </c>
      <c r="E370">
        <f t="shared" si="37"/>
        <v>767.10811570308135</v>
      </c>
      <c r="F370" s="13">
        <f t="shared" si="40"/>
        <v>1.071999999999889</v>
      </c>
      <c r="G370" s="13">
        <f t="shared" si="41"/>
        <v>-0.44402985074631379</v>
      </c>
      <c r="H370">
        <f t="shared" si="38"/>
        <v>2.3604889917049416E-2</v>
      </c>
      <c r="I370">
        <f t="shared" si="39"/>
        <v>0.11175861924089034</v>
      </c>
      <c r="J370">
        <f t="shared" si="42"/>
        <v>0.21121314917259498</v>
      </c>
    </row>
    <row r="371" spans="1:10" x14ac:dyDescent="0.2">
      <c r="A371">
        <v>359</v>
      </c>
      <c r="B371" s="14">
        <v>1374.7429999999999</v>
      </c>
      <c r="C371" s="14">
        <v>90.03</v>
      </c>
      <c r="D371">
        <f t="shared" si="36"/>
        <v>363.17999999999995</v>
      </c>
      <c r="E371">
        <f t="shared" si="37"/>
        <v>766.94963242261952</v>
      </c>
      <c r="F371" s="13">
        <f t="shared" si="40"/>
        <v>1.071999999999889</v>
      </c>
      <c r="G371" s="13">
        <f t="shared" si="41"/>
        <v>-0.43470149253736606</v>
      </c>
      <c r="H371">
        <f t="shared" si="38"/>
        <v>2.3104214589116219E-2</v>
      </c>
      <c r="I371">
        <f t="shared" si="39"/>
        <v>0.11123875019027216</v>
      </c>
      <c r="J371">
        <f t="shared" si="42"/>
        <v>0.20769933633375795</v>
      </c>
    </row>
    <row r="372" spans="1:10" x14ac:dyDescent="0.2">
      <c r="A372">
        <v>360</v>
      </c>
      <c r="B372" s="14">
        <v>1375.279</v>
      </c>
      <c r="C372" s="14">
        <v>89.802999999999997</v>
      </c>
      <c r="D372">
        <f t="shared" si="36"/>
        <v>362.95299999999997</v>
      </c>
      <c r="E372">
        <f t="shared" si="37"/>
        <v>766.79887637682771</v>
      </c>
      <c r="F372" s="13">
        <f t="shared" si="40"/>
        <v>1.0720000000001164</v>
      </c>
      <c r="G372" s="13">
        <f t="shared" si="41"/>
        <v>-0.43749999999989397</v>
      </c>
      <c r="H372">
        <f t="shared" si="38"/>
        <v>2.324838343314431E-2</v>
      </c>
      <c r="I372">
        <f t="shared" si="39"/>
        <v>0.11074593277078115</v>
      </c>
      <c r="J372">
        <f t="shared" si="42"/>
        <v>0.20992539275697977</v>
      </c>
    </row>
    <row r="373" spans="1:10" x14ac:dyDescent="0.2">
      <c r="A373">
        <v>361</v>
      </c>
      <c r="B373" s="14">
        <v>1375.8150000000001</v>
      </c>
      <c r="C373" s="14">
        <v>89.561000000000007</v>
      </c>
      <c r="D373">
        <f t="shared" si="36"/>
        <v>362.71100000000001</v>
      </c>
      <c r="E373">
        <f t="shared" si="37"/>
        <v>766.63791096753778</v>
      </c>
      <c r="F373" s="13">
        <f t="shared" si="40"/>
        <v>1.0730000000000928</v>
      </c>
      <c r="G373" s="13">
        <f t="shared" si="41"/>
        <v>-0.45107176141653177</v>
      </c>
      <c r="H373">
        <f t="shared" si="38"/>
        <v>2.3964543801809051E-2</v>
      </c>
      <c r="I373">
        <f t="shared" si="39"/>
        <v>0.11022156767248976</v>
      </c>
      <c r="J373">
        <f t="shared" si="42"/>
        <v>0.21742154741453898</v>
      </c>
    </row>
    <row r="374" spans="1:10" x14ac:dyDescent="0.2">
      <c r="A374">
        <v>362</v>
      </c>
      <c r="B374" s="14">
        <v>1376.3520000000001</v>
      </c>
      <c r="C374" s="14">
        <v>89.319000000000003</v>
      </c>
      <c r="D374">
        <f t="shared" si="36"/>
        <v>362.46899999999999</v>
      </c>
      <c r="E374">
        <f t="shared" si="37"/>
        <v>766.47668946390718</v>
      </c>
      <c r="F374" s="13">
        <f t="shared" si="40"/>
        <v>1.0729999999998654</v>
      </c>
      <c r="G374" s="13">
        <f t="shared" si="41"/>
        <v>-0.44547996272145896</v>
      </c>
      <c r="H374">
        <f t="shared" si="38"/>
        <v>2.3662485488512928E-2</v>
      </c>
      <c r="I374">
        <f t="shared" si="39"/>
        <v>0.10969825109025921</v>
      </c>
      <c r="J374">
        <f t="shared" si="42"/>
        <v>0.21570522094325409</v>
      </c>
    </row>
    <row r="375" spans="1:10" x14ac:dyDescent="0.2">
      <c r="A375">
        <v>363</v>
      </c>
      <c r="B375" s="14">
        <v>1376.8879999999999</v>
      </c>
      <c r="C375" s="14">
        <v>89.082999999999998</v>
      </c>
      <c r="D375">
        <f t="shared" si="36"/>
        <v>362.23299999999995</v>
      </c>
      <c r="E375">
        <f t="shared" si="37"/>
        <v>766.31921788513796</v>
      </c>
      <c r="F375" s="13">
        <f t="shared" si="40"/>
        <v>1.071999999999889</v>
      </c>
      <c r="G375" s="13">
        <f t="shared" si="41"/>
        <v>-0.42630597014934496</v>
      </c>
      <c r="H375">
        <f t="shared" si="38"/>
        <v>2.2639371513385541E-2</v>
      </c>
      <c r="I375">
        <f t="shared" si="39"/>
        <v>0.10918891780729877</v>
      </c>
      <c r="J375">
        <f t="shared" si="42"/>
        <v>0.20734129404359941</v>
      </c>
    </row>
    <row r="376" spans="1:10" x14ac:dyDescent="0.2">
      <c r="A376">
        <v>364</v>
      </c>
      <c r="B376" s="14">
        <v>1377.424</v>
      </c>
      <c r="C376" s="14">
        <v>88.861999999999995</v>
      </c>
      <c r="D376">
        <f t="shared" si="36"/>
        <v>362.01199999999994</v>
      </c>
      <c r="E376">
        <f t="shared" si="37"/>
        <v>766.17153311326786</v>
      </c>
      <c r="F376" s="13">
        <f t="shared" si="40"/>
        <v>1.0720000000001164</v>
      </c>
      <c r="G376" s="13">
        <f t="shared" si="41"/>
        <v>-0.42910447761187459</v>
      </c>
      <c r="H376">
        <f t="shared" si="38"/>
        <v>2.2783597138601688E-2</v>
      </c>
      <c r="I376">
        <f t="shared" si="39"/>
        <v>0.10871285915922059</v>
      </c>
      <c r="J376">
        <f t="shared" si="42"/>
        <v>0.20957591691368255</v>
      </c>
    </row>
    <row r="377" spans="1:10" x14ac:dyDescent="0.2">
      <c r="A377">
        <v>365</v>
      </c>
      <c r="B377" s="14">
        <v>1377.96</v>
      </c>
      <c r="C377" s="14">
        <v>88.623000000000005</v>
      </c>
      <c r="D377">
        <f t="shared" si="36"/>
        <v>361.77299999999997</v>
      </c>
      <c r="E377">
        <f t="shared" si="37"/>
        <v>766.01157746209162</v>
      </c>
      <c r="F377" s="13">
        <f t="shared" si="40"/>
        <v>1.0720000000001164</v>
      </c>
      <c r="G377" s="13">
        <f t="shared" si="41"/>
        <v>-0.43470149253722085</v>
      </c>
      <c r="H377">
        <f t="shared" si="38"/>
        <v>2.3075955858432855E-2</v>
      </c>
      <c r="I377">
        <f t="shared" si="39"/>
        <v>0.10819900685139479</v>
      </c>
      <c r="J377">
        <f t="shared" si="42"/>
        <v>0.21327326867358751</v>
      </c>
    </row>
    <row r="378" spans="1:10" x14ac:dyDescent="0.2">
      <c r="A378">
        <v>366</v>
      </c>
      <c r="B378" s="14">
        <v>1378.4960000000001</v>
      </c>
      <c r="C378" s="14">
        <v>88.396000000000001</v>
      </c>
      <c r="D378">
        <f t="shared" si="36"/>
        <v>361.54599999999999</v>
      </c>
      <c r="E378">
        <f t="shared" si="37"/>
        <v>765.85941937339874</v>
      </c>
      <c r="F378" s="13">
        <f t="shared" si="40"/>
        <v>1.071999999999889</v>
      </c>
      <c r="G378" s="13">
        <f t="shared" si="41"/>
        <v>-0.42537313432836532</v>
      </c>
      <c r="H378">
        <f t="shared" si="38"/>
        <v>2.2576278301991885E-2</v>
      </c>
      <c r="I378">
        <f t="shared" si="39"/>
        <v>0.10771189673684031</v>
      </c>
      <c r="J378">
        <f t="shared" si="42"/>
        <v>0.2095987442979472</v>
      </c>
    </row>
    <row r="379" spans="1:10" x14ac:dyDescent="0.2">
      <c r="A379">
        <v>367</v>
      </c>
      <c r="B379" s="14">
        <v>1379.0319999999999</v>
      </c>
      <c r="C379" s="14">
        <v>88.167000000000002</v>
      </c>
      <c r="D379">
        <f t="shared" si="36"/>
        <v>361.31700000000001</v>
      </c>
      <c r="E379">
        <f t="shared" si="37"/>
        <v>765.70568940959481</v>
      </c>
      <c r="F379" s="13">
        <f t="shared" si="40"/>
        <v>1.071999999999889</v>
      </c>
      <c r="G379" s="13">
        <f t="shared" si="41"/>
        <v>-0.42630597014934496</v>
      </c>
      <c r="H379">
        <f t="shared" si="38"/>
        <v>2.262124603934328E-2</v>
      </c>
      <c r="I379">
        <f t="shared" si="39"/>
        <v>0.10722142369581839</v>
      </c>
      <c r="J379">
        <f t="shared" si="42"/>
        <v>0.21097692289106867</v>
      </c>
    </row>
    <row r="380" spans="1:10" x14ac:dyDescent="0.2">
      <c r="A380">
        <v>368</v>
      </c>
      <c r="B380" s="14">
        <v>1379.568</v>
      </c>
      <c r="C380" s="14">
        <v>87.938999999999993</v>
      </c>
      <c r="D380">
        <f t="shared" si="36"/>
        <v>361.08899999999994</v>
      </c>
      <c r="E380">
        <f t="shared" si="37"/>
        <v>765.55239940263698</v>
      </c>
      <c r="F380" s="13">
        <f t="shared" si="40"/>
        <v>1.0730000000000928</v>
      </c>
      <c r="G380" s="13">
        <f t="shared" si="41"/>
        <v>-0.42124883504190036</v>
      </c>
      <c r="H380">
        <f t="shared" si="38"/>
        <v>2.2348422309344144E-2</v>
      </c>
      <c r="I380">
        <f t="shared" si="39"/>
        <v>0.10673401805462548</v>
      </c>
      <c r="J380">
        <f t="shared" si="42"/>
        <v>0.20938424990153023</v>
      </c>
    </row>
    <row r="381" spans="1:10" x14ac:dyDescent="0.2">
      <c r="A381">
        <v>369</v>
      </c>
      <c r="B381" s="14">
        <v>1380.105</v>
      </c>
      <c r="C381" s="14">
        <v>87.715000000000003</v>
      </c>
      <c r="D381">
        <f t="shared" si="36"/>
        <v>360.86500000000001</v>
      </c>
      <c r="E381">
        <f t="shared" si="37"/>
        <v>765.40157332104172</v>
      </c>
      <c r="F381" s="13">
        <f t="shared" si="40"/>
        <v>1.0730000000000928</v>
      </c>
      <c r="G381" s="13">
        <f t="shared" si="41"/>
        <v>-0.42497670083869621</v>
      </c>
      <c r="H381">
        <f t="shared" si="38"/>
        <v>2.2541753996457956E-2</v>
      </c>
      <c r="I381">
        <f t="shared" si="39"/>
        <v>0.10625606166824879</v>
      </c>
      <c r="J381">
        <f t="shared" si="42"/>
        <v>0.21214558155597288</v>
      </c>
    </row>
    <row r="382" spans="1:10" x14ac:dyDescent="0.2">
      <c r="A382">
        <v>370</v>
      </c>
      <c r="B382" s="14">
        <v>1380.6410000000001</v>
      </c>
      <c r="C382" s="14">
        <v>87.483000000000004</v>
      </c>
      <c r="D382">
        <f t="shared" si="36"/>
        <v>360.63299999999998</v>
      </c>
      <c r="E382">
        <f t="shared" si="37"/>
        <v>765.24512451048895</v>
      </c>
      <c r="F382" s="13">
        <f t="shared" si="40"/>
        <v>1.071999999999889</v>
      </c>
      <c r="G382" s="13">
        <f t="shared" si="41"/>
        <v>-0.42350746268667122</v>
      </c>
      <c r="H382">
        <f t="shared" si="38"/>
        <v>2.2459230556324455E-2</v>
      </c>
      <c r="I382">
        <f t="shared" si="39"/>
        <v>0.10576197281932005</v>
      </c>
      <c r="J382">
        <f t="shared" si="42"/>
        <v>0.21235638819533934</v>
      </c>
    </row>
    <row r="383" spans="1:10" x14ac:dyDescent="0.2">
      <c r="A383">
        <v>371</v>
      </c>
      <c r="B383" s="14">
        <v>1381.1769999999999</v>
      </c>
      <c r="C383" s="14">
        <v>87.260999999999996</v>
      </c>
      <c r="D383">
        <f t="shared" si="36"/>
        <v>360.41099999999994</v>
      </c>
      <c r="E383">
        <f t="shared" si="37"/>
        <v>765.09519370269447</v>
      </c>
      <c r="F383" s="13">
        <f t="shared" si="40"/>
        <v>1.071999999999889</v>
      </c>
      <c r="G383" s="13">
        <f t="shared" si="41"/>
        <v>-0.41884328358214434</v>
      </c>
      <c r="H383">
        <f t="shared" si="38"/>
        <v>2.220753033460638E-2</v>
      </c>
      <c r="I383">
        <f t="shared" si="39"/>
        <v>0.10529007285389991</v>
      </c>
      <c r="J383">
        <f t="shared" si="42"/>
        <v>0.21091760821004904</v>
      </c>
    </row>
    <row r="384" spans="1:10" x14ac:dyDescent="0.2">
      <c r="A384">
        <v>372</v>
      </c>
      <c r="B384" s="14">
        <v>1381.713</v>
      </c>
      <c r="C384" s="14">
        <v>87.034000000000006</v>
      </c>
      <c r="D384">
        <f t="shared" si="36"/>
        <v>360.18399999999997</v>
      </c>
      <c r="E384">
        <f t="shared" si="37"/>
        <v>764.94165748049011</v>
      </c>
      <c r="F384" s="13">
        <f t="shared" si="40"/>
        <v>1.0720000000001164</v>
      </c>
      <c r="G384" s="13">
        <f t="shared" si="41"/>
        <v>-0.41604477611932938</v>
      </c>
      <c r="H384">
        <f t="shared" si="38"/>
        <v>2.2054723657715769E-2</v>
      </c>
      <c r="I384">
        <f t="shared" si="39"/>
        <v>0.10480844537057916</v>
      </c>
      <c r="J384">
        <f t="shared" si="42"/>
        <v>0.21042887889172682</v>
      </c>
    </row>
    <row r="385" spans="1:10" x14ac:dyDescent="0.2">
      <c r="A385">
        <v>373</v>
      </c>
      <c r="B385" s="14">
        <v>1382.249</v>
      </c>
      <c r="C385" s="14">
        <v>86.814999999999998</v>
      </c>
      <c r="D385">
        <f t="shared" si="36"/>
        <v>359.96499999999997</v>
      </c>
      <c r="E385">
        <f t="shared" si="37"/>
        <v>764.7933126197961</v>
      </c>
      <c r="F385" s="13">
        <f t="shared" si="40"/>
        <v>1.0720000000001164</v>
      </c>
      <c r="G385" s="13">
        <f t="shared" si="41"/>
        <v>-0.41697761194025579</v>
      </c>
      <c r="H385">
        <f t="shared" si="38"/>
        <v>2.2099887056298746E-2</v>
      </c>
      <c r="I385">
        <f t="shared" si="39"/>
        <v>0.10434465378101984</v>
      </c>
      <c r="J385">
        <f t="shared" si="42"/>
        <v>0.21179702318700575</v>
      </c>
    </row>
    <row r="386" spans="1:10" x14ac:dyDescent="0.2">
      <c r="A386">
        <v>374</v>
      </c>
      <c r="B386" s="14">
        <v>1382.7850000000001</v>
      </c>
      <c r="C386" s="14">
        <v>86.587000000000003</v>
      </c>
      <c r="D386">
        <f t="shared" si="36"/>
        <v>359.73699999999997</v>
      </c>
      <c r="E386">
        <f t="shared" si="37"/>
        <v>764.63864167835914</v>
      </c>
      <c r="F386" s="13">
        <f t="shared" si="40"/>
        <v>1.071999999999889</v>
      </c>
      <c r="G386" s="13">
        <f t="shared" si="41"/>
        <v>-0.41417910447767048</v>
      </c>
      <c r="H386">
        <f t="shared" si="38"/>
        <v>2.1947126206654004E-2</v>
      </c>
      <c r="I386">
        <f t="shared" si="39"/>
        <v>0.10386270082623124</v>
      </c>
      <c r="J386">
        <f t="shared" si="42"/>
        <v>0.2113090265520142</v>
      </c>
    </row>
    <row r="387" spans="1:10" x14ac:dyDescent="0.2">
      <c r="A387">
        <v>375</v>
      </c>
      <c r="B387" s="14">
        <v>1383.3209999999999</v>
      </c>
      <c r="C387" s="14">
        <v>86.370999999999995</v>
      </c>
      <c r="D387">
        <f t="shared" si="36"/>
        <v>359.52099999999996</v>
      </c>
      <c r="E387">
        <f t="shared" si="37"/>
        <v>764.49189461565072</v>
      </c>
      <c r="F387" s="13">
        <f t="shared" si="40"/>
        <v>1.071999999999889</v>
      </c>
      <c r="G387" s="13">
        <f t="shared" si="41"/>
        <v>-0.40858208955227004</v>
      </c>
      <c r="H387">
        <f t="shared" si="38"/>
        <v>2.164638831532506E-2</v>
      </c>
      <c r="I387">
        <f t="shared" si="39"/>
        <v>0.1034069583355738</v>
      </c>
      <c r="J387">
        <f t="shared" si="42"/>
        <v>0.20933202817047106</v>
      </c>
    </row>
    <row r="388" spans="1:10" x14ac:dyDescent="0.2">
      <c r="A388">
        <v>376</v>
      </c>
      <c r="B388" s="14">
        <v>1383.857</v>
      </c>
      <c r="C388" s="14">
        <v>86.149000000000001</v>
      </c>
      <c r="D388">
        <f t="shared" si="36"/>
        <v>359.29899999999998</v>
      </c>
      <c r="E388">
        <f t="shared" si="37"/>
        <v>764.34085099588174</v>
      </c>
      <c r="F388" s="13">
        <f t="shared" si="40"/>
        <v>1.0730000000000928</v>
      </c>
      <c r="G388" s="13">
        <f t="shared" si="41"/>
        <v>-0.41565703634662721</v>
      </c>
      <c r="H388">
        <f t="shared" si="38"/>
        <v>2.2016863144833976E-2</v>
      </c>
      <c r="I388">
        <f t="shared" si="39"/>
        <v>0.10293941152338636</v>
      </c>
      <c r="J388">
        <f t="shared" si="42"/>
        <v>0.21388176616719884</v>
      </c>
    </row>
    <row r="389" spans="1:10" x14ac:dyDescent="0.2">
      <c r="A389">
        <v>377</v>
      </c>
      <c r="B389" s="14">
        <v>1384.394</v>
      </c>
      <c r="C389" s="14">
        <v>85.924999999999997</v>
      </c>
      <c r="D389">
        <f t="shared" si="36"/>
        <v>359.07499999999999</v>
      </c>
      <c r="E389">
        <f t="shared" si="37"/>
        <v>764.18821977350808</v>
      </c>
      <c r="F389" s="13">
        <f t="shared" si="40"/>
        <v>1.0730000000000928</v>
      </c>
      <c r="G389" s="13">
        <f t="shared" si="41"/>
        <v>-0.41379310344825576</v>
      </c>
      <c r="H389">
        <f t="shared" si="38"/>
        <v>2.1913755984952356E-2</v>
      </c>
      <c r="I389">
        <f t="shared" si="39"/>
        <v>0.10246853015667894</v>
      </c>
      <c r="J389">
        <f t="shared" si="42"/>
        <v>0.2138584007347939</v>
      </c>
    </row>
    <row r="390" spans="1:10" x14ac:dyDescent="0.2">
      <c r="A390">
        <v>378</v>
      </c>
      <c r="B390" s="14">
        <v>1384.93</v>
      </c>
      <c r="C390" s="14">
        <v>85.704999999999998</v>
      </c>
      <c r="D390">
        <f t="shared" si="36"/>
        <v>358.85499999999996</v>
      </c>
      <c r="E390">
        <f t="shared" si="37"/>
        <v>764.03809176058417</v>
      </c>
      <c r="F390" s="13">
        <f t="shared" si="40"/>
        <v>1.071999999999889</v>
      </c>
      <c r="G390" s="13">
        <f t="shared" si="41"/>
        <v>-0.40018656716424894</v>
      </c>
      <c r="H390">
        <f t="shared" si="38"/>
        <v>2.1189014231920336E-2</v>
      </c>
      <c r="I390">
        <f t="shared" si="39"/>
        <v>0.10200691436862649</v>
      </c>
      <c r="J390">
        <f t="shared" si="42"/>
        <v>0.20772135264624064</v>
      </c>
    </row>
    <row r="391" spans="1:10" x14ac:dyDescent="0.2">
      <c r="A391">
        <v>379</v>
      </c>
      <c r="B391" s="14">
        <v>1385.4659999999999</v>
      </c>
      <c r="C391" s="14">
        <v>85.495999999999995</v>
      </c>
      <c r="D391">
        <f t="shared" si="36"/>
        <v>358.64599999999996</v>
      </c>
      <c r="E391">
        <f t="shared" si="37"/>
        <v>763.89526555837506</v>
      </c>
      <c r="F391" s="13">
        <f t="shared" si="40"/>
        <v>1.071999999999889</v>
      </c>
      <c r="G391" s="13">
        <f t="shared" si="41"/>
        <v>-0.40485074626866979</v>
      </c>
      <c r="H391">
        <f t="shared" si="38"/>
        <v>2.1431965285436137E-2</v>
      </c>
      <c r="I391">
        <f t="shared" si="39"/>
        <v>0.10156916504574069</v>
      </c>
      <c r="J391">
        <f t="shared" si="42"/>
        <v>0.21100857997389719</v>
      </c>
    </row>
    <row r="392" spans="1:10" x14ac:dyDescent="0.2">
      <c r="A392">
        <v>380</v>
      </c>
      <c r="B392" s="14">
        <v>1386.002</v>
      </c>
      <c r="C392" s="14">
        <v>85.271000000000001</v>
      </c>
      <c r="D392">
        <f t="shared" si="36"/>
        <v>358.42099999999999</v>
      </c>
      <c r="E392">
        <f t="shared" si="37"/>
        <v>763.74128193143781</v>
      </c>
      <c r="F392" s="13">
        <f t="shared" si="40"/>
        <v>1.0720000000001164</v>
      </c>
      <c r="G392" s="13">
        <f t="shared" si="41"/>
        <v>-0.40578358208945725</v>
      </c>
      <c r="H392">
        <f t="shared" si="38"/>
        <v>2.147701755080109E-2</v>
      </c>
      <c r="I392">
        <f t="shared" si="39"/>
        <v>0.10109875845493502</v>
      </c>
      <c r="J392">
        <f t="shared" si="42"/>
        <v>0.21243601681196228</v>
      </c>
    </row>
    <row r="393" spans="1:10" x14ac:dyDescent="0.2">
      <c r="A393">
        <v>381</v>
      </c>
      <c r="B393" s="14">
        <v>1386.538</v>
      </c>
      <c r="C393" s="14">
        <v>85.061000000000007</v>
      </c>
      <c r="D393">
        <f t="shared" si="36"/>
        <v>358.21100000000001</v>
      </c>
      <c r="E393">
        <f t="shared" si="37"/>
        <v>763.59735442782062</v>
      </c>
      <c r="F393" s="13">
        <f t="shared" si="40"/>
        <v>1.0720000000001164</v>
      </c>
      <c r="G393" s="13">
        <f t="shared" si="41"/>
        <v>-0.3945895522387648</v>
      </c>
      <c r="H393">
        <f t="shared" si="38"/>
        <v>2.0880612395484471E-2</v>
      </c>
      <c r="I393">
        <f t="shared" si="39"/>
        <v>0.10066051085048147</v>
      </c>
      <c r="J393">
        <f t="shared" si="42"/>
        <v>0.20743598675452776</v>
      </c>
    </row>
    <row r="394" spans="1:10" x14ac:dyDescent="0.2">
      <c r="A394">
        <v>382</v>
      </c>
      <c r="B394" s="14">
        <v>1387.0740000000001</v>
      </c>
      <c r="C394" s="14">
        <v>84.847999999999999</v>
      </c>
      <c r="D394">
        <f t="shared" si="36"/>
        <v>357.99799999999999</v>
      </c>
      <c r="E394">
        <f t="shared" si="37"/>
        <v>763.45116373503606</v>
      </c>
      <c r="F394" s="13">
        <f t="shared" si="40"/>
        <v>1.0730000000000928</v>
      </c>
      <c r="G394" s="13">
        <f t="shared" si="41"/>
        <v>-0.39981360671015226</v>
      </c>
      <c r="H394">
        <f t="shared" si="38"/>
        <v>2.1153004718073763E-2</v>
      </c>
      <c r="I394">
        <f t="shared" si="39"/>
        <v>0.10021678922816264</v>
      </c>
      <c r="J394">
        <f t="shared" si="42"/>
        <v>0.21107246481340478</v>
      </c>
    </row>
    <row r="395" spans="1:10" x14ac:dyDescent="0.2">
      <c r="A395">
        <v>383</v>
      </c>
      <c r="B395" s="14">
        <v>1387.6110000000001</v>
      </c>
      <c r="C395" s="14">
        <v>84.632000000000005</v>
      </c>
      <c r="D395">
        <f t="shared" si="36"/>
        <v>357.78199999999998</v>
      </c>
      <c r="E395">
        <f t="shared" si="37"/>
        <v>763.3027005339701</v>
      </c>
      <c r="F395" s="13">
        <f t="shared" si="40"/>
        <v>1.0729999999998654</v>
      </c>
      <c r="G395" s="13">
        <f t="shared" si="41"/>
        <v>-0.40074557315942289</v>
      </c>
      <c r="H395">
        <f t="shared" si="38"/>
        <v>2.1198189350619744E-2</v>
      </c>
      <c r="I395">
        <f t="shared" si="39"/>
        <v>9.9767626101084514E-2</v>
      </c>
      <c r="J395">
        <f t="shared" si="42"/>
        <v>0.21247563141516215</v>
      </c>
    </row>
    <row r="396" spans="1:10" x14ac:dyDescent="0.2">
      <c r="A396">
        <v>384</v>
      </c>
      <c r="B396" s="14">
        <v>1388.1469999999999</v>
      </c>
      <c r="C396" s="14">
        <v>84.418000000000006</v>
      </c>
      <c r="D396">
        <f t="shared" si="36"/>
        <v>357.56799999999998</v>
      </c>
      <c r="E396">
        <f t="shared" si="37"/>
        <v>763.15539948316109</v>
      </c>
      <c r="F396" s="13">
        <f t="shared" si="40"/>
        <v>1.071999999999889</v>
      </c>
      <c r="G396" s="13">
        <f t="shared" si="41"/>
        <v>-0.39738805970152219</v>
      </c>
      <c r="H396">
        <f t="shared" si="38"/>
        <v>2.1016530851178789E-2</v>
      </c>
      <c r="I396">
        <f t="shared" si="39"/>
        <v>9.9323423410666356E-2</v>
      </c>
      <c r="J396">
        <f t="shared" si="42"/>
        <v>0.21159692376170977</v>
      </c>
    </row>
    <row r="397" spans="1:10" x14ac:dyDescent="0.2">
      <c r="A397">
        <v>385</v>
      </c>
      <c r="B397" s="14">
        <v>1388.683</v>
      </c>
      <c r="C397" s="14">
        <v>84.206000000000003</v>
      </c>
      <c r="D397">
        <f t="shared" si="36"/>
        <v>357.35599999999999</v>
      </c>
      <c r="E397">
        <f t="shared" si="37"/>
        <v>763.00926601355854</v>
      </c>
      <c r="F397" s="13">
        <f t="shared" si="40"/>
        <v>1.0720000000001164</v>
      </c>
      <c r="G397" s="13">
        <f t="shared" si="41"/>
        <v>-0.39085820895516532</v>
      </c>
      <c r="H397">
        <f t="shared" si="38"/>
        <v>2.0667230554526655E-2</v>
      </c>
      <c r="I397">
        <f t="shared" si="39"/>
        <v>9.8884157848196208E-2</v>
      </c>
      <c r="J397">
        <f t="shared" si="42"/>
        <v>0.20900446547013452</v>
      </c>
    </row>
    <row r="398" spans="1:10" x14ac:dyDescent="0.2">
      <c r="A398">
        <v>386</v>
      </c>
      <c r="B398" s="14">
        <v>1389.2190000000001</v>
      </c>
      <c r="C398" s="14">
        <v>83.998999999999995</v>
      </c>
      <c r="D398">
        <f t="shared" ref="D398:D461" si="43">C398+273.15</f>
        <v>357.149</v>
      </c>
      <c r="E398">
        <f t="shared" ref="E398:E461" si="44">($F$3 + $F$4*(D398/1000) + $F$5*(D398/1000)^2 + $F$6*(D398/1000)^3 + $F$7/((D398/1000)^2))/$I$4*1000</f>
        <v>762.8663778345641</v>
      </c>
      <c r="F398" s="13">
        <f t="shared" si="40"/>
        <v>1.0720000000001164</v>
      </c>
      <c r="G398" s="13">
        <f t="shared" si="41"/>
        <v>-0.38619402985069246</v>
      </c>
      <c r="H398">
        <f t="shared" ref="H398:H461" si="45">-$L$7*E398*G398</f>
        <v>2.0416780740061716E-2</v>
      </c>
      <c r="I398">
        <f t="shared" ref="I398:I461" si="46">$O$7*$L$5*((D398)^4-$N$7^4)</f>
        <v>9.8456005996475193E-2</v>
      </c>
      <c r="J398">
        <f t="shared" si="42"/>
        <v>0.20736958130103972</v>
      </c>
    </row>
    <row r="399" spans="1:10" x14ac:dyDescent="0.2">
      <c r="A399">
        <v>387</v>
      </c>
      <c r="B399" s="14">
        <v>1389.7550000000001</v>
      </c>
      <c r="C399" s="14">
        <v>83.792000000000002</v>
      </c>
      <c r="D399">
        <f t="shared" si="43"/>
        <v>356.94200000000001</v>
      </c>
      <c r="E399">
        <f t="shared" si="44"/>
        <v>762.72329033873859</v>
      </c>
      <c r="F399" s="13">
        <f t="shared" ref="F399:F462" si="47">(B399-B398)+(B400-B399)</f>
        <v>1.071999999999889</v>
      </c>
      <c r="G399" s="13">
        <f t="shared" ref="G399:G462" si="48">(D400-D398)/F399</f>
        <v>-0.38712686567170096</v>
      </c>
      <c r="H399">
        <f t="shared" si="45"/>
        <v>2.0462257899720431E-2</v>
      </c>
      <c r="I399">
        <f t="shared" si="46"/>
        <v>9.8028597955523142E-2</v>
      </c>
      <c r="J399">
        <f t="shared" ref="J399:J462" si="49">H399/I399</f>
        <v>0.20873763704143178</v>
      </c>
    </row>
    <row r="400" spans="1:10" x14ac:dyDescent="0.2">
      <c r="A400">
        <v>388</v>
      </c>
      <c r="B400" s="14">
        <v>1390.2909999999999</v>
      </c>
      <c r="C400" s="14">
        <v>83.584000000000003</v>
      </c>
      <c r="D400">
        <f t="shared" si="43"/>
        <v>356.73399999999998</v>
      </c>
      <c r="E400">
        <f t="shared" si="44"/>
        <v>762.57931036881007</v>
      </c>
      <c r="F400" s="13">
        <f t="shared" si="47"/>
        <v>1.071999999999889</v>
      </c>
      <c r="G400" s="13">
        <f t="shared" si="48"/>
        <v>-0.39272388059710139</v>
      </c>
      <c r="H400">
        <f t="shared" si="45"/>
        <v>2.0754179247955262E-2</v>
      </c>
      <c r="I400">
        <f t="shared" si="46"/>
        <v>9.759987348119345E-2</v>
      </c>
      <c r="J400">
        <f t="shared" si="49"/>
        <v>0.21264555483214218</v>
      </c>
    </row>
    <row r="401" spans="1:10" x14ac:dyDescent="0.2">
      <c r="A401">
        <v>389</v>
      </c>
      <c r="B401" s="14">
        <v>1390.827</v>
      </c>
      <c r="C401" s="14">
        <v>83.370999999999995</v>
      </c>
      <c r="D401">
        <f t="shared" si="43"/>
        <v>356.52099999999996</v>
      </c>
      <c r="E401">
        <f t="shared" si="44"/>
        <v>762.43165980428125</v>
      </c>
      <c r="F401" s="13">
        <f t="shared" si="47"/>
        <v>1.0730000000000928</v>
      </c>
      <c r="G401" s="13">
        <f t="shared" si="48"/>
        <v>-0.3970177073624892</v>
      </c>
      <c r="H401">
        <f t="shared" si="45"/>
        <v>2.0977031663007861E-2</v>
      </c>
      <c r="I401">
        <f t="shared" si="46"/>
        <v>9.7161619626657314E-2</v>
      </c>
      <c r="J401">
        <f t="shared" si="49"/>
        <v>0.21589833252689616</v>
      </c>
    </row>
    <row r="402" spans="1:10" x14ac:dyDescent="0.2">
      <c r="A402">
        <v>390</v>
      </c>
      <c r="B402" s="14">
        <v>1391.364</v>
      </c>
      <c r="C402" s="14">
        <v>83.158000000000001</v>
      </c>
      <c r="D402">
        <f t="shared" si="43"/>
        <v>356.30799999999999</v>
      </c>
      <c r="E402">
        <f t="shared" si="44"/>
        <v>762.28379671057689</v>
      </c>
      <c r="F402" s="13">
        <f t="shared" si="47"/>
        <v>1.0730000000000928</v>
      </c>
      <c r="G402" s="13">
        <f t="shared" si="48"/>
        <v>-0.38956197576884455</v>
      </c>
      <c r="H402">
        <f t="shared" si="45"/>
        <v>2.0579104988660193E-2</v>
      </c>
      <c r="I402">
        <f t="shared" si="46"/>
        <v>9.6724150560086361E-2</v>
      </c>
      <c r="J402">
        <f t="shared" si="49"/>
        <v>0.21276077245957484</v>
      </c>
    </row>
    <row r="403" spans="1:10" x14ac:dyDescent="0.2">
      <c r="A403">
        <v>391</v>
      </c>
      <c r="B403" s="14">
        <v>1391.9</v>
      </c>
      <c r="C403" s="14">
        <v>82.953000000000003</v>
      </c>
      <c r="D403">
        <f t="shared" si="43"/>
        <v>356.10299999999995</v>
      </c>
      <c r="E403">
        <f t="shared" si="44"/>
        <v>762.14128598055754</v>
      </c>
      <c r="F403" s="13">
        <f t="shared" si="47"/>
        <v>1.071999999999889</v>
      </c>
      <c r="G403" s="13">
        <f t="shared" si="48"/>
        <v>-0.37966417910455341</v>
      </c>
      <c r="H403">
        <f t="shared" si="45"/>
        <v>2.0052491777252341E-2</v>
      </c>
      <c r="I403">
        <f t="shared" si="46"/>
        <v>9.6303852510453591E-2</v>
      </c>
      <c r="J403">
        <f t="shared" si="49"/>
        <v>0.20822107583988589</v>
      </c>
    </row>
    <row r="404" spans="1:10" x14ac:dyDescent="0.2">
      <c r="A404">
        <v>392</v>
      </c>
      <c r="B404" s="14">
        <v>1392.4359999999999</v>
      </c>
      <c r="C404" s="14">
        <v>82.751000000000005</v>
      </c>
      <c r="D404">
        <f t="shared" si="43"/>
        <v>355.90099999999995</v>
      </c>
      <c r="E404">
        <f t="shared" si="44"/>
        <v>762.00066730621666</v>
      </c>
      <c r="F404" s="13">
        <f t="shared" si="47"/>
        <v>1.071999999999889</v>
      </c>
      <c r="G404" s="13">
        <f t="shared" si="48"/>
        <v>-0.37686567164182666</v>
      </c>
      <c r="H404">
        <f t="shared" si="45"/>
        <v>1.9901012204018305E-2</v>
      </c>
      <c r="I404">
        <f t="shared" si="46"/>
        <v>9.5890414565940094E-2</v>
      </c>
      <c r="J404">
        <f t="shared" si="49"/>
        <v>0.20753911946363685</v>
      </c>
    </row>
    <row r="405" spans="1:10" x14ac:dyDescent="0.2">
      <c r="A405">
        <v>393</v>
      </c>
      <c r="B405" s="14">
        <v>1392.972</v>
      </c>
      <c r="C405" s="14">
        <v>82.549000000000007</v>
      </c>
      <c r="D405">
        <f t="shared" si="43"/>
        <v>355.69899999999996</v>
      </c>
      <c r="E405">
        <f t="shared" si="44"/>
        <v>761.85985615237871</v>
      </c>
      <c r="F405" s="13">
        <f t="shared" si="47"/>
        <v>1.0720000000001164</v>
      </c>
      <c r="G405" s="13">
        <f t="shared" si="48"/>
        <v>-0.37313432835814725</v>
      </c>
      <c r="H405">
        <f t="shared" si="45"/>
        <v>1.9700331354981757E-2</v>
      </c>
      <c r="I405">
        <f t="shared" si="46"/>
        <v>9.547767999176264E-2</v>
      </c>
      <c r="J405">
        <f t="shared" si="49"/>
        <v>0.20633441613455006</v>
      </c>
    </row>
    <row r="406" spans="1:10" x14ac:dyDescent="0.2">
      <c r="A406">
        <v>394</v>
      </c>
      <c r="B406" s="14">
        <v>1393.508</v>
      </c>
      <c r="C406" s="14">
        <v>82.350999999999999</v>
      </c>
      <c r="D406">
        <f t="shared" si="43"/>
        <v>355.50099999999998</v>
      </c>
      <c r="E406">
        <f t="shared" si="44"/>
        <v>761.72164611648498</v>
      </c>
      <c r="F406" s="13">
        <f t="shared" si="47"/>
        <v>1.0720000000001164</v>
      </c>
      <c r="G406" s="13">
        <f t="shared" si="48"/>
        <v>-0.37779850746262011</v>
      </c>
      <c r="H406">
        <f t="shared" si="45"/>
        <v>1.9942966959631121E-2</v>
      </c>
      <c r="I406">
        <f t="shared" si="46"/>
        <v>9.5073800225961513E-2</v>
      </c>
      <c r="J406">
        <f t="shared" si="49"/>
        <v>0.2097630147551981</v>
      </c>
    </row>
    <row r="407" spans="1:10" x14ac:dyDescent="0.2">
      <c r="A407">
        <v>395</v>
      </c>
      <c r="B407" s="14">
        <v>1394.0440000000001</v>
      </c>
      <c r="C407" s="14">
        <v>82.144000000000005</v>
      </c>
      <c r="D407">
        <f t="shared" si="43"/>
        <v>355.29399999999998</v>
      </c>
      <c r="E407">
        <f t="shared" si="44"/>
        <v>761.57695517638695</v>
      </c>
      <c r="F407" s="13">
        <f t="shared" si="47"/>
        <v>1.071999999999889</v>
      </c>
      <c r="G407" s="13">
        <f t="shared" si="48"/>
        <v>-0.37686567164182666</v>
      </c>
      <c r="H407">
        <f t="shared" si="45"/>
        <v>1.9889946202860404E-2</v>
      </c>
      <c r="I407">
        <f t="shared" si="46"/>
        <v>9.4652283218143507E-2</v>
      </c>
      <c r="J407">
        <f t="shared" si="49"/>
        <v>0.21013699328330393</v>
      </c>
    </row>
    <row r="408" spans="1:10" x14ac:dyDescent="0.2">
      <c r="A408">
        <v>396</v>
      </c>
      <c r="B408" s="14">
        <v>1394.58</v>
      </c>
      <c r="C408" s="14">
        <v>81.947000000000003</v>
      </c>
      <c r="D408">
        <f t="shared" si="43"/>
        <v>355.09699999999998</v>
      </c>
      <c r="E408">
        <f t="shared" si="44"/>
        <v>761.4390651431371</v>
      </c>
      <c r="F408" s="13">
        <f t="shared" si="47"/>
        <v>1.071999999999889</v>
      </c>
      <c r="G408" s="13">
        <f t="shared" si="48"/>
        <v>-0.36940298507467911</v>
      </c>
      <c r="H408">
        <f t="shared" si="45"/>
        <v>1.9492555948612905E-2</v>
      </c>
      <c r="I408">
        <f t="shared" si="46"/>
        <v>9.4251812985949895E-2</v>
      </c>
      <c r="J408">
        <f t="shared" si="49"/>
        <v>0.2068135914957801</v>
      </c>
    </row>
    <row r="409" spans="1:10" x14ac:dyDescent="0.2">
      <c r="A409">
        <v>397</v>
      </c>
      <c r="B409" s="14">
        <v>1395.116</v>
      </c>
      <c r="C409" s="14">
        <v>81.748000000000005</v>
      </c>
      <c r="D409">
        <f t="shared" si="43"/>
        <v>354.89799999999997</v>
      </c>
      <c r="E409">
        <f t="shared" si="44"/>
        <v>761.29958765527419</v>
      </c>
      <c r="F409" s="13">
        <f t="shared" si="47"/>
        <v>1.0720000000001164</v>
      </c>
      <c r="G409" s="13">
        <f t="shared" si="48"/>
        <v>-0.37313432835814725</v>
      </c>
      <c r="H409">
        <f t="shared" si="45"/>
        <v>1.96858438151126E-2</v>
      </c>
      <c r="I409">
        <f t="shared" si="46"/>
        <v>9.3847953201301751E-2</v>
      </c>
      <c r="J409">
        <f t="shared" si="49"/>
        <v>0.20976316630887951</v>
      </c>
    </row>
    <row r="410" spans="1:10" x14ac:dyDescent="0.2">
      <c r="A410">
        <v>398</v>
      </c>
      <c r="B410" s="14">
        <v>1395.652</v>
      </c>
      <c r="C410" s="14">
        <v>81.546999999999997</v>
      </c>
      <c r="D410">
        <f t="shared" si="43"/>
        <v>354.697</v>
      </c>
      <c r="E410">
        <f t="shared" si="44"/>
        <v>761.15851659990881</v>
      </c>
      <c r="F410" s="13">
        <f t="shared" si="47"/>
        <v>1.0720000000001164</v>
      </c>
      <c r="G410" s="13">
        <f t="shared" si="48"/>
        <v>-0.37966417910441985</v>
      </c>
      <c r="H410">
        <f t="shared" si="45"/>
        <v>2.0026634399765691E-2</v>
      </c>
      <c r="I410">
        <f t="shared" si="46"/>
        <v>9.3440723580185792E-2</v>
      </c>
      <c r="J410">
        <f t="shared" si="49"/>
        <v>0.21432447901133719</v>
      </c>
    </row>
    <row r="411" spans="1:10" x14ac:dyDescent="0.2">
      <c r="A411">
        <v>399</v>
      </c>
      <c r="B411" s="14">
        <v>1396.1880000000001</v>
      </c>
      <c r="C411" s="14">
        <v>81.340999999999994</v>
      </c>
      <c r="D411">
        <f t="shared" si="43"/>
        <v>354.49099999999999</v>
      </c>
      <c r="E411">
        <f t="shared" si="44"/>
        <v>761.01373586436478</v>
      </c>
      <c r="F411" s="13">
        <f t="shared" si="47"/>
        <v>1.071999999999889</v>
      </c>
      <c r="G411" s="13">
        <f t="shared" si="48"/>
        <v>-0.38059701492542697</v>
      </c>
      <c r="H411">
        <f t="shared" si="45"/>
        <v>2.0072021243774659E-2</v>
      </c>
      <c r="I411">
        <f t="shared" si="46"/>
        <v>9.3024081606226022E-2</v>
      </c>
      <c r="J411">
        <f t="shared" si="49"/>
        <v>0.2157723129021599</v>
      </c>
    </row>
    <row r="412" spans="1:10" x14ac:dyDescent="0.2">
      <c r="A412">
        <v>400</v>
      </c>
      <c r="B412" s="14">
        <v>1396.7239999999999</v>
      </c>
      <c r="C412" s="14">
        <v>81.138999999999996</v>
      </c>
      <c r="D412">
        <f t="shared" si="43"/>
        <v>354.28899999999999</v>
      </c>
      <c r="E412">
        <f t="shared" si="44"/>
        <v>760.87156891303391</v>
      </c>
      <c r="F412" s="13">
        <f t="shared" si="47"/>
        <v>1.071999999999889</v>
      </c>
      <c r="G412" s="13">
        <f t="shared" si="48"/>
        <v>-0.36847014925375249</v>
      </c>
      <c r="H412">
        <f t="shared" si="45"/>
        <v>1.9428841316830342E-2</v>
      </c>
      <c r="I412">
        <f t="shared" si="46"/>
        <v>9.2616234490161847E-2</v>
      </c>
      <c r="J412">
        <f t="shared" si="49"/>
        <v>0.2097779231015289</v>
      </c>
    </row>
    <row r="413" spans="1:10" x14ac:dyDescent="0.2">
      <c r="A413">
        <v>401</v>
      </c>
      <c r="B413" s="14">
        <v>1397.26</v>
      </c>
      <c r="C413" s="14">
        <v>80.945999999999998</v>
      </c>
      <c r="D413">
        <f t="shared" si="43"/>
        <v>354.096</v>
      </c>
      <c r="E413">
        <f t="shared" si="44"/>
        <v>760.73555303866829</v>
      </c>
      <c r="F413" s="13">
        <f t="shared" si="47"/>
        <v>1.0720000000001164</v>
      </c>
      <c r="G413" s="13">
        <f t="shared" si="48"/>
        <v>-0.36567164179100126</v>
      </c>
      <c r="H413">
        <f t="shared" si="45"/>
        <v>1.9277833712336552E-2</v>
      </c>
      <c r="I413">
        <f t="shared" si="46"/>
        <v>9.2227209913688865E-2</v>
      </c>
      <c r="J413">
        <f t="shared" si="49"/>
        <v>0.20902544629050121</v>
      </c>
    </row>
    <row r="414" spans="1:10" x14ac:dyDescent="0.2">
      <c r="A414">
        <v>402</v>
      </c>
      <c r="B414" s="14">
        <v>1397.796</v>
      </c>
      <c r="C414" s="14">
        <v>80.747</v>
      </c>
      <c r="D414">
        <f t="shared" si="43"/>
        <v>353.89699999999999</v>
      </c>
      <c r="E414">
        <f t="shared" si="44"/>
        <v>760.59512091993213</v>
      </c>
      <c r="F414" s="13">
        <f t="shared" si="47"/>
        <v>1.0720000000001164</v>
      </c>
      <c r="G414" s="13">
        <f t="shared" si="48"/>
        <v>-0.360074626865655</v>
      </c>
      <c r="H414">
        <f t="shared" si="45"/>
        <v>1.8979260602223002E-2</v>
      </c>
      <c r="I414">
        <f t="shared" si="46"/>
        <v>9.1826756841289214E-2</v>
      </c>
      <c r="J414">
        <f t="shared" si="49"/>
        <v>0.20668551580261321</v>
      </c>
    </row>
    <row r="415" spans="1:10" x14ac:dyDescent="0.2">
      <c r="A415">
        <v>403</v>
      </c>
      <c r="B415" s="14">
        <v>1398.3320000000001</v>
      </c>
      <c r="C415" s="14">
        <v>80.56</v>
      </c>
      <c r="D415">
        <f t="shared" si="43"/>
        <v>353.71</v>
      </c>
      <c r="E415">
        <f t="shared" si="44"/>
        <v>760.46298294255473</v>
      </c>
      <c r="F415" s="13">
        <f t="shared" si="47"/>
        <v>1.071999999999889</v>
      </c>
      <c r="G415" s="13">
        <f t="shared" si="48"/>
        <v>-0.37500000000002653</v>
      </c>
      <c r="H415">
        <f t="shared" si="45"/>
        <v>1.9762531769221037E-2</v>
      </c>
      <c r="I415">
        <f t="shared" si="46"/>
        <v>9.1451066849026222E-2</v>
      </c>
      <c r="J415">
        <f t="shared" si="49"/>
        <v>0.21609952130844354</v>
      </c>
    </row>
    <row r="416" spans="1:10" x14ac:dyDescent="0.2">
      <c r="A416">
        <v>404</v>
      </c>
      <c r="B416" s="14">
        <v>1398.8679999999999</v>
      </c>
      <c r="C416" s="14">
        <v>80.344999999999999</v>
      </c>
      <c r="D416">
        <f t="shared" si="43"/>
        <v>353.495</v>
      </c>
      <c r="E416">
        <f t="shared" si="44"/>
        <v>760.31085062894738</v>
      </c>
      <c r="F416" s="13">
        <f t="shared" si="47"/>
        <v>1.071999999999889</v>
      </c>
      <c r="G416" s="13">
        <f t="shared" si="48"/>
        <v>-0.36100746268660494</v>
      </c>
      <c r="H416">
        <f t="shared" si="45"/>
        <v>1.9021317848978484E-2</v>
      </c>
      <c r="I416">
        <f t="shared" si="46"/>
        <v>9.1019859557923813E-2</v>
      </c>
      <c r="J416">
        <f t="shared" si="49"/>
        <v>0.20897986375021346</v>
      </c>
    </row>
    <row r="417" spans="1:10" x14ac:dyDescent="0.2">
      <c r="A417">
        <v>405</v>
      </c>
      <c r="B417" s="14">
        <v>1399.404</v>
      </c>
      <c r="C417" s="14">
        <v>80.173000000000002</v>
      </c>
      <c r="D417">
        <f t="shared" si="43"/>
        <v>353.32299999999998</v>
      </c>
      <c r="E417">
        <f t="shared" si="44"/>
        <v>760.18898349092012</v>
      </c>
      <c r="F417" s="13">
        <f t="shared" si="47"/>
        <v>1.0720000000001164</v>
      </c>
      <c r="G417" s="13">
        <f t="shared" si="48"/>
        <v>-0.3460820895522364</v>
      </c>
      <c r="H417">
        <f t="shared" si="45"/>
        <v>1.8231983975976182E-2</v>
      </c>
      <c r="I417">
        <f t="shared" si="46"/>
        <v>9.067545974803902E-2</v>
      </c>
      <c r="J417">
        <f t="shared" si="49"/>
        <v>0.20106855842405005</v>
      </c>
    </row>
    <row r="418" spans="1:10" x14ac:dyDescent="0.2">
      <c r="A418">
        <v>406</v>
      </c>
      <c r="B418" s="14">
        <v>1399.94</v>
      </c>
      <c r="C418" s="14">
        <v>79.974000000000004</v>
      </c>
      <c r="D418">
        <f t="shared" si="43"/>
        <v>353.12399999999997</v>
      </c>
      <c r="E418">
        <f t="shared" si="44"/>
        <v>760.04780676005646</v>
      </c>
      <c r="F418" s="13">
        <f t="shared" si="47"/>
        <v>1.0720000000001164</v>
      </c>
      <c r="G418" s="13">
        <f t="shared" si="48"/>
        <v>-0.36660447761192766</v>
      </c>
      <c r="H418">
        <f t="shared" si="45"/>
        <v>1.9309539190605175E-2</v>
      </c>
      <c r="I418">
        <f t="shared" si="46"/>
        <v>9.0277624284191491E-2</v>
      </c>
      <c r="J418">
        <f t="shared" si="49"/>
        <v>0.2138906439298765</v>
      </c>
    </row>
    <row r="419" spans="1:10" x14ac:dyDescent="0.2">
      <c r="A419">
        <v>407</v>
      </c>
      <c r="B419" s="14">
        <v>1400.4760000000001</v>
      </c>
      <c r="C419" s="14">
        <v>79.78</v>
      </c>
      <c r="D419">
        <f t="shared" si="43"/>
        <v>352.92999999999995</v>
      </c>
      <c r="E419">
        <f t="shared" si="44"/>
        <v>759.90999164207471</v>
      </c>
      <c r="F419" s="13">
        <f t="shared" si="47"/>
        <v>1.071999999999889</v>
      </c>
      <c r="G419" s="13">
        <f t="shared" si="48"/>
        <v>-0.3619402985074785</v>
      </c>
      <c r="H419">
        <f t="shared" si="45"/>
        <v>1.9060414010512734E-2</v>
      </c>
      <c r="I419">
        <f t="shared" si="46"/>
        <v>8.9890431599073506E-2</v>
      </c>
      <c r="J419">
        <f t="shared" si="49"/>
        <v>0.21204052168227869</v>
      </c>
    </row>
    <row r="420" spans="1:10" x14ac:dyDescent="0.2">
      <c r="A420">
        <v>408</v>
      </c>
      <c r="B420" s="14">
        <v>1401.0119999999999</v>
      </c>
      <c r="C420" s="14">
        <v>79.585999999999999</v>
      </c>
      <c r="D420">
        <f t="shared" si="43"/>
        <v>352.73599999999999</v>
      </c>
      <c r="E420">
        <f t="shared" si="44"/>
        <v>759.77199293710737</v>
      </c>
      <c r="F420" s="13">
        <f t="shared" si="47"/>
        <v>1.071999999999889</v>
      </c>
      <c r="G420" s="13">
        <f t="shared" si="48"/>
        <v>-0.35914179104480481</v>
      </c>
      <c r="H420">
        <f t="shared" si="45"/>
        <v>1.8909605091007566E-2</v>
      </c>
      <c r="I420">
        <f t="shared" si="46"/>
        <v>8.9503876888725145E-2</v>
      </c>
      <c r="J420">
        <f t="shared" si="49"/>
        <v>0.21127135212831902</v>
      </c>
    </row>
    <row r="421" spans="1:10" x14ac:dyDescent="0.2">
      <c r="A421">
        <v>409</v>
      </c>
      <c r="B421" s="14">
        <v>1401.548</v>
      </c>
      <c r="C421" s="14">
        <v>79.394999999999996</v>
      </c>
      <c r="D421">
        <f t="shared" si="43"/>
        <v>352.54499999999996</v>
      </c>
      <c r="E421">
        <f t="shared" si="44"/>
        <v>759.63594848956518</v>
      </c>
      <c r="F421" s="13">
        <f t="shared" si="47"/>
        <v>1.0720000000001164</v>
      </c>
      <c r="G421" s="13">
        <f t="shared" si="48"/>
        <v>-0.35447761194025579</v>
      </c>
      <c r="H421">
        <f t="shared" si="45"/>
        <v>1.8660683831643467E-2</v>
      </c>
      <c r="I421">
        <f t="shared" si="46"/>
        <v>8.9123922399736336E-2</v>
      </c>
      <c r="J421">
        <f t="shared" si="49"/>
        <v>0.20937906825899164</v>
      </c>
    </row>
    <row r="422" spans="1:10" x14ac:dyDescent="0.2">
      <c r="A422">
        <v>410</v>
      </c>
      <c r="B422" s="14">
        <v>1402.0840000000001</v>
      </c>
      <c r="C422" s="14">
        <v>79.206000000000003</v>
      </c>
      <c r="D422">
        <f t="shared" si="43"/>
        <v>352.35599999999999</v>
      </c>
      <c r="E422">
        <f t="shared" si="44"/>
        <v>759.50115265879924</v>
      </c>
      <c r="F422" s="13">
        <f t="shared" si="47"/>
        <v>1.0730000000000928</v>
      </c>
      <c r="G422" s="13">
        <f t="shared" si="48"/>
        <v>-0.34855545200366678</v>
      </c>
      <c r="H422">
        <f t="shared" si="45"/>
        <v>1.8345668942066951E-2</v>
      </c>
      <c r="I422">
        <f t="shared" si="46"/>
        <v>8.8748553883770315E-2</v>
      </c>
      <c r="J422">
        <f t="shared" si="49"/>
        <v>0.20671513099913025</v>
      </c>
    </row>
    <row r="423" spans="1:10" x14ac:dyDescent="0.2">
      <c r="A423">
        <v>411</v>
      </c>
      <c r="B423" s="14">
        <v>1402.6210000000001</v>
      </c>
      <c r="C423" s="14">
        <v>79.021000000000001</v>
      </c>
      <c r="D423">
        <f t="shared" si="43"/>
        <v>352.17099999999999</v>
      </c>
      <c r="E423">
        <f t="shared" si="44"/>
        <v>759.36903979745102</v>
      </c>
      <c r="F423" s="13">
        <f t="shared" si="47"/>
        <v>1.0729999999998654</v>
      </c>
      <c r="G423" s="13">
        <f t="shared" si="48"/>
        <v>-0.3476234855546077</v>
      </c>
      <c r="H423">
        <f t="shared" si="45"/>
        <v>1.8293433711859531E-2</v>
      </c>
      <c r="I423">
        <f t="shared" si="46"/>
        <v>8.8381714199702116E-2</v>
      </c>
      <c r="J423">
        <f t="shared" si="49"/>
        <v>0.20698211024199831</v>
      </c>
    </row>
    <row r="424" spans="1:10" x14ac:dyDescent="0.2">
      <c r="A424">
        <v>412</v>
      </c>
      <c r="B424" s="14">
        <v>1403.1569999999999</v>
      </c>
      <c r="C424" s="14">
        <v>78.832999999999998</v>
      </c>
      <c r="D424">
        <f t="shared" si="43"/>
        <v>351.98299999999995</v>
      </c>
      <c r="E424">
        <f t="shared" si="44"/>
        <v>759.23461205370199</v>
      </c>
      <c r="F424" s="13">
        <f t="shared" si="47"/>
        <v>1.071999999999889</v>
      </c>
      <c r="G424" s="13">
        <f t="shared" si="48"/>
        <v>-0.35634328358213108</v>
      </c>
      <c r="H424">
        <f t="shared" si="45"/>
        <v>1.8748987118521614E-2</v>
      </c>
      <c r="I424">
        <f t="shared" si="46"/>
        <v>8.8009517549459765E-2</v>
      </c>
      <c r="J424">
        <f t="shared" si="49"/>
        <v>0.21303363136816447</v>
      </c>
    </row>
    <row r="425" spans="1:10" x14ac:dyDescent="0.2">
      <c r="A425">
        <v>413</v>
      </c>
      <c r="B425" s="14">
        <v>1403.693</v>
      </c>
      <c r="C425" s="14">
        <v>78.638999999999996</v>
      </c>
      <c r="D425">
        <f t="shared" si="43"/>
        <v>351.78899999999999</v>
      </c>
      <c r="E425">
        <f t="shared" si="44"/>
        <v>759.09571135837484</v>
      </c>
      <c r="F425" s="13">
        <f t="shared" si="47"/>
        <v>1.0720000000001164</v>
      </c>
      <c r="G425" s="13">
        <f t="shared" si="48"/>
        <v>-0.35261194029845599</v>
      </c>
      <c r="H425">
        <f t="shared" si="45"/>
        <v>1.8549268467643907E-2</v>
      </c>
      <c r="I425">
        <f t="shared" si="46"/>
        <v>8.7626067018572548E-2</v>
      </c>
      <c r="J425">
        <f t="shared" si="49"/>
        <v>0.21168664871963666</v>
      </c>
    </row>
    <row r="426" spans="1:10" x14ac:dyDescent="0.2">
      <c r="A426">
        <v>414</v>
      </c>
      <c r="B426" s="14">
        <v>1404.229</v>
      </c>
      <c r="C426" s="14">
        <v>78.454999999999998</v>
      </c>
      <c r="D426">
        <f t="shared" si="43"/>
        <v>351.60499999999996</v>
      </c>
      <c r="E426">
        <f t="shared" si="44"/>
        <v>758.96379865254937</v>
      </c>
      <c r="F426" s="13">
        <f t="shared" si="47"/>
        <v>1.0720000000001164</v>
      </c>
      <c r="G426" s="13">
        <f t="shared" si="48"/>
        <v>-0.34608208955218339</v>
      </c>
      <c r="H426">
        <f t="shared" si="45"/>
        <v>1.8202599769117082E-2</v>
      </c>
      <c r="I426">
        <f t="shared" si="46"/>
        <v>8.7262967679015063E-2</v>
      </c>
      <c r="J426">
        <f t="shared" si="49"/>
        <v>0.20859478256656208</v>
      </c>
    </row>
    <row r="427" spans="1:10" x14ac:dyDescent="0.2">
      <c r="A427">
        <v>415</v>
      </c>
      <c r="B427" s="14">
        <v>1404.7650000000001</v>
      </c>
      <c r="C427" s="14">
        <v>78.268000000000001</v>
      </c>
      <c r="D427">
        <f t="shared" si="43"/>
        <v>351.41800000000001</v>
      </c>
      <c r="E427">
        <f t="shared" si="44"/>
        <v>758.82956342089915</v>
      </c>
      <c r="F427" s="13">
        <f t="shared" si="47"/>
        <v>1.071999999999889</v>
      </c>
      <c r="G427" s="13">
        <f t="shared" si="48"/>
        <v>-0.34981343283585709</v>
      </c>
      <c r="H427">
        <f t="shared" si="45"/>
        <v>1.8395600074069641E-2</v>
      </c>
      <c r="I427">
        <f t="shared" si="46"/>
        <v>8.6894531842526379E-2</v>
      </c>
      <c r="J427">
        <f t="shared" si="49"/>
        <v>0.21170031858169</v>
      </c>
    </row>
    <row r="428" spans="1:10" x14ac:dyDescent="0.2">
      <c r="A428">
        <v>416</v>
      </c>
      <c r="B428" s="14">
        <v>1405.3009999999999</v>
      </c>
      <c r="C428" s="14">
        <v>78.08</v>
      </c>
      <c r="D428">
        <f t="shared" si="43"/>
        <v>351.22999999999996</v>
      </c>
      <c r="E428">
        <f t="shared" si="44"/>
        <v>758.69443542771683</v>
      </c>
      <c r="F428" s="13">
        <f t="shared" si="47"/>
        <v>1.071999999999889</v>
      </c>
      <c r="G428" s="13">
        <f t="shared" si="48"/>
        <v>-0.35261194029858384</v>
      </c>
      <c r="H428">
        <f t="shared" si="45"/>
        <v>1.8539462886014473E-2</v>
      </c>
      <c r="I428">
        <f t="shared" si="46"/>
        <v>8.6524718180215204E-2</v>
      </c>
      <c r="J428">
        <f t="shared" si="49"/>
        <v>0.21426782168073816</v>
      </c>
    </row>
    <row r="429" spans="1:10" x14ac:dyDescent="0.2">
      <c r="A429">
        <v>417</v>
      </c>
      <c r="B429" s="14">
        <v>1405.837</v>
      </c>
      <c r="C429" s="14">
        <v>77.89</v>
      </c>
      <c r="D429">
        <f t="shared" si="43"/>
        <v>351.03999999999996</v>
      </c>
      <c r="E429">
        <f t="shared" si="44"/>
        <v>758.55769131903844</v>
      </c>
      <c r="F429" s="13">
        <f t="shared" si="47"/>
        <v>1.0730000000000928</v>
      </c>
      <c r="G429" s="13">
        <f t="shared" si="48"/>
        <v>-0.34296365330844658</v>
      </c>
      <c r="H429">
        <f t="shared" si="45"/>
        <v>1.8028929792257883E-2</v>
      </c>
      <c r="I429">
        <f t="shared" si="46"/>
        <v>8.6151573194706427E-2</v>
      </c>
      <c r="J429">
        <f t="shared" si="49"/>
        <v>0.20926988473572841</v>
      </c>
    </row>
    <row r="430" spans="1:10" x14ac:dyDescent="0.2">
      <c r="A430">
        <v>418</v>
      </c>
      <c r="B430" s="14">
        <v>1406.374</v>
      </c>
      <c r="C430" s="14">
        <v>77.712000000000003</v>
      </c>
      <c r="D430">
        <f t="shared" si="43"/>
        <v>350.86199999999997</v>
      </c>
      <c r="E430">
        <f t="shared" si="44"/>
        <v>758.42942045764619</v>
      </c>
      <c r="F430" s="13">
        <f t="shared" si="47"/>
        <v>1.0730000000000928</v>
      </c>
      <c r="G430" s="13">
        <f t="shared" si="48"/>
        <v>-0.32991612301952877</v>
      </c>
      <c r="H430">
        <f t="shared" si="45"/>
        <v>1.7340113912906491E-2</v>
      </c>
      <c r="I430">
        <f t="shared" si="46"/>
        <v>8.5802544528314359E-2</v>
      </c>
      <c r="J430">
        <f t="shared" si="49"/>
        <v>0.2020932363746433</v>
      </c>
    </row>
    <row r="431" spans="1:10" x14ac:dyDescent="0.2">
      <c r="A431">
        <v>419</v>
      </c>
      <c r="B431" s="14">
        <v>1406.91</v>
      </c>
      <c r="C431" s="14">
        <v>77.536000000000001</v>
      </c>
      <c r="D431">
        <f t="shared" si="43"/>
        <v>350.68599999999998</v>
      </c>
      <c r="E431">
        <f t="shared" si="44"/>
        <v>758.30243527184371</v>
      </c>
      <c r="F431" s="13">
        <f t="shared" si="47"/>
        <v>1.071999999999889</v>
      </c>
      <c r="G431" s="13">
        <f t="shared" si="48"/>
        <v>-0.33395522388063542</v>
      </c>
      <c r="H431">
        <f t="shared" si="45"/>
        <v>1.7549466826152462E-2</v>
      </c>
      <c r="I431">
        <f t="shared" si="46"/>
        <v>8.5457959427338109E-2</v>
      </c>
      <c r="J431">
        <f t="shared" si="49"/>
        <v>0.20535789695603668</v>
      </c>
    </row>
    <row r="432" spans="1:10" x14ac:dyDescent="0.2">
      <c r="A432">
        <v>420</v>
      </c>
      <c r="B432" s="14">
        <v>1407.4459999999999</v>
      </c>
      <c r="C432" s="14">
        <v>77.353999999999999</v>
      </c>
      <c r="D432">
        <f t="shared" si="43"/>
        <v>350.50399999999996</v>
      </c>
      <c r="E432">
        <f t="shared" si="44"/>
        <v>758.17095802259041</v>
      </c>
      <c r="F432" s="13">
        <f t="shared" si="47"/>
        <v>1.071999999999889</v>
      </c>
      <c r="G432" s="13">
        <f t="shared" si="48"/>
        <v>-0.33955223880598279</v>
      </c>
      <c r="H432">
        <f t="shared" si="45"/>
        <v>1.7840498181261339E-2</v>
      </c>
      <c r="I432">
        <f t="shared" si="46"/>
        <v>8.5102172336341014E-2</v>
      </c>
      <c r="J432">
        <f t="shared" si="49"/>
        <v>0.20963622539213309</v>
      </c>
    </row>
    <row r="433" spans="1:10" x14ac:dyDescent="0.2">
      <c r="A433">
        <v>421</v>
      </c>
      <c r="B433" s="14">
        <v>1407.982</v>
      </c>
      <c r="C433" s="14">
        <v>77.171999999999997</v>
      </c>
      <c r="D433">
        <f t="shared" si="43"/>
        <v>350.322</v>
      </c>
      <c r="E433">
        <f t="shared" si="44"/>
        <v>758.03931467745838</v>
      </c>
      <c r="F433" s="13">
        <f t="shared" si="47"/>
        <v>1.0720000000001164</v>
      </c>
      <c r="G433" s="13">
        <f t="shared" si="48"/>
        <v>-0.34328358208951032</v>
      </c>
      <c r="H433">
        <f t="shared" si="45"/>
        <v>1.8033415875585868E-2</v>
      </c>
      <c r="I433">
        <f t="shared" si="46"/>
        <v>8.4746939043649092E-2</v>
      </c>
      <c r="J433">
        <f t="shared" si="49"/>
        <v>0.21279135363576634</v>
      </c>
    </row>
    <row r="434" spans="1:10" x14ac:dyDescent="0.2">
      <c r="A434">
        <v>422</v>
      </c>
      <c r="B434" s="14">
        <v>1408.518</v>
      </c>
      <c r="C434" s="14">
        <v>76.986000000000004</v>
      </c>
      <c r="D434">
        <f t="shared" si="43"/>
        <v>350.13599999999997</v>
      </c>
      <c r="E434">
        <f t="shared" si="44"/>
        <v>757.90460610093044</v>
      </c>
      <c r="F434" s="13">
        <f t="shared" si="47"/>
        <v>1.0720000000001164</v>
      </c>
      <c r="G434" s="13">
        <f t="shared" si="48"/>
        <v>-0.3320895522387648</v>
      </c>
      <c r="H434">
        <f t="shared" si="45"/>
        <v>1.7442269548687047E-2</v>
      </c>
      <c r="I434">
        <f t="shared" si="46"/>
        <v>8.4384470016569416E-2</v>
      </c>
      <c r="J434">
        <f t="shared" si="49"/>
        <v>0.20669999521549581</v>
      </c>
    </row>
    <row r="435" spans="1:10" x14ac:dyDescent="0.2">
      <c r="A435">
        <v>423</v>
      </c>
      <c r="B435" s="14">
        <v>1409.0540000000001</v>
      </c>
      <c r="C435" s="14">
        <v>76.816000000000003</v>
      </c>
      <c r="D435">
        <f t="shared" si="43"/>
        <v>349.96600000000001</v>
      </c>
      <c r="E435">
        <f t="shared" si="44"/>
        <v>757.78133299483147</v>
      </c>
      <c r="F435" s="13">
        <f t="shared" si="47"/>
        <v>1.071999999999889</v>
      </c>
      <c r="G435" s="13">
        <f t="shared" si="48"/>
        <v>-0.32929104477616156</v>
      </c>
      <c r="H435">
        <f t="shared" si="45"/>
        <v>1.729247105496421E-2</v>
      </c>
      <c r="I435">
        <f t="shared" si="46"/>
        <v>8.4053685989699922E-2</v>
      </c>
      <c r="J435">
        <f t="shared" si="49"/>
        <v>0.2057312639101069</v>
      </c>
    </row>
    <row r="436" spans="1:10" x14ac:dyDescent="0.2">
      <c r="A436">
        <v>424</v>
      </c>
      <c r="B436" s="14">
        <v>1409.59</v>
      </c>
      <c r="C436" s="14">
        <v>76.632999999999996</v>
      </c>
      <c r="D436">
        <f t="shared" si="43"/>
        <v>349.78299999999996</v>
      </c>
      <c r="E436">
        <f t="shared" si="44"/>
        <v>757.64847015436123</v>
      </c>
      <c r="F436" s="13">
        <f t="shared" si="47"/>
        <v>1.071999999999889</v>
      </c>
      <c r="G436" s="13">
        <f t="shared" si="48"/>
        <v>-0.33768656716423567</v>
      </c>
      <c r="H436">
        <f t="shared" si="45"/>
        <v>1.7730246372553712E-2</v>
      </c>
      <c r="I436">
        <f t="shared" si="46"/>
        <v>8.369814505742261E-2</v>
      </c>
      <c r="J436">
        <f t="shared" si="49"/>
        <v>0.21183559516629144</v>
      </c>
    </row>
    <row r="437" spans="1:10" x14ac:dyDescent="0.2">
      <c r="A437">
        <v>425</v>
      </c>
      <c r="B437" s="14">
        <v>1410.126</v>
      </c>
      <c r="C437" s="14">
        <v>76.453999999999994</v>
      </c>
      <c r="D437">
        <f t="shared" si="43"/>
        <v>349.60399999999998</v>
      </c>
      <c r="E437">
        <f t="shared" si="44"/>
        <v>757.51834761860221</v>
      </c>
      <c r="F437" s="13">
        <f t="shared" si="47"/>
        <v>1.0720000000001164</v>
      </c>
      <c r="G437" s="13">
        <f t="shared" si="48"/>
        <v>-0.3320895522387648</v>
      </c>
      <c r="H437">
        <f t="shared" si="45"/>
        <v>1.743338027092042E-2</v>
      </c>
      <c r="I437">
        <f t="shared" si="46"/>
        <v>8.3350914966617964E-2</v>
      </c>
      <c r="J437">
        <f t="shared" si="49"/>
        <v>0.20915643551006594</v>
      </c>
    </row>
    <row r="438" spans="1:10" x14ac:dyDescent="0.2">
      <c r="A438">
        <v>426</v>
      </c>
      <c r="B438" s="14">
        <v>1410.662</v>
      </c>
      <c r="C438" s="14">
        <v>76.277000000000001</v>
      </c>
      <c r="D438">
        <f t="shared" si="43"/>
        <v>349.42699999999996</v>
      </c>
      <c r="E438">
        <f t="shared" si="44"/>
        <v>757.3895193520533</v>
      </c>
      <c r="F438" s="13">
        <f t="shared" si="47"/>
        <v>1.0720000000001164</v>
      </c>
      <c r="G438" s="13">
        <f t="shared" si="48"/>
        <v>-0.3330223880596912</v>
      </c>
      <c r="H438">
        <f t="shared" si="45"/>
        <v>1.7479377283321971E-2</v>
      </c>
      <c r="I438">
        <f t="shared" si="46"/>
        <v>8.300808858906697E-2</v>
      </c>
      <c r="J438">
        <f t="shared" si="49"/>
        <v>0.2105743859475423</v>
      </c>
    </row>
    <row r="439" spans="1:10" x14ac:dyDescent="0.2">
      <c r="A439">
        <v>427</v>
      </c>
      <c r="B439" s="14">
        <v>1411.1980000000001</v>
      </c>
      <c r="C439" s="14">
        <v>76.096999999999994</v>
      </c>
      <c r="D439">
        <f t="shared" si="43"/>
        <v>349.24699999999996</v>
      </c>
      <c r="E439">
        <f t="shared" si="44"/>
        <v>757.25834444737598</v>
      </c>
      <c r="F439" s="13">
        <f t="shared" si="47"/>
        <v>1.0729999999998654</v>
      </c>
      <c r="G439" s="13">
        <f t="shared" si="48"/>
        <v>-0.32712022367198801</v>
      </c>
      <c r="H439">
        <f t="shared" si="45"/>
        <v>1.7166616167608173E-2</v>
      </c>
      <c r="I439">
        <f t="shared" si="46"/>
        <v>8.265998547543385E-2</v>
      </c>
      <c r="J439">
        <f t="shared" si="49"/>
        <v>0.20767746411847615</v>
      </c>
    </row>
    <row r="440" spans="1:10" x14ac:dyDescent="0.2">
      <c r="A440">
        <v>428</v>
      </c>
      <c r="B440" s="14">
        <v>1411.7349999999999</v>
      </c>
      <c r="C440" s="14">
        <v>75.926000000000002</v>
      </c>
      <c r="D440">
        <f t="shared" si="43"/>
        <v>349.07599999999996</v>
      </c>
      <c r="E440">
        <f t="shared" si="44"/>
        <v>757.13357563219608</v>
      </c>
      <c r="F440" s="13">
        <f t="shared" si="47"/>
        <v>1.0739999999998417</v>
      </c>
      <c r="G440" s="13">
        <f t="shared" si="48"/>
        <v>-0.3277467411545878</v>
      </c>
      <c r="H440">
        <f t="shared" si="45"/>
        <v>1.7196660698829577E-2</v>
      </c>
      <c r="I440">
        <f t="shared" si="46"/>
        <v>8.2329785677592485E-2</v>
      </c>
      <c r="J440">
        <f t="shared" si="49"/>
        <v>0.20887532449279719</v>
      </c>
    </row>
    <row r="441" spans="1:10" x14ac:dyDescent="0.2">
      <c r="A441">
        <v>429</v>
      </c>
      <c r="B441" s="14">
        <v>1412.2719999999999</v>
      </c>
      <c r="C441" s="14">
        <v>75.745000000000005</v>
      </c>
      <c r="D441">
        <f t="shared" si="43"/>
        <v>348.89499999999998</v>
      </c>
      <c r="E441">
        <f t="shared" si="44"/>
        <v>757.00134802234948</v>
      </c>
      <c r="F441" s="13">
        <f t="shared" si="47"/>
        <v>1.0730000000000928</v>
      </c>
      <c r="G441" s="13">
        <f t="shared" si="48"/>
        <v>-0.32898415657034308</v>
      </c>
      <c r="H441">
        <f t="shared" si="45"/>
        <v>1.7258572485120954E-2</v>
      </c>
      <c r="I441">
        <f t="shared" si="46"/>
        <v>8.1980804207731017E-2</v>
      </c>
      <c r="J441">
        <f t="shared" si="49"/>
        <v>0.21051967776980435</v>
      </c>
    </row>
    <row r="442" spans="1:10" x14ac:dyDescent="0.2">
      <c r="A442">
        <v>430</v>
      </c>
      <c r="B442" s="14">
        <v>1412.808</v>
      </c>
      <c r="C442" s="14">
        <v>75.572999999999993</v>
      </c>
      <c r="D442">
        <f t="shared" si="43"/>
        <v>348.72299999999996</v>
      </c>
      <c r="E442">
        <f t="shared" si="44"/>
        <v>756.87554021876394</v>
      </c>
      <c r="F442" s="13">
        <f t="shared" si="47"/>
        <v>1.0720000000001164</v>
      </c>
      <c r="G442" s="13">
        <f t="shared" si="48"/>
        <v>-0.32742537313429193</v>
      </c>
      <c r="H442">
        <f t="shared" si="45"/>
        <v>1.7173943752743684E-2</v>
      </c>
      <c r="I442">
        <f t="shared" si="46"/>
        <v>8.1649678320806746E-2</v>
      </c>
      <c r="J442">
        <f t="shared" si="49"/>
        <v>0.2103369432181493</v>
      </c>
    </row>
    <row r="443" spans="1:10" x14ac:dyDescent="0.2">
      <c r="A443">
        <v>431</v>
      </c>
      <c r="B443" s="14">
        <v>1413.3440000000001</v>
      </c>
      <c r="C443" s="14">
        <v>75.394000000000005</v>
      </c>
      <c r="D443">
        <f t="shared" si="43"/>
        <v>348.54399999999998</v>
      </c>
      <c r="E443">
        <f t="shared" si="44"/>
        <v>756.74445156054469</v>
      </c>
      <c r="F443" s="13">
        <f t="shared" si="47"/>
        <v>1.0720000000001164</v>
      </c>
      <c r="G443" s="13">
        <f t="shared" si="48"/>
        <v>-0.33115671641783845</v>
      </c>
      <c r="H443">
        <f t="shared" si="45"/>
        <v>1.7366649836812211E-2</v>
      </c>
      <c r="I443">
        <f t="shared" si="46"/>
        <v>8.1305596266691912E-2</v>
      </c>
      <c r="J443">
        <f t="shared" si="49"/>
        <v>0.21359722619643004</v>
      </c>
    </row>
    <row r="444" spans="1:10" x14ac:dyDescent="0.2">
      <c r="A444">
        <v>432</v>
      </c>
      <c r="B444" s="14">
        <v>1413.88</v>
      </c>
      <c r="C444" s="14">
        <v>75.218000000000004</v>
      </c>
      <c r="D444">
        <f t="shared" si="43"/>
        <v>348.36799999999999</v>
      </c>
      <c r="E444">
        <f t="shared" si="44"/>
        <v>756.61539971994478</v>
      </c>
      <c r="F444" s="13">
        <f t="shared" si="47"/>
        <v>1.071999999999889</v>
      </c>
      <c r="G444" s="13">
        <f t="shared" si="48"/>
        <v>-0.31996268656721383</v>
      </c>
      <c r="H444">
        <f t="shared" si="45"/>
        <v>1.6776746632281628E-2</v>
      </c>
      <c r="I444">
        <f t="shared" si="46"/>
        <v>8.0967797428677143E-2</v>
      </c>
      <c r="J444">
        <f t="shared" si="49"/>
        <v>0.20720270484151329</v>
      </c>
    </row>
    <row r="445" spans="1:10" x14ac:dyDescent="0.2">
      <c r="A445">
        <v>433</v>
      </c>
      <c r="B445" s="14">
        <v>1414.4159999999999</v>
      </c>
      <c r="C445" s="14">
        <v>75.051000000000002</v>
      </c>
      <c r="D445">
        <f t="shared" si="43"/>
        <v>348.20099999999996</v>
      </c>
      <c r="E445">
        <f t="shared" si="44"/>
        <v>756.49279995892687</v>
      </c>
      <c r="F445" s="13">
        <f t="shared" si="47"/>
        <v>1.071999999999889</v>
      </c>
      <c r="G445" s="13">
        <f t="shared" si="48"/>
        <v>-0.31250000000006628</v>
      </c>
      <c r="H445">
        <f t="shared" si="45"/>
        <v>1.6382797199113983E-2</v>
      </c>
      <c r="I445">
        <f t="shared" si="46"/>
        <v>8.0647745423559E-2</v>
      </c>
      <c r="J445">
        <f t="shared" si="49"/>
        <v>0.20314017599713585</v>
      </c>
    </row>
    <row r="446" spans="1:10" x14ac:dyDescent="0.2">
      <c r="A446">
        <v>434</v>
      </c>
      <c r="B446" s="14">
        <v>1414.952</v>
      </c>
      <c r="C446" s="14">
        <v>74.882999999999996</v>
      </c>
      <c r="D446">
        <f t="shared" si="43"/>
        <v>348.03299999999996</v>
      </c>
      <c r="E446">
        <f t="shared" si="44"/>
        <v>756.36932119401513</v>
      </c>
      <c r="F446" s="13">
        <f t="shared" si="47"/>
        <v>1.0730000000000928</v>
      </c>
      <c r="G446" s="13">
        <f t="shared" si="48"/>
        <v>-0.31593662628142527</v>
      </c>
      <c r="H446">
        <f t="shared" si="45"/>
        <v>1.6560258669164052E-2</v>
      </c>
      <c r="I446">
        <f t="shared" si="46"/>
        <v>8.0326241247378499E-2</v>
      </c>
      <c r="J446">
        <f t="shared" si="49"/>
        <v>0.20616249947714946</v>
      </c>
    </row>
    <row r="447" spans="1:10" x14ac:dyDescent="0.2">
      <c r="A447">
        <v>435</v>
      </c>
      <c r="B447" s="14">
        <v>1415.489</v>
      </c>
      <c r="C447" s="14">
        <v>74.712000000000003</v>
      </c>
      <c r="D447">
        <f t="shared" si="43"/>
        <v>347.86199999999997</v>
      </c>
      <c r="E447">
        <f t="shared" si="44"/>
        <v>756.24348794044931</v>
      </c>
      <c r="F447" s="13">
        <f t="shared" si="47"/>
        <v>1.0730000000000928</v>
      </c>
      <c r="G447" s="13">
        <f t="shared" si="48"/>
        <v>-0.31966449207822112</v>
      </c>
      <c r="H447">
        <f t="shared" si="45"/>
        <v>1.6752872398874259E-2</v>
      </c>
      <c r="I447">
        <f t="shared" si="46"/>
        <v>7.9999473704191568E-2</v>
      </c>
      <c r="J447">
        <f t="shared" si="49"/>
        <v>0.20941228264601061</v>
      </c>
    </row>
    <row r="448" spans="1:10" x14ac:dyDescent="0.2">
      <c r="A448">
        <v>436</v>
      </c>
      <c r="B448" s="14">
        <v>1416.0250000000001</v>
      </c>
      <c r="C448" s="14">
        <v>74.540000000000006</v>
      </c>
      <c r="D448">
        <f t="shared" si="43"/>
        <v>347.69</v>
      </c>
      <c r="E448">
        <f t="shared" si="44"/>
        <v>756.11676636227833</v>
      </c>
      <c r="F448" s="13">
        <f t="shared" si="47"/>
        <v>1.071999999999889</v>
      </c>
      <c r="G448" s="13">
        <f t="shared" si="48"/>
        <v>-0.31436567164181339</v>
      </c>
      <c r="H448">
        <f t="shared" si="45"/>
        <v>1.6472412848229978E-2</v>
      </c>
      <c r="I448">
        <f t="shared" si="46"/>
        <v>7.967128100736745E-2</v>
      </c>
      <c r="J448">
        <f t="shared" si="49"/>
        <v>0.2067547131155921</v>
      </c>
    </row>
    <row r="449" spans="1:10" x14ac:dyDescent="0.2">
      <c r="A449">
        <v>437</v>
      </c>
      <c r="B449" s="14">
        <v>1416.5609999999999</v>
      </c>
      <c r="C449" s="14">
        <v>74.375</v>
      </c>
      <c r="D449">
        <f t="shared" si="43"/>
        <v>347.52499999999998</v>
      </c>
      <c r="E449">
        <f t="shared" si="44"/>
        <v>755.99505808301979</v>
      </c>
      <c r="F449" s="13">
        <f t="shared" si="47"/>
        <v>1.071999999999889</v>
      </c>
      <c r="G449" s="13">
        <f t="shared" si="48"/>
        <v>-0.31529850746273996</v>
      </c>
      <c r="H449">
        <f t="shared" si="45"/>
        <v>1.6518633062970897E-2</v>
      </c>
      <c r="I449">
        <f t="shared" si="46"/>
        <v>7.9356902390912809E-2</v>
      </c>
      <c r="J449">
        <f t="shared" si="49"/>
        <v>0.2081562229029551</v>
      </c>
    </row>
    <row r="450" spans="1:10" x14ac:dyDescent="0.2">
      <c r="A450">
        <v>438</v>
      </c>
      <c r="B450" s="14">
        <v>1417.097</v>
      </c>
      <c r="C450" s="14">
        <v>74.201999999999998</v>
      </c>
      <c r="D450">
        <f t="shared" si="43"/>
        <v>347.35199999999998</v>
      </c>
      <c r="E450">
        <f t="shared" si="44"/>
        <v>755.86729709678332</v>
      </c>
      <c r="F450" s="13">
        <f t="shared" si="47"/>
        <v>1.0730000000000928</v>
      </c>
      <c r="G450" s="13">
        <f t="shared" si="48"/>
        <v>-0.31780055917984967</v>
      </c>
      <c r="H450">
        <f t="shared" si="45"/>
        <v>1.6646902943040165E-2</v>
      </c>
      <c r="I450">
        <f t="shared" si="46"/>
        <v>7.9027761705566565E-2</v>
      </c>
      <c r="J450">
        <f t="shared" si="49"/>
        <v>0.21064626637233469</v>
      </c>
    </row>
    <row r="451" spans="1:10" x14ac:dyDescent="0.2">
      <c r="A451">
        <v>439</v>
      </c>
      <c r="B451" s="14">
        <v>1417.634</v>
      </c>
      <c r="C451" s="14">
        <v>74.034000000000006</v>
      </c>
      <c r="D451">
        <f t="shared" si="43"/>
        <v>347.18399999999997</v>
      </c>
      <c r="E451">
        <f t="shared" si="44"/>
        <v>755.74307971317785</v>
      </c>
      <c r="F451" s="13">
        <f t="shared" si="47"/>
        <v>1.0730000000000928</v>
      </c>
      <c r="G451" s="13">
        <f t="shared" si="48"/>
        <v>-0.31407269338300087</v>
      </c>
      <c r="H451">
        <f t="shared" si="45"/>
        <v>1.6448927733389958E-2</v>
      </c>
      <c r="I451">
        <f t="shared" si="46"/>
        <v>7.8708604084242087E-2</v>
      </c>
      <c r="J451">
        <f t="shared" si="49"/>
        <v>0.20898512843379377</v>
      </c>
    </row>
    <row r="452" spans="1:10" x14ac:dyDescent="0.2">
      <c r="A452">
        <v>440</v>
      </c>
      <c r="B452" s="14">
        <v>1418.17</v>
      </c>
      <c r="C452" s="14">
        <v>73.864999999999995</v>
      </c>
      <c r="D452">
        <f t="shared" si="43"/>
        <v>347.01499999999999</v>
      </c>
      <c r="E452">
        <f t="shared" si="44"/>
        <v>755.61797460968887</v>
      </c>
      <c r="F452" s="13">
        <f t="shared" si="47"/>
        <v>1.071999999999889</v>
      </c>
      <c r="G452" s="13">
        <f t="shared" si="48"/>
        <v>-0.30970149253733953</v>
      </c>
      <c r="H452">
        <f t="shared" si="45"/>
        <v>1.6217309806559086E-2</v>
      </c>
      <c r="I452">
        <f t="shared" si="46"/>
        <v>7.8388013834747083E-2</v>
      </c>
      <c r="J452">
        <f t="shared" si="49"/>
        <v>0.20688507098479939</v>
      </c>
    </row>
    <row r="453" spans="1:10" x14ac:dyDescent="0.2">
      <c r="A453">
        <v>441</v>
      </c>
      <c r="B453" s="14">
        <v>1418.7059999999999</v>
      </c>
      <c r="C453" s="14">
        <v>73.701999999999998</v>
      </c>
      <c r="D453">
        <f t="shared" si="43"/>
        <v>346.85199999999998</v>
      </c>
      <c r="E453">
        <f t="shared" si="44"/>
        <v>755.4971698947511</v>
      </c>
      <c r="F453" s="13">
        <f t="shared" si="47"/>
        <v>1.0729999999998654</v>
      </c>
      <c r="G453" s="13">
        <f t="shared" si="48"/>
        <v>-0.30661696178942127</v>
      </c>
      <c r="H453">
        <f t="shared" si="45"/>
        <v>1.605322350834289E-2</v>
      </c>
      <c r="I453">
        <f t="shared" si="46"/>
        <v>7.8079248912504881E-2</v>
      </c>
      <c r="J453">
        <f t="shared" si="49"/>
        <v>0.20560166410325018</v>
      </c>
    </row>
    <row r="454" spans="1:10" x14ac:dyDescent="0.2">
      <c r="A454">
        <v>442</v>
      </c>
      <c r="B454" s="14">
        <v>1419.2429999999999</v>
      </c>
      <c r="C454" s="14">
        <v>73.536000000000001</v>
      </c>
      <c r="D454">
        <f t="shared" si="43"/>
        <v>346.68599999999998</v>
      </c>
      <c r="E454">
        <f t="shared" si="44"/>
        <v>755.37399899498064</v>
      </c>
      <c r="F454" s="13">
        <f t="shared" si="47"/>
        <v>1.0730000000000928</v>
      </c>
      <c r="G454" s="13">
        <f t="shared" si="48"/>
        <v>-0.30568499534011762</v>
      </c>
      <c r="H454">
        <f t="shared" si="45"/>
        <v>1.6001820267243887E-2</v>
      </c>
      <c r="I454">
        <f t="shared" si="46"/>
        <v>7.7765248277746155E-2</v>
      </c>
      <c r="J454">
        <f t="shared" si="49"/>
        <v>0.20577083750947245</v>
      </c>
    </row>
    <row r="455" spans="1:10" x14ac:dyDescent="0.2">
      <c r="A455">
        <v>443</v>
      </c>
      <c r="B455" s="14">
        <v>1419.779</v>
      </c>
      <c r="C455" s="14">
        <v>73.373999999999995</v>
      </c>
      <c r="D455">
        <f t="shared" si="43"/>
        <v>346.524</v>
      </c>
      <c r="E455">
        <f t="shared" si="44"/>
        <v>755.25365688525744</v>
      </c>
      <c r="F455" s="13">
        <f t="shared" si="47"/>
        <v>1.0720000000001164</v>
      </c>
      <c r="G455" s="13">
        <f t="shared" si="48"/>
        <v>-0.30970149253727386</v>
      </c>
      <c r="H455">
        <f t="shared" si="45"/>
        <v>1.6209490705364763E-2</v>
      </c>
      <c r="I455">
        <f t="shared" si="46"/>
        <v>7.7459248491297081E-2</v>
      </c>
      <c r="J455">
        <f t="shared" si="49"/>
        <v>0.20926475561128091</v>
      </c>
    </row>
    <row r="456" spans="1:10" x14ac:dyDescent="0.2">
      <c r="A456">
        <v>444</v>
      </c>
      <c r="B456" s="14">
        <v>1420.3150000000001</v>
      </c>
      <c r="C456" s="14">
        <v>73.203999999999994</v>
      </c>
      <c r="D456">
        <f t="shared" si="43"/>
        <v>346.35399999999998</v>
      </c>
      <c r="E456">
        <f t="shared" si="44"/>
        <v>755.12722383404241</v>
      </c>
      <c r="F456" s="13">
        <f t="shared" si="47"/>
        <v>1.0720000000001164</v>
      </c>
      <c r="G456" s="13">
        <f t="shared" si="48"/>
        <v>-0.3115671641790736</v>
      </c>
      <c r="H456">
        <f t="shared" si="45"/>
        <v>1.6304408347300164E-2</v>
      </c>
      <c r="I456">
        <f t="shared" si="46"/>
        <v>7.7138598751772647E-2</v>
      </c>
      <c r="J456">
        <f t="shared" si="49"/>
        <v>0.21136510918180879</v>
      </c>
    </row>
    <row r="457" spans="1:10" x14ac:dyDescent="0.2">
      <c r="A457">
        <v>445</v>
      </c>
      <c r="B457" s="14">
        <v>1420.8510000000001</v>
      </c>
      <c r="C457" s="14">
        <v>73.040000000000006</v>
      </c>
      <c r="D457">
        <f t="shared" si="43"/>
        <v>346.19</v>
      </c>
      <c r="E457">
        <f t="shared" si="44"/>
        <v>755.00510909698096</v>
      </c>
      <c r="F457" s="13">
        <f t="shared" si="47"/>
        <v>1.0729999999998654</v>
      </c>
      <c r="G457" s="13">
        <f t="shared" si="48"/>
        <v>-0.29729729729735027</v>
      </c>
      <c r="H457">
        <f t="shared" si="45"/>
        <v>1.5555145801749487E-2</v>
      </c>
      <c r="I457">
        <f t="shared" si="46"/>
        <v>7.6829713186552559E-2</v>
      </c>
      <c r="J457">
        <f t="shared" si="49"/>
        <v>0.20246263010223095</v>
      </c>
    </row>
    <row r="458" spans="1:10" x14ac:dyDescent="0.2">
      <c r="A458">
        <v>446</v>
      </c>
      <c r="B458" s="14">
        <v>1421.3879999999999</v>
      </c>
      <c r="C458" s="14">
        <v>72.885000000000005</v>
      </c>
      <c r="D458">
        <f t="shared" si="43"/>
        <v>346.03499999999997</v>
      </c>
      <c r="E458">
        <f t="shared" si="44"/>
        <v>754.88956552206582</v>
      </c>
      <c r="F458" s="13">
        <f t="shared" si="47"/>
        <v>1.0729999999998654</v>
      </c>
      <c r="G458" s="13">
        <f t="shared" si="48"/>
        <v>-0.30195712954338577</v>
      </c>
      <c r="H458">
        <f t="shared" si="45"/>
        <v>1.5796539042481655E-2</v>
      </c>
      <c r="I458">
        <f t="shared" si="46"/>
        <v>7.6538181887518944E-2</v>
      </c>
      <c r="J458">
        <f t="shared" si="49"/>
        <v>0.20638769634868465</v>
      </c>
    </row>
    <row r="459" spans="1:10" x14ac:dyDescent="0.2">
      <c r="A459">
        <v>447</v>
      </c>
      <c r="B459" s="14">
        <v>1421.924</v>
      </c>
      <c r="C459" s="14">
        <v>72.715999999999994</v>
      </c>
      <c r="D459">
        <f t="shared" si="43"/>
        <v>345.86599999999999</v>
      </c>
      <c r="E459">
        <f t="shared" si="44"/>
        <v>754.763441234477</v>
      </c>
      <c r="F459" s="13">
        <f t="shared" si="47"/>
        <v>1.0720000000001164</v>
      </c>
      <c r="G459" s="13">
        <f t="shared" si="48"/>
        <v>-0.30690298507460073</v>
      </c>
      <c r="H459">
        <f t="shared" si="45"/>
        <v>1.6052593312604699E-2</v>
      </c>
      <c r="I459">
        <f t="shared" si="46"/>
        <v>7.6220764850505399E-2</v>
      </c>
      <c r="J459">
        <f t="shared" si="49"/>
        <v>0.21060656297649655</v>
      </c>
    </row>
    <row r="460" spans="1:10" x14ac:dyDescent="0.2">
      <c r="A460">
        <v>448</v>
      </c>
      <c r="B460" s="14">
        <v>1422.46</v>
      </c>
      <c r="C460" s="14">
        <v>72.555999999999997</v>
      </c>
      <c r="D460">
        <f t="shared" si="43"/>
        <v>345.70599999999996</v>
      </c>
      <c r="E460">
        <f t="shared" si="44"/>
        <v>754.64389443161201</v>
      </c>
      <c r="F460" s="13">
        <f t="shared" si="47"/>
        <v>1.0730000000000928</v>
      </c>
      <c r="G460" s="13">
        <f t="shared" si="48"/>
        <v>-0.30009319664489736</v>
      </c>
      <c r="H460">
        <f t="shared" si="45"/>
        <v>1.5693920453571607E-2</v>
      </c>
      <c r="I460">
        <f t="shared" si="46"/>
        <v>7.5920680160840359E-2</v>
      </c>
      <c r="J460">
        <f t="shared" si="49"/>
        <v>0.20671469776513515</v>
      </c>
    </row>
    <row r="461" spans="1:10" x14ac:dyDescent="0.2">
      <c r="A461">
        <v>449</v>
      </c>
      <c r="B461" s="14">
        <v>1422.9970000000001</v>
      </c>
      <c r="C461" s="14">
        <v>72.394000000000005</v>
      </c>
      <c r="D461">
        <f t="shared" si="43"/>
        <v>345.54399999999998</v>
      </c>
      <c r="E461">
        <f t="shared" si="44"/>
        <v>754.5227150977687</v>
      </c>
      <c r="F461" s="13">
        <f t="shared" si="47"/>
        <v>1.0729999999998654</v>
      </c>
      <c r="G461" s="13">
        <f t="shared" si="48"/>
        <v>-0.30195712954338577</v>
      </c>
      <c r="H461">
        <f t="shared" si="45"/>
        <v>1.5788862466575942E-2</v>
      </c>
      <c r="I461">
        <f t="shared" si="46"/>
        <v>7.5617268617703098E-2</v>
      </c>
      <c r="J461">
        <f t="shared" si="49"/>
        <v>0.20879969291669892</v>
      </c>
    </row>
    <row r="462" spans="1:10" x14ac:dyDescent="0.2">
      <c r="A462">
        <v>450</v>
      </c>
      <c r="B462" s="14">
        <v>1423.5329999999999</v>
      </c>
      <c r="C462" s="14">
        <v>72.231999999999999</v>
      </c>
      <c r="D462">
        <f t="shared" ref="D462:D525" si="50">C462+273.15</f>
        <v>345.38199999999995</v>
      </c>
      <c r="E462">
        <f t="shared" ref="E462:E525" si="51">($F$3 + $F$4*(D462/1000) + $F$5*(D462/1000)^2 + $F$6*(D462/1000)^3 + $F$7/((D462/1000)^2))/$I$4*1000</f>
        <v>754.40139644984299</v>
      </c>
      <c r="F462" s="13">
        <f t="shared" si="47"/>
        <v>1.071999999999889</v>
      </c>
      <c r="G462" s="13">
        <f t="shared" si="48"/>
        <v>-0.29477611940304443</v>
      </c>
      <c r="H462">
        <f t="shared" ref="H462:H525" si="52">-$L$7*E462*G462</f>
        <v>1.541090046695816E-2</v>
      </c>
      <c r="I462">
        <f t="shared" ref="I462:I525" si="53">$O$7*$L$5*((D462)^4-$N$7^4)</f>
        <v>7.5314283516227765E-2</v>
      </c>
      <c r="J462">
        <f t="shared" si="49"/>
        <v>0.20462121854531903</v>
      </c>
    </row>
    <row r="463" spans="1:10" x14ac:dyDescent="0.2">
      <c r="A463">
        <v>451</v>
      </c>
      <c r="B463" s="14">
        <v>1424.069</v>
      </c>
      <c r="C463" s="14">
        <v>72.078000000000003</v>
      </c>
      <c r="D463">
        <f t="shared" si="50"/>
        <v>345.22799999999995</v>
      </c>
      <c r="E463">
        <f t="shared" si="51"/>
        <v>754.28593944345187</v>
      </c>
      <c r="F463" s="13">
        <f t="shared" ref="F463:F526" si="54">(B463-B462)+(B464-B463)</f>
        <v>1.0720000000001164</v>
      </c>
      <c r="G463" s="13">
        <f t="shared" ref="G463:G526" si="55">(D464-D462)/F463</f>
        <v>-0.29011194029845599</v>
      </c>
      <c r="H463">
        <f t="shared" si="52"/>
        <v>1.5164735870022594E-2</v>
      </c>
      <c r="I463">
        <f t="shared" si="53"/>
        <v>7.5026655650811305E-2</v>
      </c>
      <c r="J463">
        <f t="shared" ref="J463:J526" si="56">H463/I463</f>
        <v>0.20212464141547551</v>
      </c>
    </row>
    <row r="464" spans="1:10" x14ac:dyDescent="0.2">
      <c r="A464">
        <v>452</v>
      </c>
      <c r="B464" s="14">
        <v>1424.605</v>
      </c>
      <c r="C464" s="14">
        <v>71.921000000000006</v>
      </c>
      <c r="D464">
        <f t="shared" si="50"/>
        <v>345.07099999999997</v>
      </c>
      <c r="E464">
        <f t="shared" si="51"/>
        <v>754.16810320109857</v>
      </c>
      <c r="F464" s="13">
        <f t="shared" si="54"/>
        <v>1.0720000000001164</v>
      </c>
      <c r="G464" s="13">
        <f t="shared" si="55"/>
        <v>-0.29011194029845599</v>
      </c>
      <c r="H464">
        <f t="shared" si="52"/>
        <v>1.5162366800949768E-2</v>
      </c>
      <c r="I464">
        <f t="shared" si="53"/>
        <v>7.4733820615300886E-2</v>
      </c>
      <c r="J464">
        <f t="shared" si="56"/>
        <v>0.20288494119683009</v>
      </c>
    </row>
    <row r="465" spans="1:10" x14ac:dyDescent="0.2">
      <c r="A465">
        <v>453</v>
      </c>
      <c r="B465" s="14">
        <v>1425.1410000000001</v>
      </c>
      <c r="C465" s="14">
        <v>71.766999999999996</v>
      </c>
      <c r="D465">
        <f t="shared" si="50"/>
        <v>344.91699999999997</v>
      </c>
      <c r="E465">
        <f t="shared" si="51"/>
        <v>754.0523907893612</v>
      </c>
      <c r="F465" s="13">
        <f>(B465-B464)+(B466-B465)</f>
        <v>1.071999999999889</v>
      </c>
      <c r="G465" s="13">
        <f t="shared" si="55"/>
        <v>-0.29664179104479155</v>
      </c>
      <c r="H465">
        <f t="shared" si="52"/>
        <v>1.5501263205953667E-2</v>
      </c>
      <c r="I465">
        <f t="shared" si="53"/>
        <v>7.4446969208857641E-2</v>
      </c>
      <c r="J465">
        <f t="shared" si="56"/>
        <v>0.20821886197227943</v>
      </c>
    </row>
    <row r="466" spans="1:10" x14ac:dyDescent="0.2">
      <c r="A466">
        <v>454</v>
      </c>
      <c r="B466" s="14">
        <v>1425.6769999999999</v>
      </c>
      <c r="C466" s="14">
        <v>71.602999999999994</v>
      </c>
      <c r="D466">
        <f t="shared" si="50"/>
        <v>344.75299999999999</v>
      </c>
      <c r="E466">
        <f t="shared" si="51"/>
        <v>753.92902514812329</v>
      </c>
      <c r="F466" s="13">
        <f t="shared" si="54"/>
        <v>1.071999999999889</v>
      </c>
      <c r="G466" s="13">
        <f t="shared" si="55"/>
        <v>-0.29477611940299142</v>
      </c>
      <c r="H466">
        <f t="shared" si="52"/>
        <v>1.5401250873054174E-2</v>
      </c>
      <c r="I466">
        <f t="shared" si="53"/>
        <v>7.4141913255080669E-2</v>
      </c>
      <c r="J466">
        <f t="shared" si="56"/>
        <v>0.20772664471264887</v>
      </c>
    </row>
    <row r="467" spans="1:10" x14ac:dyDescent="0.2">
      <c r="A467">
        <v>455</v>
      </c>
      <c r="B467" s="14">
        <v>1426.213</v>
      </c>
      <c r="C467" s="14">
        <v>71.450999999999993</v>
      </c>
      <c r="D467">
        <f t="shared" si="50"/>
        <v>344.601</v>
      </c>
      <c r="E467">
        <f t="shared" si="51"/>
        <v>753.81455760655467</v>
      </c>
      <c r="F467" s="13">
        <f t="shared" si="54"/>
        <v>1.0730000000000928</v>
      </c>
      <c r="G467" s="13">
        <f t="shared" si="55"/>
        <v>-0.29170549860201411</v>
      </c>
      <c r="H467">
        <f t="shared" si="52"/>
        <v>1.5238505300639313E-2</v>
      </c>
      <c r="I467">
        <f t="shared" si="53"/>
        <v>7.385956693173E-2</v>
      </c>
      <c r="J467">
        <f t="shared" si="56"/>
        <v>0.20631728472933769</v>
      </c>
    </row>
    <row r="468" spans="1:10" x14ac:dyDescent="0.2">
      <c r="A468">
        <v>456</v>
      </c>
      <c r="B468" s="14">
        <v>1426.75</v>
      </c>
      <c r="C468" s="14">
        <v>71.290000000000006</v>
      </c>
      <c r="D468">
        <f t="shared" si="50"/>
        <v>344.44</v>
      </c>
      <c r="E468">
        <f t="shared" si="51"/>
        <v>753.69317715385773</v>
      </c>
      <c r="F468" s="13">
        <f t="shared" si="54"/>
        <v>1.0730000000000928</v>
      </c>
      <c r="G468" s="13">
        <f t="shared" si="55"/>
        <v>-0.29077353215282836</v>
      </c>
      <c r="H468">
        <f t="shared" si="52"/>
        <v>1.5187374090539661E-2</v>
      </c>
      <c r="I468">
        <f t="shared" si="53"/>
        <v>7.3560909916004447E-2</v>
      </c>
      <c r="J468">
        <f t="shared" si="56"/>
        <v>0.20645984542444309</v>
      </c>
    </row>
    <row r="469" spans="1:10" x14ac:dyDescent="0.2">
      <c r="A469">
        <v>457</v>
      </c>
      <c r="B469" s="14">
        <v>1427.2860000000001</v>
      </c>
      <c r="C469" s="14">
        <v>71.138999999999996</v>
      </c>
      <c r="D469">
        <f t="shared" si="50"/>
        <v>344.28899999999999</v>
      </c>
      <c r="E469">
        <f t="shared" si="51"/>
        <v>753.57920920926904</v>
      </c>
      <c r="F469" s="13">
        <f t="shared" si="54"/>
        <v>1.071999999999889</v>
      </c>
      <c r="G469" s="13">
        <f t="shared" si="55"/>
        <v>-0.28451492537317014</v>
      </c>
      <c r="H469">
        <f t="shared" si="52"/>
        <v>1.4858234100236676E-2</v>
      </c>
      <c r="I469">
        <f t="shared" si="53"/>
        <v>7.3281183354965709E-2</v>
      </c>
      <c r="J469">
        <f t="shared" si="56"/>
        <v>0.2027564706244587</v>
      </c>
    </row>
    <row r="470" spans="1:10" x14ac:dyDescent="0.2">
      <c r="A470">
        <v>458</v>
      </c>
      <c r="B470" s="14">
        <v>1427.8219999999999</v>
      </c>
      <c r="C470" s="14">
        <v>70.984999999999999</v>
      </c>
      <c r="D470">
        <f t="shared" si="50"/>
        <v>344.13499999999999</v>
      </c>
      <c r="E470">
        <f t="shared" si="51"/>
        <v>753.46285050423035</v>
      </c>
      <c r="F470" s="13">
        <f t="shared" si="54"/>
        <v>1.071999999999889</v>
      </c>
      <c r="G470" s="13">
        <f t="shared" si="55"/>
        <v>-0.28731343283584387</v>
      </c>
      <c r="H470">
        <f t="shared" si="52"/>
        <v>1.5002063867820688E-2</v>
      </c>
      <c r="I470">
        <f t="shared" si="53"/>
        <v>7.299627815379621E-2</v>
      </c>
      <c r="J470">
        <f t="shared" si="56"/>
        <v>0.20551820239674093</v>
      </c>
    </row>
    <row r="471" spans="1:10" x14ac:dyDescent="0.2">
      <c r="A471">
        <v>459</v>
      </c>
      <c r="B471" s="14">
        <v>1428.3579999999999</v>
      </c>
      <c r="C471" s="14">
        <v>70.831000000000003</v>
      </c>
      <c r="D471">
        <f t="shared" si="50"/>
        <v>343.98099999999999</v>
      </c>
      <c r="E471">
        <f t="shared" si="51"/>
        <v>753.34636383107477</v>
      </c>
      <c r="F471" s="13">
        <f t="shared" si="54"/>
        <v>1.0720000000001164</v>
      </c>
      <c r="G471" s="13">
        <f t="shared" si="55"/>
        <v>-0.29291044776118214</v>
      </c>
      <c r="H471">
        <f t="shared" si="52"/>
        <v>1.5291947337906984E-2</v>
      </c>
      <c r="I471">
        <f t="shared" si="53"/>
        <v>7.2711755180201426E-2</v>
      </c>
      <c r="J471">
        <f t="shared" si="56"/>
        <v>0.21030914877531115</v>
      </c>
    </row>
    <row r="472" spans="1:10" x14ac:dyDescent="0.2">
      <c r="A472">
        <v>460</v>
      </c>
      <c r="B472" s="14">
        <v>1428.894</v>
      </c>
      <c r="C472" s="14">
        <v>70.671000000000006</v>
      </c>
      <c r="D472">
        <f t="shared" si="50"/>
        <v>343.82099999999997</v>
      </c>
      <c r="E472">
        <f t="shared" si="51"/>
        <v>753.22520292624756</v>
      </c>
      <c r="F472" s="13">
        <f t="shared" si="54"/>
        <v>1.0720000000001164</v>
      </c>
      <c r="G472" s="13">
        <f t="shared" si="55"/>
        <v>-0.28917910447758266</v>
      </c>
      <c r="H472">
        <f t="shared" si="52"/>
        <v>1.5094717382894529E-2</v>
      </c>
      <c r="I472">
        <f t="shared" si="53"/>
        <v>7.2416551384633571E-2</v>
      </c>
      <c r="J472">
        <f t="shared" si="56"/>
        <v>0.20844291939173387</v>
      </c>
    </row>
    <row r="473" spans="1:10" x14ac:dyDescent="0.2">
      <c r="A473">
        <v>461</v>
      </c>
      <c r="B473" s="14">
        <v>1429.43</v>
      </c>
      <c r="C473" s="14">
        <v>70.521000000000001</v>
      </c>
      <c r="D473">
        <f t="shared" si="50"/>
        <v>343.67099999999999</v>
      </c>
      <c r="E473">
        <f t="shared" si="51"/>
        <v>753.11148867045847</v>
      </c>
      <c r="F473" s="13">
        <f t="shared" si="54"/>
        <v>1.071999999999889</v>
      </c>
      <c r="G473" s="13">
        <f t="shared" si="55"/>
        <v>-0.28171641791044338</v>
      </c>
      <c r="H473">
        <f t="shared" si="52"/>
        <v>1.47029562516682E-2</v>
      </c>
      <c r="I473">
        <f t="shared" si="53"/>
        <v>7.2140171867160749E-2</v>
      </c>
      <c r="J473">
        <f t="shared" si="56"/>
        <v>0.20381094016163828</v>
      </c>
    </row>
    <row r="474" spans="1:10" x14ac:dyDescent="0.2">
      <c r="A474">
        <v>462</v>
      </c>
      <c r="B474" s="14">
        <v>1429.9659999999999</v>
      </c>
      <c r="C474" s="14">
        <v>70.369</v>
      </c>
      <c r="D474">
        <f t="shared" si="50"/>
        <v>343.51900000000001</v>
      </c>
      <c r="E474">
        <f t="shared" si="51"/>
        <v>752.99613370801183</v>
      </c>
      <c r="F474" s="13">
        <f t="shared" si="54"/>
        <v>1.0729999999998654</v>
      </c>
      <c r="G474" s="13">
        <f t="shared" si="55"/>
        <v>-0.28424976700842969</v>
      </c>
      <c r="H474">
        <f t="shared" si="52"/>
        <v>1.4832901006637223E-2</v>
      </c>
      <c r="I474">
        <f t="shared" si="53"/>
        <v>7.1860476205468551E-2</v>
      </c>
      <c r="J474">
        <f t="shared" si="56"/>
        <v>0.20641250642739889</v>
      </c>
    </row>
    <row r="475" spans="1:10" x14ac:dyDescent="0.2">
      <c r="A475">
        <v>463</v>
      </c>
      <c r="B475" s="14">
        <v>1430.5029999999999</v>
      </c>
      <c r="C475" s="14">
        <v>70.215999999999994</v>
      </c>
      <c r="D475">
        <f t="shared" si="50"/>
        <v>343.36599999999999</v>
      </c>
      <c r="E475">
        <f t="shared" si="51"/>
        <v>752.87989302690107</v>
      </c>
      <c r="F475" s="13">
        <f t="shared" si="54"/>
        <v>1.0740000000000691</v>
      </c>
      <c r="G475" s="13">
        <f t="shared" si="55"/>
        <v>-0.2858472998137771</v>
      </c>
      <c r="H475">
        <f t="shared" si="52"/>
        <v>1.4913961836253672E-2</v>
      </c>
      <c r="I475">
        <f t="shared" si="53"/>
        <v>7.1579315141729494E-2</v>
      </c>
      <c r="J475">
        <f t="shared" si="56"/>
        <v>0.20835574923738118</v>
      </c>
    </row>
    <row r="476" spans="1:10" x14ac:dyDescent="0.2">
      <c r="A476">
        <v>464</v>
      </c>
      <c r="B476" s="14">
        <v>1431.04</v>
      </c>
      <c r="C476" s="14">
        <v>70.061999999999998</v>
      </c>
      <c r="D476">
        <f t="shared" si="50"/>
        <v>343.21199999999999</v>
      </c>
      <c r="E476">
        <f t="shared" si="51"/>
        <v>752.76276390356531</v>
      </c>
      <c r="F476" s="13">
        <f t="shared" si="54"/>
        <v>1.0730000000000928</v>
      </c>
      <c r="G476" s="13">
        <f t="shared" si="55"/>
        <v>-0.28518173345760817</v>
      </c>
      <c r="H476">
        <f t="shared" si="52"/>
        <v>1.4876921359540477E-2</v>
      </c>
      <c r="I476">
        <f t="shared" si="53"/>
        <v>7.1296695709024943E-2</v>
      </c>
      <c r="J476">
        <f t="shared" si="56"/>
        <v>0.20866214361821137</v>
      </c>
    </row>
    <row r="477" spans="1:10" x14ac:dyDescent="0.2">
      <c r="A477">
        <v>465</v>
      </c>
      <c r="B477" s="14">
        <v>1431.576</v>
      </c>
      <c r="C477" s="14">
        <v>69.91</v>
      </c>
      <c r="D477">
        <f t="shared" si="50"/>
        <v>343.05999999999995</v>
      </c>
      <c r="E477">
        <f t="shared" si="51"/>
        <v>752.64702909781624</v>
      </c>
      <c r="F477" s="13">
        <f t="shared" si="54"/>
        <v>1.0720000000001164</v>
      </c>
      <c r="G477" s="13">
        <f t="shared" si="55"/>
        <v>-0.2835820895522364</v>
      </c>
      <c r="H477">
        <f t="shared" si="52"/>
        <v>1.4791199152434122E-2</v>
      </c>
      <c r="I477">
        <f t="shared" si="53"/>
        <v>7.1018119465957902E-2</v>
      </c>
      <c r="J477">
        <f t="shared" si="56"/>
        <v>0.20827359642385621</v>
      </c>
    </row>
    <row r="478" spans="1:10" x14ac:dyDescent="0.2">
      <c r="A478">
        <v>466</v>
      </c>
      <c r="B478" s="14">
        <v>1432.1120000000001</v>
      </c>
      <c r="C478" s="14">
        <v>69.757999999999996</v>
      </c>
      <c r="D478">
        <f t="shared" si="50"/>
        <v>342.90799999999996</v>
      </c>
      <c r="E478">
        <f t="shared" si="51"/>
        <v>752.53116805685454</v>
      </c>
      <c r="F478" s="13">
        <f t="shared" si="54"/>
        <v>1.071999999999889</v>
      </c>
      <c r="G478" s="13">
        <f t="shared" si="55"/>
        <v>-0.2686567164178954</v>
      </c>
      <c r="H478">
        <f t="shared" si="52"/>
        <v>1.401055789603086E-2</v>
      </c>
      <c r="I478">
        <f t="shared" si="53"/>
        <v>7.0739913264215096E-2</v>
      </c>
      <c r="J478">
        <f t="shared" si="56"/>
        <v>0.19805732364557935</v>
      </c>
    </row>
    <row r="479" spans="1:10" x14ac:dyDescent="0.2">
      <c r="A479">
        <v>467</v>
      </c>
      <c r="B479" s="14">
        <v>1432.6479999999999</v>
      </c>
      <c r="C479" s="14">
        <v>69.622</v>
      </c>
      <c r="D479">
        <f t="shared" si="50"/>
        <v>342.77199999999999</v>
      </c>
      <c r="E479">
        <f t="shared" si="51"/>
        <v>752.42739572913194</v>
      </c>
      <c r="F479" s="13">
        <f t="shared" si="54"/>
        <v>1.071999999999889</v>
      </c>
      <c r="G479" s="13">
        <f t="shared" si="55"/>
        <v>-0.26585820895522172</v>
      </c>
      <c r="H479">
        <f t="shared" si="52"/>
        <v>1.3862702685959048E-2</v>
      </c>
      <c r="I479">
        <f t="shared" si="53"/>
        <v>7.0491305321508851E-2</v>
      </c>
      <c r="J479">
        <f t="shared" si="56"/>
        <v>0.19665833428295379</v>
      </c>
    </row>
    <row r="480" spans="1:10" x14ac:dyDescent="0.2">
      <c r="A480">
        <v>468</v>
      </c>
      <c r="B480" s="14">
        <v>1433.184</v>
      </c>
      <c r="C480" s="14">
        <v>69.472999999999999</v>
      </c>
      <c r="D480">
        <f t="shared" si="50"/>
        <v>342.62299999999999</v>
      </c>
      <c r="E480">
        <f t="shared" si="51"/>
        <v>752.31358758187037</v>
      </c>
      <c r="F480" s="13">
        <f t="shared" si="54"/>
        <v>1.0720000000001164</v>
      </c>
      <c r="G480" s="13">
        <f t="shared" si="55"/>
        <v>-0.2789179104477636</v>
      </c>
      <c r="H480">
        <f t="shared" si="52"/>
        <v>1.4541477755790852E-2</v>
      </c>
      <c r="I480">
        <f t="shared" si="53"/>
        <v>7.0219272871719043E-2</v>
      </c>
      <c r="J480">
        <f t="shared" si="56"/>
        <v>0.20708670370819893</v>
      </c>
    </row>
    <row r="481" spans="1:10" x14ac:dyDescent="0.2">
      <c r="A481">
        <v>469</v>
      </c>
      <c r="B481" s="14">
        <v>1433.72</v>
      </c>
      <c r="C481" s="14">
        <v>69.322999999999993</v>
      </c>
      <c r="D481">
        <f t="shared" si="50"/>
        <v>342.47299999999996</v>
      </c>
      <c r="E481">
        <f t="shared" si="51"/>
        <v>752.19889246969319</v>
      </c>
      <c r="F481" s="13">
        <f t="shared" si="54"/>
        <v>1.0730000000000928</v>
      </c>
      <c r="G481" s="13">
        <f t="shared" si="55"/>
        <v>-0.28145386766075936</v>
      </c>
      <c r="H481">
        <f t="shared" si="52"/>
        <v>1.4671453626226419E-2</v>
      </c>
      <c r="I481">
        <f t="shared" si="53"/>
        <v>6.9945772951876747E-2</v>
      </c>
      <c r="J481">
        <f t="shared" si="56"/>
        <v>0.20975468576665093</v>
      </c>
    </row>
    <row r="482" spans="1:10" x14ac:dyDescent="0.2">
      <c r="A482">
        <v>470</v>
      </c>
      <c r="B482" s="14">
        <v>1434.2570000000001</v>
      </c>
      <c r="C482" s="14">
        <v>69.171000000000006</v>
      </c>
      <c r="D482">
        <f t="shared" si="50"/>
        <v>342.32099999999997</v>
      </c>
      <c r="E482">
        <f t="shared" si="51"/>
        <v>752.08254182198709</v>
      </c>
      <c r="F482" s="13">
        <f t="shared" si="54"/>
        <v>1.0729999999998654</v>
      </c>
      <c r="G482" s="13">
        <f t="shared" si="55"/>
        <v>-0.27865796831315537</v>
      </c>
      <c r="H482">
        <f t="shared" si="52"/>
        <v>1.4523463862378065E-2</v>
      </c>
      <c r="I482">
        <f t="shared" si="53"/>
        <v>6.9668992714925479E-2</v>
      </c>
      <c r="J482">
        <f t="shared" si="56"/>
        <v>0.20846381290175656</v>
      </c>
    </row>
    <row r="483" spans="1:10" x14ac:dyDescent="0.2">
      <c r="A483">
        <v>471</v>
      </c>
      <c r="B483" s="14">
        <v>1434.7929999999999</v>
      </c>
      <c r="C483" s="14">
        <v>69.024000000000001</v>
      </c>
      <c r="D483">
        <f t="shared" si="50"/>
        <v>342.17399999999998</v>
      </c>
      <c r="E483">
        <f t="shared" si="51"/>
        <v>751.9698973859405</v>
      </c>
      <c r="F483" s="13">
        <f t="shared" si="54"/>
        <v>1.071999999999889</v>
      </c>
      <c r="G483" s="13">
        <f t="shared" si="55"/>
        <v>-0.27145522388062215</v>
      </c>
      <c r="H483">
        <f t="shared" si="52"/>
        <v>1.4145942669454752E-2</v>
      </c>
      <c r="I483">
        <f t="shared" si="53"/>
        <v>6.9401667562545288E-2</v>
      </c>
      <c r="J483">
        <f t="shared" si="56"/>
        <v>0.20382712932230806</v>
      </c>
    </row>
    <row r="484" spans="1:10" x14ac:dyDescent="0.2">
      <c r="A484">
        <v>472</v>
      </c>
      <c r="B484" s="14">
        <v>1435.329</v>
      </c>
      <c r="C484" s="14">
        <v>68.88</v>
      </c>
      <c r="D484">
        <f t="shared" si="50"/>
        <v>342.03</v>
      </c>
      <c r="E484">
        <f t="shared" si="51"/>
        <v>751.85943615029475</v>
      </c>
      <c r="F484" s="13">
        <f t="shared" si="54"/>
        <v>1.0720000000001164</v>
      </c>
      <c r="G484" s="13">
        <f t="shared" si="55"/>
        <v>-0.27518656716416406</v>
      </c>
      <c r="H484">
        <f t="shared" si="52"/>
        <v>1.4338282073635923E-2</v>
      </c>
      <c r="I484">
        <f t="shared" si="53"/>
        <v>6.9140131870553484E-2</v>
      </c>
      <c r="J484">
        <f t="shared" si="56"/>
        <v>0.20738002207575398</v>
      </c>
    </row>
    <row r="485" spans="1:10" x14ac:dyDescent="0.2">
      <c r="A485">
        <v>473</v>
      </c>
      <c r="B485" s="14">
        <v>1435.865</v>
      </c>
      <c r="C485" s="14">
        <v>68.728999999999999</v>
      </c>
      <c r="D485">
        <f t="shared" si="50"/>
        <v>341.87899999999996</v>
      </c>
      <c r="E485">
        <f t="shared" si="51"/>
        <v>751.74348210386199</v>
      </c>
      <c r="F485" s="13">
        <f t="shared" si="54"/>
        <v>1.0720000000001164</v>
      </c>
      <c r="G485" s="13">
        <f t="shared" si="55"/>
        <v>-0.27798507462683719</v>
      </c>
      <c r="H485">
        <f t="shared" si="52"/>
        <v>1.448186133052062E-2</v>
      </c>
      <c r="I485">
        <f t="shared" si="53"/>
        <v>6.886623721805249E-2</v>
      </c>
      <c r="J485">
        <f t="shared" si="56"/>
        <v>0.21028971402439811</v>
      </c>
    </row>
    <row r="486" spans="1:10" x14ac:dyDescent="0.2">
      <c r="A486">
        <v>474</v>
      </c>
      <c r="B486" s="14">
        <v>1436.4010000000001</v>
      </c>
      <c r="C486" s="14">
        <v>68.581999999999994</v>
      </c>
      <c r="D486">
        <f t="shared" si="50"/>
        <v>341.73199999999997</v>
      </c>
      <c r="E486">
        <f t="shared" si="51"/>
        <v>751.63047835490204</v>
      </c>
      <c r="F486" s="13">
        <f t="shared" si="54"/>
        <v>1.071999999999889</v>
      </c>
      <c r="G486" s="13">
        <f t="shared" si="55"/>
        <v>-0.27145522388062215</v>
      </c>
      <c r="H486">
        <f t="shared" si="52"/>
        <v>1.4139557570568902E-2</v>
      </c>
      <c r="I486">
        <f t="shared" si="53"/>
        <v>6.8599946450289523E-2</v>
      </c>
      <c r="J486">
        <f t="shared" si="56"/>
        <v>0.20611616046690406</v>
      </c>
    </row>
    <row r="487" spans="1:10" x14ac:dyDescent="0.2">
      <c r="A487">
        <v>475</v>
      </c>
      <c r="B487" s="14">
        <v>1436.9369999999999</v>
      </c>
      <c r="C487" s="14">
        <v>68.438000000000002</v>
      </c>
      <c r="D487">
        <f t="shared" si="50"/>
        <v>341.58799999999997</v>
      </c>
      <c r="E487">
        <f t="shared" si="51"/>
        <v>751.51966453990963</v>
      </c>
      <c r="F487" s="13">
        <f t="shared" si="54"/>
        <v>1.071999999999889</v>
      </c>
      <c r="G487" s="13">
        <f t="shared" si="55"/>
        <v>-0.26772388059702185</v>
      </c>
      <c r="H487">
        <f t="shared" si="52"/>
        <v>1.3943143432836848E-2</v>
      </c>
      <c r="I487">
        <f t="shared" si="53"/>
        <v>6.8339423171102073E-2</v>
      </c>
      <c r="J487">
        <f t="shared" si="56"/>
        <v>0.20402781858323951</v>
      </c>
    </row>
    <row r="488" spans="1:10" x14ac:dyDescent="0.2">
      <c r="A488">
        <v>476</v>
      </c>
      <c r="B488" s="14">
        <v>1437.473</v>
      </c>
      <c r="C488" s="14">
        <v>68.295000000000002</v>
      </c>
      <c r="D488">
        <f t="shared" si="50"/>
        <v>341.44499999999999</v>
      </c>
      <c r="E488">
        <f t="shared" si="51"/>
        <v>751.40950620179797</v>
      </c>
      <c r="F488" s="13">
        <f t="shared" si="54"/>
        <v>1.0730000000000928</v>
      </c>
      <c r="G488" s="13">
        <f t="shared" si="55"/>
        <v>-0.2665424044734172</v>
      </c>
      <c r="H488">
        <f t="shared" si="52"/>
        <v>1.3879577009335675E-2</v>
      </c>
      <c r="I488">
        <f t="shared" si="53"/>
        <v>6.8081034930718945E-2</v>
      </c>
      <c r="J488">
        <f t="shared" si="56"/>
        <v>0.20386847854853996</v>
      </c>
    </row>
    <row r="489" spans="1:10" x14ac:dyDescent="0.2">
      <c r="A489">
        <v>477</v>
      </c>
      <c r="B489" s="14">
        <v>1438.01</v>
      </c>
      <c r="C489" s="14">
        <v>68.152000000000001</v>
      </c>
      <c r="D489">
        <f t="shared" si="50"/>
        <v>341.30199999999996</v>
      </c>
      <c r="E489">
        <f t="shared" si="51"/>
        <v>751.29923400670896</v>
      </c>
      <c r="F489" s="13">
        <f t="shared" si="54"/>
        <v>1.0730000000000928</v>
      </c>
      <c r="G489" s="13">
        <f t="shared" si="55"/>
        <v>-0.26374650512580705</v>
      </c>
      <c r="H489">
        <f t="shared" si="52"/>
        <v>1.37319715260165E-2</v>
      </c>
      <c r="I489">
        <f t="shared" si="53"/>
        <v>6.7822971131889134E-2</v>
      </c>
      <c r="J489">
        <f t="shared" si="56"/>
        <v>0.2024678556076995</v>
      </c>
    </row>
    <row r="490" spans="1:10" x14ac:dyDescent="0.2">
      <c r="A490">
        <v>478</v>
      </c>
      <c r="B490" s="14">
        <v>1438.546</v>
      </c>
      <c r="C490" s="14">
        <v>68.012</v>
      </c>
      <c r="D490">
        <f t="shared" si="50"/>
        <v>341.16199999999998</v>
      </c>
      <c r="E490">
        <f t="shared" si="51"/>
        <v>751.1911647315867</v>
      </c>
      <c r="F490" s="13">
        <f t="shared" si="54"/>
        <v>1.0720000000001164</v>
      </c>
      <c r="G490" s="13">
        <f t="shared" si="55"/>
        <v>-0.26305970149249219</v>
      </c>
      <c r="H490">
        <f t="shared" si="52"/>
        <v>1.3694242962575548E-2</v>
      </c>
      <c r="I490">
        <f t="shared" si="53"/>
        <v>6.75706353007893E-2</v>
      </c>
      <c r="J490">
        <f t="shared" si="56"/>
        <v>0.20266559433126394</v>
      </c>
    </row>
    <row r="491" spans="1:10" x14ac:dyDescent="0.2">
      <c r="A491">
        <v>479</v>
      </c>
      <c r="B491" s="14">
        <v>1439.0820000000001</v>
      </c>
      <c r="C491" s="14">
        <v>67.87</v>
      </c>
      <c r="D491">
        <f t="shared" si="50"/>
        <v>341.02</v>
      </c>
      <c r="E491">
        <f t="shared" si="51"/>
        <v>751.08143975907819</v>
      </c>
      <c r="F491" s="13">
        <f t="shared" si="54"/>
        <v>1.071999999999889</v>
      </c>
      <c r="G491" s="13">
        <f t="shared" si="55"/>
        <v>-0.26399253731347461</v>
      </c>
      <c r="H491">
        <f t="shared" si="52"/>
        <v>1.3740796724266226E-2</v>
      </c>
      <c r="I491">
        <f t="shared" si="53"/>
        <v>6.7315011811316064E-2</v>
      </c>
      <c r="J491">
        <f t="shared" si="56"/>
        <v>0.2041267817464204</v>
      </c>
    </row>
    <row r="492" spans="1:10" x14ac:dyDescent="0.2">
      <c r="A492">
        <v>480</v>
      </c>
      <c r="B492" s="14">
        <v>1439.6179999999999</v>
      </c>
      <c r="C492" s="14">
        <v>67.728999999999999</v>
      </c>
      <c r="D492">
        <f t="shared" si="50"/>
        <v>340.87899999999996</v>
      </c>
      <c r="E492">
        <f t="shared" si="51"/>
        <v>750.97237585650487</v>
      </c>
      <c r="F492" s="13">
        <f t="shared" si="54"/>
        <v>1.071999999999889</v>
      </c>
      <c r="G492" s="13">
        <f t="shared" si="55"/>
        <v>-0.2705223880597486</v>
      </c>
      <c r="H492">
        <f t="shared" si="52"/>
        <v>1.407863044551381E-2</v>
      </c>
      <c r="I492">
        <f t="shared" si="53"/>
        <v>6.7061504248621479E-2</v>
      </c>
      <c r="J492">
        <f t="shared" si="56"/>
        <v>0.20993609677049871</v>
      </c>
    </row>
    <row r="493" spans="1:10" x14ac:dyDescent="0.2">
      <c r="A493">
        <v>481</v>
      </c>
      <c r="B493" s="14">
        <v>1440.154</v>
      </c>
      <c r="C493" s="14">
        <v>67.58</v>
      </c>
      <c r="D493">
        <f t="shared" si="50"/>
        <v>340.72999999999996</v>
      </c>
      <c r="E493">
        <f t="shared" si="51"/>
        <v>750.85700283324707</v>
      </c>
      <c r="F493" s="13">
        <f t="shared" si="54"/>
        <v>1.0720000000001164</v>
      </c>
      <c r="G493" s="13">
        <f t="shared" si="55"/>
        <v>-0.2695895522387648</v>
      </c>
      <c r="H493">
        <f t="shared" si="52"/>
        <v>1.402792798100851E-2</v>
      </c>
      <c r="I493">
        <f t="shared" si="53"/>
        <v>6.6793954919797602E-2</v>
      </c>
      <c r="J493">
        <f t="shared" si="56"/>
        <v>0.21001792748838499</v>
      </c>
    </row>
    <row r="494" spans="1:10" x14ac:dyDescent="0.2">
      <c r="A494">
        <v>482</v>
      </c>
      <c r="B494" s="14">
        <v>1440.69</v>
      </c>
      <c r="C494" s="14">
        <v>67.44</v>
      </c>
      <c r="D494">
        <f t="shared" si="50"/>
        <v>340.59</v>
      </c>
      <c r="E494">
        <f t="shared" si="51"/>
        <v>750.74848506862031</v>
      </c>
      <c r="F494" s="13">
        <f t="shared" si="54"/>
        <v>1.0720000000001164</v>
      </c>
      <c r="G494" s="13">
        <f t="shared" si="55"/>
        <v>-0.26119402985069246</v>
      </c>
      <c r="H494">
        <f t="shared" si="52"/>
        <v>1.3589107839802711E-2</v>
      </c>
      <c r="I494">
        <f t="shared" si="53"/>
        <v>6.6542885918411787E-2</v>
      </c>
      <c r="J494">
        <f t="shared" si="56"/>
        <v>0.20421578734147949</v>
      </c>
    </row>
    <row r="495" spans="1:10" x14ac:dyDescent="0.2">
      <c r="A495">
        <v>483</v>
      </c>
      <c r="B495" s="14">
        <v>1441.2260000000001</v>
      </c>
      <c r="C495" s="14">
        <v>67.3</v>
      </c>
      <c r="D495">
        <f t="shared" si="50"/>
        <v>340.45</v>
      </c>
      <c r="E495">
        <f t="shared" si="51"/>
        <v>750.63985707458153</v>
      </c>
      <c r="F495" s="13">
        <f t="shared" si="54"/>
        <v>1.0729999999998654</v>
      </c>
      <c r="G495" s="13">
        <f t="shared" si="55"/>
        <v>-0.25629077353216378</v>
      </c>
      <c r="H495">
        <f t="shared" si="52"/>
        <v>1.3332077424230612E-2</v>
      </c>
      <c r="I495">
        <f t="shared" si="53"/>
        <v>6.6292126333005241E-2</v>
      </c>
      <c r="J495">
        <f t="shared" si="56"/>
        <v>0.20111102421514715</v>
      </c>
    </row>
    <row r="496" spans="1:10" x14ac:dyDescent="0.2">
      <c r="A496">
        <v>484</v>
      </c>
      <c r="B496" s="14">
        <v>1441.7629999999999</v>
      </c>
      <c r="C496" s="14">
        <v>67.165000000000006</v>
      </c>
      <c r="D496">
        <f t="shared" si="50"/>
        <v>340.315</v>
      </c>
      <c r="E496">
        <f t="shared" si="51"/>
        <v>750.53500408748209</v>
      </c>
      <c r="F496" s="13">
        <f t="shared" si="54"/>
        <v>1.0729999999998654</v>
      </c>
      <c r="G496" s="13">
        <f t="shared" si="55"/>
        <v>-0.26095060577825224</v>
      </c>
      <c r="H496">
        <f t="shared" si="52"/>
        <v>1.3572582683426712E-2</v>
      </c>
      <c r="I496">
        <f t="shared" si="53"/>
        <v>6.6050615246541419E-2</v>
      </c>
      <c r="J496">
        <f t="shared" si="56"/>
        <v>0.20548760420725087</v>
      </c>
    </row>
    <row r="497" spans="1:10" x14ac:dyDescent="0.2">
      <c r="A497">
        <v>485</v>
      </c>
      <c r="B497" s="14">
        <v>1442.299</v>
      </c>
      <c r="C497" s="14">
        <v>67.02</v>
      </c>
      <c r="D497">
        <f t="shared" si="50"/>
        <v>340.16999999999996</v>
      </c>
      <c r="E497">
        <f t="shared" si="51"/>
        <v>750.42226967245563</v>
      </c>
      <c r="F497" s="13">
        <f t="shared" si="54"/>
        <v>1.0720000000001164</v>
      </c>
      <c r="G497" s="13">
        <f t="shared" si="55"/>
        <v>-0.25839552238801933</v>
      </c>
      <c r="H497">
        <f t="shared" si="52"/>
        <v>1.3437668778784677E-2</v>
      </c>
      <c r="I497">
        <f t="shared" si="53"/>
        <v>6.5791534392956597E-2</v>
      </c>
      <c r="J497">
        <f t="shared" si="56"/>
        <v>0.20424616788118663</v>
      </c>
    </row>
    <row r="498" spans="1:10" x14ac:dyDescent="0.2">
      <c r="A498">
        <v>486</v>
      </c>
      <c r="B498" s="14">
        <v>1442.835</v>
      </c>
      <c r="C498" s="14">
        <v>66.888000000000005</v>
      </c>
      <c r="D498">
        <f t="shared" si="50"/>
        <v>340.03800000000001</v>
      </c>
      <c r="E498">
        <f t="shared" si="51"/>
        <v>750.31953916052498</v>
      </c>
      <c r="F498" s="13">
        <f t="shared" si="54"/>
        <v>1.0720000000001164</v>
      </c>
      <c r="G498" s="13">
        <f t="shared" si="55"/>
        <v>-0.2555970149253462</v>
      </c>
      <c r="H498">
        <f t="shared" si="52"/>
        <v>1.3290314807356695E-2</v>
      </c>
      <c r="I498">
        <f t="shared" si="53"/>
        <v>6.555596938327661E-2</v>
      </c>
      <c r="J498">
        <f t="shared" si="56"/>
        <v>0.2027323359319749</v>
      </c>
    </row>
    <row r="499" spans="1:10" x14ac:dyDescent="0.2">
      <c r="A499">
        <v>487</v>
      </c>
      <c r="B499" s="14">
        <v>1443.3710000000001</v>
      </c>
      <c r="C499" s="14">
        <v>66.745999999999995</v>
      </c>
      <c r="D499">
        <f t="shared" si="50"/>
        <v>339.89599999999996</v>
      </c>
      <c r="E499">
        <f t="shared" si="51"/>
        <v>750.20891590952317</v>
      </c>
      <c r="F499" s="13">
        <f t="shared" si="54"/>
        <v>1.071999999999889</v>
      </c>
      <c r="G499" s="13">
        <f t="shared" si="55"/>
        <v>-0.25839552238812719</v>
      </c>
      <c r="H499">
        <f t="shared" si="52"/>
        <v>1.3433848293558356E-2</v>
      </c>
      <c r="I499">
        <f t="shared" si="53"/>
        <v>6.530286465E-2</v>
      </c>
      <c r="J499">
        <f t="shared" si="56"/>
        <v>0.20571606415061541</v>
      </c>
    </row>
    <row r="500" spans="1:10" x14ac:dyDescent="0.2">
      <c r="A500">
        <v>488</v>
      </c>
      <c r="B500" s="14">
        <v>1443.9069999999999</v>
      </c>
      <c r="C500" s="14">
        <v>66.611000000000004</v>
      </c>
      <c r="D500">
        <f t="shared" si="50"/>
        <v>339.76099999999997</v>
      </c>
      <c r="E500">
        <f t="shared" si="51"/>
        <v>750.10363990535757</v>
      </c>
      <c r="F500" s="13">
        <f t="shared" si="54"/>
        <v>1.071999999999889</v>
      </c>
      <c r="G500" s="13">
        <f t="shared" si="55"/>
        <v>-0.25466417910447386</v>
      </c>
      <c r="H500">
        <f t="shared" si="52"/>
        <v>1.3237999769594458E-2</v>
      </c>
      <c r="I500">
        <f t="shared" si="53"/>
        <v>6.5062530881620048E-2</v>
      </c>
      <c r="J500">
        <f t="shared" si="56"/>
        <v>0.20346579805941964</v>
      </c>
    </row>
    <row r="501" spans="1:10" x14ac:dyDescent="0.2">
      <c r="A501">
        <v>489</v>
      </c>
      <c r="B501" s="14">
        <v>1444.443</v>
      </c>
      <c r="C501" s="14">
        <v>66.472999999999999</v>
      </c>
      <c r="D501">
        <f t="shared" si="50"/>
        <v>339.62299999999999</v>
      </c>
      <c r="E501">
        <f t="shared" si="51"/>
        <v>749.99591745749217</v>
      </c>
      <c r="F501" s="13">
        <f t="shared" si="54"/>
        <v>1.0720000000001164</v>
      </c>
      <c r="G501" s="13">
        <f t="shared" si="55"/>
        <v>-0.25093283582087339</v>
      </c>
      <c r="H501">
        <f t="shared" si="52"/>
        <v>1.3042163147822852E-2</v>
      </c>
      <c r="I501">
        <f t="shared" si="53"/>
        <v>6.4817152286100202E-2</v>
      </c>
      <c r="J501">
        <f t="shared" si="56"/>
        <v>0.20121468913437124</v>
      </c>
    </row>
    <row r="502" spans="1:10" x14ac:dyDescent="0.2">
      <c r="A502">
        <v>490</v>
      </c>
      <c r="B502" s="14">
        <v>1444.979</v>
      </c>
      <c r="C502" s="14">
        <v>66.341999999999999</v>
      </c>
      <c r="D502">
        <f t="shared" si="50"/>
        <v>339.49199999999996</v>
      </c>
      <c r="E502">
        <f t="shared" si="51"/>
        <v>749.8935589703699</v>
      </c>
      <c r="F502" s="13">
        <f t="shared" si="54"/>
        <v>1.0720000000001164</v>
      </c>
      <c r="G502" s="13">
        <f t="shared" si="55"/>
        <v>-0.25279850746267313</v>
      </c>
      <c r="H502">
        <f t="shared" si="52"/>
        <v>1.3137337691726201E-2</v>
      </c>
      <c r="I502">
        <f t="shared" si="53"/>
        <v>6.4584497008285988E-2</v>
      </c>
      <c r="J502">
        <f t="shared" si="56"/>
        <v>0.20341317654050511</v>
      </c>
    </row>
    <row r="503" spans="1:10" x14ac:dyDescent="0.2">
      <c r="A503">
        <v>491</v>
      </c>
      <c r="B503" s="14">
        <v>1445.5150000000001</v>
      </c>
      <c r="C503" s="14">
        <v>66.201999999999998</v>
      </c>
      <c r="D503">
        <f t="shared" si="50"/>
        <v>339.35199999999998</v>
      </c>
      <c r="E503">
        <f t="shared" si="51"/>
        <v>749.78406014423638</v>
      </c>
      <c r="F503" s="13">
        <f t="shared" si="54"/>
        <v>1.071999999999889</v>
      </c>
      <c r="G503" s="13">
        <f t="shared" si="55"/>
        <v>-0.25466417910447386</v>
      </c>
      <c r="H503">
        <f t="shared" si="52"/>
        <v>1.3232359753230021E-2</v>
      </c>
      <c r="I503">
        <f t="shared" si="53"/>
        <v>6.4336155317530411E-2</v>
      </c>
      <c r="J503">
        <f t="shared" si="56"/>
        <v>0.20567532653951498</v>
      </c>
    </row>
    <row r="504" spans="1:10" x14ac:dyDescent="0.2">
      <c r="A504">
        <v>492</v>
      </c>
      <c r="B504" s="14">
        <v>1446.0509999999999</v>
      </c>
      <c r="C504" s="14">
        <v>66.069000000000003</v>
      </c>
      <c r="D504">
        <f t="shared" si="50"/>
        <v>339.21899999999999</v>
      </c>
      <c r="E504">
        <f t="shared" si="51"/>
        <v>749.67993266475094</v>
      </c>
      <c r="F504" s="13">
        <f t="shared" si="54"/>
        <v>1.071999999999889</v>
      </c>
      <c r="G504" s="13">
        <f t="shared" si="55"/>
        <v>-0.25466417910452688</v>
      </c>
      <c r="H504">
        <f t="shared" si="52"/>
        <v>1.3230522087774158E-2</v>
      </c>
      <c r="I504">
        <f t="shared" si="53"/>
        <v>6.4100515232080532E-2</v>
      </c>
      <c r="J504">
        <f t="shared" si="56"/>
        <v>0.20640274169204567</v>
      </c>
    </row>
    <row r="505" spans="1:10" x14ac:dyDescent="0.2">
      <c r="A505">
        <v>493</v>
      </c>
      <c r="B505" s="14">
        <v>1446.587</v>
      </c>
      <c r="C505" s="14">
        <v>65.929000000000002</v>
      </c>
      <c r="D505">
        <f t="shared" si="50"/>
        <v>339.07899999999995</v>
      </c>
      <c r="E505">
        <f t="shared" si="51"/>
        <v>749.57021556753455</v>
      </c>
      <c r="F505" s="13">
        <f t="shared" si="54"/>
        <v>1.0720000000001164</v>
      </c>
      <c r="G505" s="13">
        <f t="shared" si="55"/>
        <v>-0.25373134328354646</v>
      </c>
      <c r="H505">
        <f t="shared" si="52"/>
        <v>1.3180129417313257E-2</v>
      </c>
      <c r="I505">
        <f t="shared" si="53"/>
        <v>6.385277228947038E-2</v>
      </c>
      <c r="J505">
        <f t="shared" si="56"/>
        <v>0.20641436455667755</v>
      </c>
    </row>
    <row r="506" spans="1:10" x14ac:dyDescent="0.2">
      <c r="A506">
        <v>494</v>
      </c>
      <c r="B506" s="14">
        <v>1447.123</v>
      </c>
      <c r="C506" s="14">
        <v>65.796999999999997</v>
      </c>
      <c r="D506">
        <f t="shared" si="50"/>
        <v>338.947</v>
      </c>
      <c r="E506">
        <f t="shared" si="51"/>
        <v>749.46666524981822</v>
      </c>
      <c r="F506" s="13">
        <f t="shared" si="54"/>
        <v>1.0720000000001164</v>
      </c>
      <c r="G506" s="13">
        <f t="shared" si="55"/>
        <v>-0.24720149253727386</v>
      </c>
      <c r="H506">
        <f t="shared" si="52"/>
        <v>1.2839160983188509E-2</v>
      </c>
      <c r="I506">
        <f t="shared" si="53"/>
        <v>6.3619466981651815E-2</v>
      </c>
      <c r="J506">
        <f t="shared" si="56"/>
        <v>0.2018118288682203</v>
      </c>
    </row>
    <row r="507" spans="1:10" x14ac:dyDescent="0.2">
      <c r="A507">
        <v>495</v>
      </c>
      <c r="B507" s="14">
        <v>1447.6590000000001</v>
      </c>
      <c r="C507" s="14">
        <v>65.664000000000001</v>
      </c>
      <c r="D507">
        <f t="shared" si="50"/>
        <v>338.81399999999996</v>
      </c>
      <c r="E507">
        <f t="shared" si="51"/>
        <v>749.36222941659787</v>
      </c>
      <c r="F507" s="13">
        <f t="shared" si="54"/>
        <v>1.071999999999889</v>
      </c>
      <c r="G507" s="13">
        <f t="shared" si="55"/>
        <v>-0.24626865671645273</v>
      </c>
      <c r="H507">
        <f t="shared" si="52"/>
        <v>1.2788928973530296E-2</v>
      </c>
      <c r="I507">
        <f t="shared" si="53"/>
        <v>6.3384669729382906E-2</v>
      </c>
      <c r="J507">
        <f t="shared" si="56"/>
        <v>0.20176691032913591</v>
      </c>
    </row>
    <row r="508" spans="1:10" x14ac:dyDescent="0.2">
      <c r="A508">
        <v>496</v>
      </c>
      <c r="B508" s="14">
        <v>1448.1949999999999</v>
      </c>
      <c r="C508" s="14">
        <v>65.533000000000001</v>
      </c>
      <c r="D508">
        <f t="shared" si="50"/>
        <v>338.68299999999999</v>
      </c>
      <c r="E508">
        <f t="shared" si="51"/>
        <v>749.25926474410335</v>
      </c>
      <c r="F508" s="13">
        <f t="shared" si="54"/>
        <v>1.071999999999889</v>
      </c>
      <c r="G508" s="13">
        <f t="shared" si="55"/>
        <v>-0.25279850746267368</v>
      </c>
      <c r="H508">
        <f t="shared" si="52"/>
        <v>1.3126225531411347E-2</v>
      </c>
      <c r="I508">
        <f t="shared" si="53"/>
        <v>6.3153673405111577E-2</v>
      </c>
      <c r="J508">
        <f t="shared" si="56"/>
        <v>0.20784579619320967</v>
      </c>
    </row>
    <row r="509" spans="1:10" x14ac:dyDescent="0.2">
      <c r="A509">
        <v>497</v>
      </c>
      <c r="B509" s="14">
        <v>1448.731</v>
      </c>
      <c r="C509" s="14">
        <v>65.393000000000001</v>
      </c>
      <c r="D509">
        <f t="shared" si="50"/>
        <v>338.54300000000001</v>
      </c>
      <c r="E509">
        <f t="shared" si="51"/>
        <v>749.14911705030443</v>
      </c>
      <c r="F509" s="13">
        <f t="shared" si="54"/>
        <v>1.0730000000000928</v>
      </c>
      <c r="G509" s="13">
        <f t="shared" si="55"/>
        <v>-0.2506989748368893</v>
      </c>
      <c r="H509">
        <f t="shared" si="52"/>
        <v>1.3015296454161916E-2</v>
      </c>
      <c r="I509">
        <f t="shared" si="53"/>
        <v>6.2907103225436523E-2</v>
      </c>
      <c r="J509">
        <f t="shared" si="56"/>
        <v>0.20689708771869142</v>
      </c>
    </row>
    <row r="510" spans="1:10" x14ac:dyDescent="0.2">
      <c r="A510">
        <v>498</v>
      </c>
      <c r="B510" s="14">
        <v>1449.268</v>
      </c>
      <c r="C510" s="14">
        <v>65.263999999999996</v>
      </c>
      <c r="D510">
        <f t="shared" si="50"/>
        <v>338.41399999999999</v>
      </c>
      <c r="E510">
        <f t="shared" si="51"/>
        <v>749.04752386351572</v>
      </c>
      <c r="F510" s="13">
        <f t="shared" si="54"/>
        <v>1.0730000000000928</v>
      </c>
      <c r="G510" s="13">
        <f t="shared" si="55"/>
        <v>-0.23671947809878577</v>
      </c>
      <c r="H510">
        <f t="shared" si="52"/>
        <v>1.2287869827167033E-2</v>
      </c>
      <c r="I510">
        <f t="shared" si="53"/>
        <v>6.2680177044542956E-2</v>
      </c>
      <c r="J510">
        <f t="shared" si="56"/>
        <v>0.19604076450573515</v>
      </c>
    </row>
    <row r="511" spans="1:10" x14ac:dyDescent="0.2">
      <c r="A511">
        <v>499</v>
      </c>
      <c r="B511" s="14">
        <v>1449.8040000000001</v>
      </c>
      <c r="C511" s="14">
        <v>65.138999999999996</v>
      </c>
      <c r="D511">
        <f t="shared" si="50"/>
        <v>338.28899999999999</v>
      </c>
      <c r="E511">
        <f t="shared" si="51"/>
        <v>748.94898925664063</v>
      </c>
      <c r="F511" s="13">
        <f t="shared" si="54"/>
        <v>1.071999999999889</v>
      </c>
      <c r="G511" s="13">
        <f t="shared" si="55"/>
        <v>-0.23973880597017874</v>
      </c>
      <c r="H511">
        <f t="shared" si="52"/>
        <v>1.2442963053695275E-2</v>
      </c>
      <c r="I511">
        <f t="shared" si="53"/>
        <v>6.2460534755443574E-2</v>
      </c>
      <c r="J511">
        <f t="shared" si="56"/>
        <v>0.19921320082215344</v>
      </c>
    </row>
    <row r="512" spans="1:10" x14ac:dyDescent="0.2">
      <c r="A512">
        <v>500</v>
      </c>
      <c r="B512" s="14">
        <v>1450.34</v>
      </c>
      <c r="C512" s="14">
        <v>65.007000000000005</v>
      </c>
      <c r="D512">
        <f t="shared" si="50"/>
        <v>338.15699999999998</v>
      </c>
      <c r="E512">
        <f t="shared" si="51"/>
        <v>748.844838694602</v>
      </c>
      <c r="F512" s="13">
        <f t="shared" si="54"/>
        <v>1.071999999999889</v>
      </c>
      <c r="G512" s="13">
        <f t="shared" si="55"/>
        <v>-0.24347014925377902</v>
      </c>
      <c r="H512">
        <f t="shared" si="52"/>
        <v>1.2634870569891349E-2</v>
      </c>
      <c r="I512">
        <f t="shared" si="53"/>
        <v>6.222885665976307E-2</v>
      </c>
      <c r="J512">
        <f t="shared" si="56"/>
        <v>0.20303877088683531</v>
      </c>
    </row>
    <row r="513" spans="1:10" x14ac:dyDescent="0.2">
      <c r="A513">
        <v>501</v>
      </c>
      <c r="B513" s="14">
        <v>1450.876</v>
      </c>
      <c r="C513" s="14">
        <v>64.878</v>
      </c>
      <c r="D513">
        <f t="shared" si="50"/>
        <v>338.02799999999996</v>
      </c>
      <c r="E513">
        <f t="shared" si="51"/>
        <v>748.74295776229906</v>
      </c>
      <c r="F513" s="13">
        <f t="shared" si="54"/>
        <v>1.0720000000001164</v>
      </c>
      <c r="G513" s="13">
        <f t="shared" si="55"/>
        <v>-0.24533582089547412</v>
      </c>
      <c r="H513">
        <f t="shared" si="52"/>
        <v>1.2729957345034701E-2</v>
      </c>
      <c r="I513">
        <f t="shared" si="53"/>
        <v>6.2002705951907884E-2</v>
      </c>
      <c r="J513">
        <f t="shared" si="56"/>
        <v>0.20531293190507902</v>
      </c>
    </row>
    <row r="514" spans="1:10" x14ac:dyDescent="0.2">
      <c r="A514">
        <v>502</v>
      </c>
      <c r="B514" s="14">
        <v>1451.412</v>
      </c>
      <c r="C514" s="14">
        <v>64.744</v>
      </c>
      <c r="D514">
        <f t="shared" si="50"/>
        <v>337.89400000000001</v>
      </c>
      <c r="E514">
        <f t="shared" si="51"/>
        <v>748.63702581741757</v>
      </c>
      <c r="F514" s="13">
        <f t="shared" si="54"/>
        <v>1.0720000000001164</v>
      </c>
      <c r="G514" s="13">
        <f t="shared" si="55"/>
        <v>-0.24440298507460076</v>
      </c>
      <c r="H514">
        <f t="shared" si="52"/>
        <v>1.267976028260734E-2</v>
      </c>
      <c r="I514">
        <f t="shared" si="53"/>
        <v>6.1768063715225148E-2</v>
      </c>
      <c r="J514">
        <f t="shared" si="56"/>
        <v>0.20528019691641911</v>
      </c>
    </row>
    <row r="515" spans="1:10" x14ac:dyDescent="0.2">
      <c r="A515">
        <v>503</v>
      </c>
      <c r="B515" s="14">
        <v>1451.9480000000001</v>
      </c>
      <c r="C515" s="14">
        <v>64.616</v>
      </c>
      <c r="D515">
        <f t="shared" si="50"/>
        <v>337.76599999999996</v>
      </c>
      <c r="E515">
        <f t="shared" si="51"/>
        <v>748.53573974909398</v>
      </c>
      <c r="F515" s="13">
        <f t="shared" si="54"/>
        <v>1.071999999999889</v>
      </c>
      <c r="G515" s="13">
        <f t="shared" si="55"/>
        <v>-0.23880597014930519</v>
      </c>
      <c r="H515">
        <f t="shared" si="52"/>
        <v>1.2387707884089166E-2</v>
      </c>
      <c r="I515">
        <f t="shared" si="53"/>
        <v>6.1544188384852289E-2</v>
      </c>
      <c r="J515">
        <f t="shared" si="56"/>
        <v>0.20128152160567156</v>
      </c>
    </row>
    <row r="516" spans="1:10" x14ac:dyDescent="0.2">
      <c r="A516">
        <v>504</v>
      </c>
      <c r="B516" s="14">
        <v>1452.4839999999999</v>
      </c>
      <c r="C516" s="14">
        <v>64.488</v>
      </c>
      <c r="D516">
        <f t="shared" si="50"/>
        <v>337.63799999999998</v>
      </c>
      <c r="E516">
        <f t="shared" si="51"/>
        <v>748.4343584187236</v>
      </c>
      <c r="F516" s="13">
        <f t="shared" si="54"/>
        <v>1.0729999999998654</v>
      </c>
      <c r="G516" s="13">
        <f t="shared" si="55"/>
        <v>-0.23858341099720776</v>
      </c>
      <c r="H516">
        <f t="shared" si="52"/>
        <v>1.2374486734235874E-2</v>
      </c>
      <c r="I516">
        <f t="shared" si="53"/>
        <v>6.1320567429628457E-2</v>
      </c>
      <c r="J516">
        <f t="shared" si="56"/>
        <v>0.20179993846985919</v>
      </c>
    </row>
    <row r="517" spans="1:10" x14ac:dyDescent="0.2">
      <c r="A517">
        <v>505</v>
      </c>
      <c r="B517" s="14">
        <v>1453.021</v>
      </c>
      <c r="C517" s="14">
        <v>64.36</v>
      </c>
      <c r="D517">
        <f t="shared" si="50"/>
        <v>337.51</v>
      </c>
      <c r="E517">
        <f t="shared" si="51"/>
        <v>748.33288168182003</v>
      </c>
      <c r="F517" s="13">
        <f t="shared" si="54"/>
        <v>1.0730000000000928</v>
      </c>
      <c r="G517" s="13">
        <f t="shared" si="55"/>
        <v>-0.24510717614161609</v>
      </c>
      <c r="H517">
        <f t="shared" si="52"/>
        <v>1.2711127929396366E-2</v>
      </c>
      <c r="I517">
        <f t="shared" si="53"/>
        <v>6.1097200656793797E-2</v>
      </c>
      <c r="J517">
        <f t="shared" si="56"/>
        <v>0.20804763217875732</v>
      </c>
    </row>
    <row r="518" spans="1:10" x14ac:dyDescent="0.2">
      <c r="A518">
        <v>506</v>
      </c>
      <c r="B518" s="14">
        <v>1453.557</v>
      </c>
      <c r="C518" s="14">
        <v>64.224999999999994</v>
      </c>
      <c r="D518">
        <f t="shared" si="50"/>
        <v>337.375</v>
      </c>
      <c r="E518">
        <f t="shared" si="51"/>
        <v>748.22575190063321</v>
      </c>
      <c r="F518" s="13">
        <f t="shared" si="54"/>
        <v>1.0720000000001164</v>
      </c>
      <c r="G518" s="13">
        <f t="shared" si="55"/>
        <v>-0.24253731343280099</v>
      </c>
      <c r="H518">
        <f t="shared" si="52"/>
        <v>1.2576055594910141E-2</v>
      </c>
      <c r="I518">
        <f t="shared" si="53"/>
        <v>6.0861893714366518E-2</v>
      </c>
      <c r="J518">
        <f t="shared" si="56"/>
        <v>0.20663266992531237</v>
      </c>
    </row>
    <row r="519" spans="1:10" x14ac:dyDescent="0.2">
      <c r="A519">
        <v>507</v>
      </c>
      <c r="B519" s="14">
        <v>1454.0930000000001</v>
      </c>
      <c r="C519" s="14">
        <v>64.099999999999994</v>
      </c>
      <c r="D519">
        <f t="shared" si="50"/>
        <v>337.25</v>
      </c>
      <c r="E519">
        <f t="shared" si="51"/>
        <v>748.12646274101053</v>
      </c>
      <c r="F519" s="13">
        <f t="shared" si="54"/>
        <v>1.071999999999889</v>
      </c>
      <c r="G519" s="13">
        <f t="shared" si="55"/>
        <v>-0.23134328358215761</v>
      </c>
      <c r="H519">
        <f t="shared" si="52"/>
        <v>1.1994030447067056E-2</v>
      </c>
      <c r="I519">
        <f t="shared" si="53"/>
        <v>6.0644268631707299E-2</v>
      </c>
      <c r="J519">
        <f t="shared" si="56"/>
        <v>0.19777681745832923</v>
      </c>
    </row>
    <row r="520" spans="1:10" x14ac:dyDescent="0.2">
      <c r="A520">
        <v>508</v>
      </c>
      <c r="B520" s="14">
        <v>1454.6289999999999</v>
      </c>
      <c r="C520" s="14">
        <v>63.976999999999997</v>
      </c>
      <c r="D520">
        <f t="shared" si="50"/>
        <v>337.12699999999995</v>
      </c>
      <c r="E520">
        <f t="shared" si="51"/>
        <v>748.02867298464753</v>
      </c>
      <c r="F520" s="13">
        <f t="shared" si="54"/>
        <v>1.071999999999889</v>
      </c>
      <c r="G520" s="13">
        <f t="shared" si="55"/>
        <v>-0.23787313432837859</v>
      </c>
      <c r="H520">
        <f t="shared" si="52"/>
        <v>1.2330959603217659E-2</v>
      </c>
      <c r="I520">
        <f t="shared" si="53"/>
        <v>6.0430361628257719E-2</v>
      </c>
      <c r="J520">
        <f t="shared" si="56"/>
        <v>0.20405238808717643</v>
      </c>
    </row>
    <row r="521" spans="1:10" x14ac:dyDescent="0.2">
      <c r="A521">
        <v>509</v>
      </c>
      <c r="B521" s="14">
        <v>1455.165</v>
      </c>
      <c r="C521" s="14">
        <v>63.844999999999999</v>
      </c>
      <c r="D521">
        <f t="shared" si="50"/>
        <v>336.995</v>
      </c>
      <c r="E521">
        <f t="shared" si="51"/>
        <v>747.92362927775707</v>
      </c>
      <c r="F521" s="13">
        <f t="shared" si="54"/>
        <v>1.0720000000001164</v>
      </c>
      <c r="G521" s="13">
        <f t="shared" si="55"/>
        <v>-0.23973880597007485</v>
      </c>
      <c r="H521">
        <f t="shared" si="52"/>
        <v>1.2425927826301909E-2</v>
      </c>
      <c r="I521">
        <f t="shared" si="53"/>
        <v>6.0201063200143186E-2</v>
      </c>
      <c r="J521">
        <f t="shared" si="56"/>
        <v>0.20640711585094321</v>
      </c>
    </row>
    <row r="522" spans="1:10" x14ac:dyDescent="0.2">
      <c r="A522">
        <v>510</v>
      </c>
      <c r="B522" s="14">
        <v>1455.701</v>
      </c>
      <c r="C522" s="14">
        <v>63.72</v>
      </c>
      <c r="D522">
        <f t="shared" si="50"/>
        <v>336.87</v>
      </c>
      <c r="E522">
        <f t="shared" si="51"/>
        <v>747.82406182303794</v>
      </c>
      <c r="F522" s="13">
        <f t="shared" si="54"/>
        <v>1.0720000000001164</v>
      </c>
      <c r="G522" s="13">
        <f t="shared" si="55"/>
        <v>-0.2322761194029819</v>
      </c>
      <c r="H522">
        <f t="shared" si="52"/>
        <v>1.2037525805596657E-2</v>
      </c>
      <c r="I522">
        <f t="shared" si="53"/>
        <v>5.9984172786979942E-2</v>
      </c>
      <c r="J522">
        <f t="shared" si="56"/>
        <v>0.20067836641417353</v>
      </c>
    </row>
    <row r="523" spans="1:10" x14ac:dyDescent="0.2">
      <c r="A523">
        <v>511</v>
      </c>
      <c r="B523" s="14">
        <v>1456.2370000000001</v>
      </c>
      <c r="C523" s="14">
        <v>63.595999999999997</v>
      </c>
      <c r="D523">
        <f t="shared" si="50"/>
        <v>336.74599999999998</v>
      </c>
      <c r="E523">
        <f t="shared" si="51"/>
        <v>747.72520018817545</v>
      </c>
      <c r="F523" s="13">
        <f t="shared" si="54"/>
        <v>1.071999999999889</v>
      </c>
      <c r="G523" s="13">
        <f t="shared" si="55"/>
        <v>-0.22667910447768377</v>
      </c>
      <c r="H523">
        <f t="shared" si="52"/>
        <v>1.1745911939041832E-2</v>
      </c>
      <c r="I523">
        <f t="shared" si="53"/>
        <v>5.9769255915346028E-2</v>
      </c>
      <c r="J523">
        <f t="shared" si="56"/>
        <v>0.19652096649284229</v>
      </c>
    </row>
    <row r="524" spans="1:10" x14ac:dyDescent="0.2">
      <c r="A524">
        <v>512</v>
      </c>
      <c r="B524" s="14">
        <v>1456.7729999999999</v>
      </c>
      <c r="C524" s="14">
        <v>63.476999999999997</v>
      </c>
      <c r="D524">
        <f t="shared" si="50"/>
        <v>336.62699999999995</v>
      </c>
      <c r="E524">
        <f t="shared" si="51"/>
        <v>747.63023982188383</v>
      </c>
      <c r="F524" s="13">
        <f t="shared" si="54"/>
        <v>1.071999999999889</v>
      </c>
      <c r="G524" s="13">
        <f t="shared" si="55"/>
        <v>-0.23600746268657843</v>
      </c>
      <c r="H524">
        <f t="shared" si="52"/>
        <v>1.222772969381878E-2</v>
      </c>
      <c r="I524">
        <f t="shared" si="53"/>
        <v>5.9563228175235641E-2</v>
      </c>
      <c r="J524">
        <f t="shared" si="56"/>
        <v>0.20528990903321545</v>
      </c>
    </row>
    <row r="525" spans="1:10" x14ac:dyDescent="0.2">
      <c r="A525">
        <v>513</v>
      </c>
      <c r="B525" s="14">
        <v>1457.309</v>
      </c>
      <c r="C525" s="14">
        <v>63.343000000000004</v>
      </c>
      <c r="D525">
        <f t="shared" si="50"/>
        <v>336.49299999999999</v>
      </c>
      <c r="E525">
        <f t="shared" si="51"/>
        <v>747.52320975659552</v>
      </c>
      <c r="F525" s="13">
        <f t="shared" si="54"/>
        <v>1.0720000000001164</v>
      </c>
      <c r="G525" s="13">
        <f t="shared" si="55"/>
        <v>-0.23320895522385526</v>
      </c>
      <c r="H525">
        <f t="shared" si="52"/>
        <v>1.2081007097977247E-2</v>
      </c>
      <c r="I525">
        <f t="shared" si="53"/>
        <v>5.9331491950481159E-2</v>
      </c>
      <c r="J525">
        <f t="shared" si="56"/>
        <v>0.20361879839563471</v>
      </c>
    </row>
    <row r="526" spans="1:10" x14ac:dyDescent="0.2">
      <c r="A526">
        <v>514</v>
      </c>
      <c r="B526" s="14">
        <v>1457.845</v>
      </c>
      <c r="C526" s="14">
        <v>63.226999999999997</v>
      </c>
      <c r="D526">
        <f t="shared" ref="D526:D589" si="57">C526+273.15</f>
        <v>336.37699999999995</v>
      </c>
      <c r="E526">
        <f t="shared" ref="E526:E589" si="58">($F$3 + $F$4*(D526/1000) + $F$5*(D526/1000)^2 + $F$6*(D526/1000)^3 + $F$7/((D526/1000)^2))/$I$4*1000</f>
        <v>747.43047127993225</v>
      </c>
      <c r="F526" s="13">
        <f t="shared" si="54"/>
        <v>1.0720000000001164</v>
      </c>
      <c r="G526" s="13">
        <f t="shared" si="55"/>
        <v>-0.22761194029850904</v>
      </c>
      <c r="H526">
        <f t="shared" ref="H526:H589" si="59">-$L$7*E526*G526</f>
        <v>1.1789600116573429E-2</v>
      </c>
      <c r="I526">
        <f t="shared" ref="I526:I589" si="60">$O$7*$L$5*((D526)^4-$N$7^4)</f>
        <v>5.9131107911056871E-2</v>
      </c>
      <c r="J526">
        <f t="shared" si="56"/>
        <v>0.19938067344022997</v>
      </c>
    </row>
    <row r="527" spans="1:10" x14ac:dyDescent="0.2">
      <c r="A527">
        <v>515</v>
      </c>
      <c r="B527" s="14">
        <v>1458.3810000000001</v>
      </c>
      <c r="C527" s="14">
        <v>63.098999999999997</v>
      </c>
      <c r="D527">
        <f t="shared" si="57"/>
        <v>336.24899999999997</v>
      </c>
      <c r="E527">
        <f t="shared" si="58"/>
        <v>747.32804685825556</v>
      </c>
      <c r="F527" s="13">
        <f t="shared" ref="F527:F590" si="61">(B527-B526)+(B528-B527)</f>
        <v>1.0729999999998654</v>
      </c>
      <c r="G527" s="13">
        <f t="shared" ref="G527:G590" si="62">(D528-D526)/F527</f>
        <v>-0.23858341099720776</v>
      </c>
      <c r="H527">
        <f t="shared" si="59"/>
        <v>1.2356195166545332E-2</v>
      </c>
      <c r="I527">
        <f t="shared" si="60"/>
        <v>5.8910234943866546E-2</v>
      </c>
      <c r="J527">
        <f t="shared" ref="J527:J590" si="63">H527/I527</f>
        <v>0.20974615325026472</v>
      </c>
    </row>
    <row r="528" spans="1:10" x14ac:dyDescent="0.2">
      <c r="A528">
        <v>516</v>
      </c>
      <c r="B528" s="14">
        <v>1458.9179999999999</v>
      </c>
      <c r="C528" s="14">
        <v>62.970999999999997</v>
      </c>
      <c r="D528">
        <f t="shared" si="57"/>
        <v>336.12099999999998</v>
      </c>
      <c r="E528">
        <f t="shared" si="58"/>
        <v>747.22552544437872</v>
      </c>
      <c r="F528" s="13">
        <f t="shared" si="61"/>
        <v>1.0729999999998654</v>
      </c>
      <c r="G528" s="13">
        <f t="shared" si="62"/>
        <v>-0.23019571295437566</v>
      </c>
      <c r="H528">
        <f t="shared" si="59"/>
        <v>1.1920162200919206E-2</v>
      </c>
      <c r="I528">
        <f t="shared" si="60"/>
        <v>5.8689614072018857E-2</v>
      </c>
      <c r="J528">
        <f t="shared" si="63"/>
        <v>0.20310513860751933</v>
      </c>
    </row>
    <row r="529" spans="1:10" x14ac:dyDescent="0.2">
      <c r="A529">
        <v>517</v>
      </c>
      <c r="B529" s="14">
        <v>1459.454</v>
      </c>
      <c r="C529" s="14">
        <v>62.851999999999997</v>
      </c>
      <c r="D529">
        <f t="shared" si="57"/>
        <v>336.00199999999995</v>
      </c>
      <c r="E529">
        <f t="shared" si="58"/>
        <v>747.13012543565969</v>
      </c>
      <c r="F529" s="13">
        <f t="shared" si="61"/>
        <v>1.0720000000001164</v>
      </c>
      <c r="G529" s="13">
        <f t="shared" si="62"/>
        <v>-0.22108208955223643</v>
      </c>
      <c r="H529">
        <f t="shared" si="59"/>
        <v>1.144677228840269E-2</v>
      </c>
      <c r="I529">
        <f t="shared" si="60"/>
        <v>5.848473156744903E-2</v>
      </c>
      <c r="J529">
        <f t="shared" si="63"/>
        <v>0.19572240449118594</v>
      </c>
    </row>
    <row r="530" spans="1:10" x14ac:dyDescent="0.2">
      <c r="A530">
        <v>518</v>
      </c>
      <c r="B530" s="14">
        <v>1459.99</v>
      </c>
      <c r="C530" s="14">
        <v>62.734000000000002</v>
      </c>
      <c r="D530">
        <f t="shared" si="57"/>
        <v>335.88399999999996</v>
      </c>
      <c r="E530">
        <f t="shared" si="58"/>
        <v>747.03544408599248</v>
      </c>
      <c r="F530" s="13">
        <f t="shared" si="61"/>
        <v>1.0730000000000928</v>
      </c>
      <c r="G530" s="13">
        <f t="shared" si="62"/>
        <v>-0.2208760484622049</v>
      </c>
      <c r="H530">
        <f t="shared" si="59"/>
        <v>1.1434655020698924E-2</v>
      </c>
      <c r="I530">
        <f t="shared" si="60"/>
        <v>5.8281785600976882E-2</v>
      </c>
      <c r="J530">
        <f t="shared" si="63"/>
        <v>0.19619603110628209</v>
      </c>
    </row>
    <row r="531" spans="1:10" x14ac:dyDescent="0.2">
      <c r="A531">
        <v>519</v>
      </c>
      <c r="B531" s="14">
        <v>1460.527</v>
      </c>
      <c r="C531" s="14">
        <v>62.615000000000002</v>
      </c>
      <c r="D531">
        <f t="shared" si="57"/>
        <v>335.76499999999999</v>
      </c>
      <c r="E531">
        <f t="shared" si="58"/>
        <v>746.93987650839858</v>
      </c>
      <c r="F531" s="13">
        <f t="shared" si="61"/>
        <v>1.0730000000000928</v>
      </c>
      <c r="G531" s="13">
        <f t="shared" si="62"/>
        <v>-0.22180801491144359</v>
      </c>
      <c r="H531">
        <f t="shared" si="59"/>
        <v>1.1481433512770298E-2</v>
      </c>
      <c r="I531">
        <f t="shared" si="60"/>
        <v>5.8077336257451387E-2</v>
      </c>
      <c r="J531">
        <f t="shared" si="63"/>
        <v>0.19769215071907187</v>
      </c>
    </row>
    <row r="532" spans="1:10" x14ac:dyDescent="0.2">
      <c r="A532">
        <v>520</v>
      </c>
      <c r="B532" s="14">
        <v>1461.0630000000001</v>
      </c>
      <c r="C532" s="14">
        <v>62.496000000000002</v>
      </c>
      <c r="D532">
        <f t="shared" si="57"/>
        <v>335.64599999999996</v>
      </c>
      <c r="E532">
        <f t="shared" si="58"/>
        <v>746.84422461437725</v>
      </c>
      <c r="F532" s="13">
        <f t="shared" si="61"/>
        <v>1.071999999999889</v>
      </c>
      <c r="G532" s="13">
        <f t="shared" si="62"/>
        <v>-0.2313432835821046</v>
      </c>
      <c r="H532">
        <f t="shared" si="59"/>
        <v>1.1973473490590827E-2</v>
      </c>
      <c r="I532">
        <f t="shared" si="60"/>
        <v>5.7873104177864516E-2</v>
      </c>
      <c r="J532">
        <f t="shared" si="63"/>
        <v>0.20689184830646215</v>
      </c>
    </row>
    <row r="533" spans="1:10" x14ac:dyDescent="0.2">
      <c r="A533">
        <v>521</v>
      </c>
      <c r="B533" s="14">
        <v>1461.5989999999999</v>
      </c>
      <c r="C533" s="14">
        <v>62.366999999999997</v>
      </c>
      <c r="D533">
        <f t="shared" si="57"/>
        <v>335.517</v>
      </c>
      <c r="E533">
        <f t="shared" si="58"/>
        <v>746.74043936493183</v>
      </c>
      <c r="F533" s="13">
        <f t="shared" si="61"/>
        <v>1.0729999999998654</v>
      </c>
      <c r="G533" s="13">
        <f t="shared" si="62"/>
        <v>-0.23951537744644663</v>
      </c>
      <c r="H533">
        <f t="shared" si="59"/>
        <v>1.239470820049888E-2</v>
      </c>
      <c r="I533">
        <f t="shared" si="60"/>
        <v>5.7651954977120196E-2</v>
      </c>
      <c r="J533">
        <f t="shared" si="63"/>
        <v>0.21499198432070266</v>
      </c>
    </row>
    <row r="534" spans="1:10" x14ac:dyDescent="0.2">
      <c r="A534">
        <v>522</v>
      </c>
      <c r="B534" s="14">
        <v>1462.136</v>
      </c>
      <c r="C534" s="14">
        <v>62.238999999999997</v>
      </c>
      <c r="D534">
        <f t="shared" si="57"/>
        <v>335.38899999999995</v>
      </c>
      <c r="E534">
        <f t="shared" si="58"/>
        <v>746.6373604293982</v>
      </c>
      <c r="F534" s="13">
        <f t="shared" si="61"/>
        <v>1.0730000000000928</v>
      </c>
      <c r="G534" s="13">
        <f t="shared" si="62"/>
        <v>-0.22646784715747809</v>
      </c>
      <c r="H534">
        <f t="shared" si="59"/>
        <v>1.1717892344728495E-2</v>
      </c>
      <c r="I534">
        <f t="shared" si="60"/>
        <v>5.7432772091165887E-2</v>
      </c>
      <c r="J534">
        <f t="shared" si="63"/>
        <v>0.20402797772198952</v>
      </c>
    </row>
    <row r="535" spans="1:10" x14ac:dyDescent="0.2">
      <c r="A535">
        <v>523</v>
      </c>
      <c r="B535" s="14">
        <v>1462.672</v>
      </c>
      <c r="C535" s="14">
        <v>62.124000000000002</v>
      </c>
      <c r="D535">
        <f t="shared" si="57"/>
        <v>335.274</v>
      </c>
      <c r="E535">
        <f t="shared" si="58"/>
        <v>746.54466688493221</v>
      </c>
      <c r="F535" s="13">
        <f t="shared" si="61"/>
        <v>1.0720000000001164</v>
      </c>
      <c r="G535" s="13">
        <f t="shared" si="62"/>
        <v>-0.21641791044771055</v>
      </c>
      <c r="H535">
        <f t="shared" si="59"/>
        <v>1.1196498634614157E-2</v>
      </c>
      <c r="I535">
        <f t="shared" si="60"/>
        <v>5.7236063864635603E-2</v>
      </c>
      <c r="J535">
        <f t="shared" si="63"/>
        <v>0.19561964744979832</v>
      </c>
    </row>
    <row r="536" spans="1:10" x14ac:dyDescent="0.2">
      <c r="A536">
        <v>524</v>
      </c>
      <c r="B536" s="14">
        <v>1463.2080000000001</v>
      </c>
      <c r="C536" s="14">
        <v>62.006999999999998</v>
      </c>
      <c r="D536">
        <f t="shared" si="57"/>
        <v>335.15699999999998</v>
      </c>
      <c r="E536">
        <f t="shared" si="58"/>
        <v>746.45027999448826</v>
      </c>
      <c r="F536" s="13">
        <f t="shared" si="61"/>
        <v>1.071999999999889</v>
      </c>
      <c r="G536" s="13">
        <f t="shared" si="62"/>
        <v>-0.21641791044780948</v>
      </c>
      <c r="H536">
        <f t="shared" si="59"/>
        <v>1.1195083042576548E-2</v>
      </c>
      <c r="I536">
        <f t="shared" si="60"/>
        <v>5.7036142243350761E-2</v>
      </c>
      <c r="J536">
        <f t="shared" si="63"/>
        <v>0.19628050920434864</v>
      </c>
    </row>
    <row r="537" spans="1:10" x14ac:dyDescent="0.2">
      <c r="A537">
        <v>525</v>
      </c>
      <c r="B537" s="14">
        <v>1463.7439999999999</v>
      </c>
      <c r="C537" s="14">
        <v>61.892000000000003</v>
      </c>
      <c r="D537">
        <f t="shared" si="57"/>
        <v>335.04199999999997</v>
      </c>
      <c r="E537">
        <f t="shared" si="58"/>
        <v>746.35742654999535</v>
      </c>
      <c r="F537" s="13">
        <f t="shared" si="61"/>
        <v>1.0729999999998654</v>
      </c>
      <c r="G537" s="13">
        <f t="shared" si="62"/>
        <v>-0.2124883504194196</v>
      </c>
      <c r="H537">
        <f t="shared" si="59"/>
        <v>1.0990443506488789E-2</v>
      </c>
      <c r="I537">
        <f t="shared" si="60"/>
        <v>5.6839842013754839E-2</v>
      </c>
      <c r="J537">
        <f t="shared" si="63"/>
        <v>0.19335809384954272</v>
      </c>
    </row>
    <row r="538" spans="1:10" x14ac:dyDescent="0.2">
      <c r="A538">
        <v>526</v>
      </c>
      <c r="B538" s="14">
        <v>1464.2809999999999</v>
      </c>
      <c r="C538" s="14">
        <v>61.779000000000003</v>
      </c>
      <c r="D538">
        <f t="shared" si="57"/>
        <v>334.92899999999997</v>
      </c>
      <c r="E538">
        <f t="shared" si="58"/>
        <v>746.26611058356309</v>
      </c>
      <c r="F538" s="13">
        <f t="shared" si="61"/>
        <v>1.0730000000000928</v>
      </c>
      <c r="G538" s="13">
        <f t="shared" si="62"/>
        <v>-0.21621621621622336</v>
      </c>
      <c r="H538">
        <f t="shared" si="59"/>
        <v>1.1181890046149756E-2</v>
      </c>
      <c r="I538">
        <f t="shared" si="60"/>
        <v>5.6647152492727122E-2</v>
      </c>
      <c r="J538">
        <f t="shared" si="63"/>
        <v>0.19739544803395703</v>
      </c>
    </row>
    <row r="539" spans="1:10" x14ac:dyDescent="0.2">
      <c r="A539">
        <v>527</v>
      </c>
      <c r="B539" s="14">
        <v>1464.817</v>
      </c>
      <c r="C539" s="14">
        <v>61.66</v>
      </c>
      <c r="D539">
        <f t="shared" si="57"/>
        <v>334.80999999999995</v>
      </c>
      <c r="E539">
        <f t="shared" si="58"/>
        <v>746.16986296556797</v>
      </c>
      <c r="F539" s="13">
        <f t="shared" si="61"/>
        <v>1.0720000000001164</v>
      </c>
      <c r="G539" s="13">
        <f t="shared" si="62"/>
        <v>-0.2257462686567093</v>
      </c>
      <c r="H539">
        <f t="shared" si="59"/>
        <v>1.1673242820755558E-2</v>
      </c>
      <c r="I539">
        <f t="shared" si="60"/>
        <v>5.6444442400561935E-2</v>
      </c>
      <c r="J539">
        <f t="shared" si="63"/>
        <v>0.20680942754143222</v>
      </c>
    </row>
    <row r="540" spans="1:10" x14ac:dyDescent="0.2">
      <c r="A540">
        <v>528</v>
      </c>
      <c r="B540" s="14">
        <v>1465.3530000000001</v>
      </c>
      <c r="C540" s="14">
        <v>61.536999999999999</v>
      </c>
      <c r="D540">
        <f t="shared" si="57"/>
        <v>334.68699999999995</v>
      </c>
      <c r="E540">
        <f t="shared" si="58"/>
        <v>746.07029050176266</v>
      </c>
      <c r="F540" s="13">
        <f t="shared" si="61"/>
        <v>1.071999999999889</v>
      </c>
      <c r="G540" s="13">
        <f t="shared" si="62"/>
        <v>-0.22481343283583058</v>
      </c>
      <c r="H540">
        <f t="shared" si="59"/>
        <v>1.1623454983915694E-2</v>
      </c>
      <c r="I540">
        <f t="shared" si="60"/>
        <v>5.6235145566068415E-2</v>
      </c>
      <c r="J540">
        <f t="shared" si="63"/>
        <v>0.20669378316554304</v>
      </c>
    </row>
    <row r="541" spans="1:10" x14ac:dyDescent="0.2">
      <c r="A541">
        <v>529</v>
      </c>
      <c r="B541" s="14">
        <v>1465.8889999999999</v>
      </c>
      <c r="C541" s="14">
        <v>61.418999999999997</v>
      </c>
      <c r="D541">
        <f t="shared" si="57"/>
        <v>334.56899999999996</v>
      </c>
      <c r="E541">
        <f t="shared" si="58"/>
        <v>745.97467994338444</v>
      </c>
      <c r="F541" s="13">
        <f t="shared" si="61"/>
        <v>1.071999999999889</v>
      </c>
      <c r="G541" s="13">
        <f t="shared" si="62"/>
        <v>-0.21548507462688288</v>
      </c>
      <c r="H541">
        <f t="shared" si="59"/>
        <v>1.1139726183711412E-2</v>
      </c>
      <c r="I541">
        <f t="shared" si="60"/>
        <v>5.6034573490383502E-2</v>
      </c>
      <c r="J541">
        <f t="shared" si="63"/>
        <v>0.19880094537746737</v>
      </c>
    </row>
    <row r="542" spans="1:10" x14ac:dyDescent="0.2">
      <c r="A542">
        <v>530</v>
      </c>
      <c r="B542" s="14">
        <v>1466.425</v>
      </c>
      <c r="C542" s="14">
        <v>61.305999999999997</v>
      </c>
      <c r="D542">
        <f t="shared" si="57"/>
        <v>334.45599999999996</v>
      </c>
      <c r="E542">
        <f t="shared" si="58"/>
        <v>745.88304185435106</v>
      </c>
      <c r="F542" s="13">
        <f t="shared" si="61"/>
        <v>1.0720000000001164</v>
      </c>
      <c r="G542" s="13">
        <f t="shared" si="62"/>
        <v>-0.21268656716411105</v>
      </c>
      <c r="H542">
        <f t="shared" si="59"/>
        <v>1.0993703744880333E-2</v>
      </c>
      <c r="I542">
        <f t="shared" si="60"/>
        <v>5.5842699050988813E-2</v>
      </c>
      <c r="J542">
        <f t="shared" si="63"/>
        <v>0.19686913297013472</v>
      </c>
    </row>
    <row r="543" spans="1:10" x14ac:dyDescent="0.2">
      <c r="A543">
        <v>531</v>
      </c>
      <c r="B543" s="14">
        <v>1466.961</v>
      </c>
      <c r="C543" s="14">
        <v>61.191000000000003</v>
      </c>
      <c r="D543">
        <f t="shared" si="57"/>
        <v>334.34100000000001</v>
      </c>
      <c r="E543">
        <f t="shared" si="58"/>
        <v>745.78970256418813</v>
      </c>
      <c r="F543" s="13">
        <f t="shared" si="61"/>
        <v>1.0720000000001164</v>
      </c>
      <c r="G543" s="13">
        <f t="shared" si="62"/>
        <v>-0.21641791044771055</v>
      </c>
      <c r="H543">
        <f t="shared" si="59"/>
        <v>1.1185175860021627E-2</v>
      </c>
      <c r="I543">
        <f t="shared" si="60"/>
        <v>5.5647628176833643E-2</v>
      </c>
      <c r="J543">
        <f t="shared" si="63"/>
        <v>0.20100004665927643</v>
      </c>
    </row>
    <row r="544" spans="1:10" x14ac:dyDescent="0.2">
      <c r="A544">
        <v>532</v>
      </c>
      <c r="B544" s="14">
        <v>1467.4970000000001</v>
      </c>
      <c r="C544" s="14">
        <v>61.073999999999998</v>
      </c>
      <c r="D544">
        <f t="shared" si="57"/>
        <v>334.22399999999999</v>
      </c>
      <c r="E544">
        <f t="shared" si="58"/>
        <v>745.69465778688868</v>
      </c>
      <c r="F544" s="13">
        <f t="shared" si="61"/>
        <v>1.071999999999889</v>
      </c>
      <c r="G544" s="13">
        <f t="shared" si="62"/>
        <v>-0.21175373134333561</v>
      </c>
      <c r="H544">
        <f t="shared" si="59"/>
        <v>1.0942721297681162E-2</v>
      </c>
      <c r="I544">
        <f t="shared" si="60"/>
        <v>5.5449371229705356E-2</v>
      </c>
      <c r="J544">
        <f t="shared" si="63"/>
        <v>0.19734617462747572</v>
      </c>
    </row>
    <row r="545" spans="1:10" x14ac:dyDescent="0.2">
      <c r="A545">
        <v>533</v>
      </c>
      <c r="B545" s="14">
        <v>1468.0329999999999</v>
      </c>
      <c r="C545" s="14">
        <v>60.963999999999999</v>
      </c>
      <c r="D545">
        <f t="shared" si="57"/>
        <v>334.11399999999998</v>
      </c>
      <c r="E545">
        <f t="shared" si="58"/>
        <v>745.60522373406741</v>
      </c>
      <c r="F545" s="13">
        <f t="shared" si="61"/>
        <v>1.071999999999889</v>
      </c>
      <c r="G545" s="13">
        <f t="shared" si="62"/>
        <v>-0.21175373134333561</v>
      </c>
      <c r="H545">
        <f t="shared" si="59"/>
        <v>1.0941408894669652E-2</v>
      </c>
      <c r="I545">
        <f t="shared" si="60"/>
        <v>5.5263165607818687E-2</v>
      </c>
      <c r="J545">
        <f t="shared" si="63"/>
        <v>0.19798737141329542</v>
      </c>
    </row>
    <row r="546" spans="1:10" x14ac:dyDescent="0.2">
      <c r="A546">
        <v>534</v>
      </c>
      <c r="B546" s="14">
        <v>1468.569</v>
      </c>
      <c r="C546" s="14">
        <v>60.847000000000001</v>
      </c>
      <c r="D546">
        <f t="shared" si="57"/>
        <v>333.99699999999996</v>
      </c>
      <c r="E546">
        <f t="shared" si="58"/>
        <v>745.51001777933675</v>
      </c>
      <c r="F546" s="13">
        <f t="shared" si="61"/>
        <v>1.0720000000001164</v>
      </c>
      <c r="G546" s="13">
        <f t="shared" si="62"/>
        <v>-0.21175373134323769</v>
      </c>
      <c r="H546">
        <f t="shared" si="59"/>
        <v>1.0940011791684683E-2</v>
      </c>
      <c r="I546">
        <f t="shared" si="60"/>
        <v>5.5065312275346369E-2</v>
      </c>
      <c r="J546">
        <f t="shared" si="63"/>
        <v>0.19867338147436064</v>
      </c>
    </row>
    <row r="547" spans="1:10" x14ac:dyDescent="0.2">
      <c r="A547">
        <v>535</v>
      </c>
      <c r="B547" s="14">
        <v>1469.105</v>
      </c>
      <c r="C547" s="14">
        <v>60.737000000000002</v>
      </c>
      <c r="D547">
        <f t="shared" si="57"/>
        <v>333.887</v>
      </c>
      <c r="E547">
        <f t="shared" si="58"/>
        <v>745.42043198620456</v>
      </c>
      <c r="F547" s="13">
        <f t="shared" si="61"/>
        <v>1.0730000000000928</v>
      </c>
      <c r="G547" s="13">
        <f t="shared" si="62"/>
        <v>-0.214352283317746</v>
      </c>
      <c r="H547">
        <f t="shared" si="59"/>
        <v>1.1072932213816486E-2</v>
      </c>
      <c r="I547">
        <f t="shared" si="60"/>
        <v>5.4879485862503019E-2</v>
      </c>
      <c r="J547">
        <f t="shared" si="63"/>
        <v>0.20176814778401891</v>
      </c>
    </row>
    <row r="548" spans="1:10" x14ac:dyDescent="0.2">
      <c r="A548">
        <v>536</v>
      </c>
      <c r="B548" s="14">
        <v>1469.6420000000001</v>
      </c>
      <c r="C548" s="14">
        <v>60.616999999999997</v>
      </c>
      <c r="D548">
        <f t="shared" si="57"/>
        <v>333.767</v>
      </c>
      <c r="E548">
        <f t="shared" si="58"/>
        <v>745.32261799608875</v>
      </c>
      <c r="F548" s="13">
        <f t="shared" si="61"/>
        <v>1.0730000000000928</v>
      </c>
      <c r="G548" s="13">
        <f t="shared" si="62"/>
        <v>-0.21621621621622336</v>
      </c>
      <c r="H548">
        <f t="shared" si="59"/>
        <v>1.1167752957217439E-2</v>
      </c>
      <c r="I548">
        <f t="shared" si="60"/>
        <v>5.4676975498727881E-2</v>
      </c>
      <c r="J548">
        <f t="shared" si="63"/>
        <v>0.20424964722998015</v>
      </c>
    </row>
    <row r="549" spans="1:10" x14ac:dyDescent="0.2">
      <c r="A549">
        <v>537</v>
      </c>
      <c r="B549" s="14">
        <v>1470.1780000000001</v>
      </c>
      <c r="C549" s="14">
        <v>60.505000000000003</v>
      </c>
      <c r="D549">
        <f t="shared" si="57"/>
        <v>333.65499999999997</v>
      </c>
      <c r="E549">
        <f t="shared" si="58"/>
        <v>745.23124571682274</v>
      </c>
      <c r="F549" s="13">
        <f t="shared" si="61"/>
        <v>1.071999999999889</v>
      </c>
      <c r="G549" s="13">
        <f t="shared" si="62"/>
        <v>-0.21361940298513576</v>
      </c>
      <c r="H549">
        <f t="shared" si="59"/>
        <v>1.103227266805564E-2</v>
      </c>
      <c r="I549">
        <f t="shared" si="60"/>
        <v>5.4488162792485612E-2</v>
      </c>
      <c r="J549">
        <f t="shared" si="63"/>
        <v>0.20247099741775632</v>
      </c>
    </row>
    <row r="550" spans="1:10" x14ac:dyDescent="0.2">
      <c r="A550">
        <v>538</v>
      </c>
      <c r="B550" s="14">
        <v>1470.7139999999999</v>
      </c>
      <c r="C550" s="14">
        <v>60.387999999999998</v>
      </c>
      <c r="D550">
        <f t="shared" si="57"/>
        <v>333.53799999999995</v>
      </c>
      <c r="E550">
        <f t="shared" si="58"/>
        <v>745.13571251563951</v>
      </c>
      <c r="F550" s="13">
        <f t="shared" si="61"/>
        <v>1.071999999999889</v>
      </c>
      <c r="G550" s="13">
        <f t="shared" si="62"/>
        <v>-0.21268656716420917</v>
      </c>
      <c r="H550">
        <f t="shared" si="59"/>
        <v>1.0982688723912101E-2</v>
      </c>
      <c r="I550">
        <f t="shared" si="60"/>
        <v>5.4291123905098847E-2</v>
      </c>
      <c r="J550">
        <f t="shared" si="63"/>
        <v>0.20229252839027417</v>
      </c>
    </row>
    <row r="551" spans="1:10" x14ac:dyDescent="0.2">
      <c r="A551">
        <v>539</v>
      </c>
      <c r="B551" s="14">
        <v>1471.25</v>
      </c>
      <c r="C551" s="14">
        <v>60.277000000000001</v>
      </c>
      <c r="D551">
        <f t="shared" si="57"/>
        <v>333.42699999999996</v>
      </c>
      <c r="E551">
        <f t="shared" si="58"/>
        <v>745.04500107952197</v>
      </c>
      <c r="F551" s="13">
        <f t="shared" si="61"/>
        <v>1.0730000000000928</v>
      </c>
      <c r="G551" s="13">
        <f t="shared" si="62"/>
        <v>-0.2078285181732871</v>
      </c>
      <c r="H551">
        <f t="shared" si="59"/>
        <v>1.0730522779291308E-2</v>
      </c>
      <c r="I551">
        <f t="shared" si="60"/>
        <v>5.4104381154446345E-2</v>
      </c>
      <c r="J551">
        <f t="shared" si="63"/>
        <v>0.19833001598632025</v>
      </c>
    </row>
    <row r="552" spans="1:10" x14ac:dyDescent="0.2">
      <c r="A552">
        <v>540</v>
      </c>
      <c r="B552" s="14">
        <v>1471.787</v>
      </c>
      <c r="C552" s="14">
        <v>60.164999999999999</v>
      </c>
      <c r="D552">
        <f t="shared" si="57"/>
        <v>333.315</v>
      </c>
      <c r="E552">
        <f t="shared" si="58"/>
        <v>744.9533959609829</v>
      </c>
      <c r="F552" s="13">
        <f t="shared" si="61"/>
        <v>1.0730000000000928</v>
      </c>
      <c r="G552" s="13">
        <f t="shared" si="62"/>
        <v>-0.20596458527491568</v>
      </c>
      <c r="H552">
        <f t="shared" si="59"/>
        <v>1.0632977395303299E-2</v>
      </c>
      <c r="I552">
        <f t="shared" si="60"/>
        <v>5.3916144973416007E-2</v>
      </c>
      <c r="J552">
        <f t="shared" si="63"/>
        <v>0.19721323548903605</v>
      </c>
    </row>
    <row r="553" spans="1:10" x14ac:dyDescent="0.2">
      <c r="A553">
        <v>541</v>
      </c>
      <c r="B553" s="14">
        <v>1472.3230000000001</v>
      </c>
      <c r="C553" s="14">
        <v>60.055999999999997</v>
      </c>
      <c r="D553">
        <f t="shared" si="57"/>
        <v>333.20599999999996</v>
      </c>
      <c r="E553">
        <f t="shared" si="58"/>
        <v>744.86417070623361</v>
      </c>
      <c r="F553" s="13">
        <f t="shared" si="61"/>
        <v>1.071999999999889</v>
      </c>
      <c r="G553" s="13">
        <f t="shared" si="62"/>
        <v>-0.20429104477613502</v>
      </c>
      <c r="H553">
        <f t="shared" si="59"/>
        <v>1.0545317219737088E-2</v>
      </c>
      <c r="I553">
        <f t="shared" si="60"/>
        <v>5.3733132938831953E-2</v>
      </c>
      <c r="J553">
        <f t="shared" si="63"/>
        <v>0.19625353376922081</v>
      </c>
    </row>
    <row r="554" spans="1:10" x14ac:dyDescent="0.2">
      <c r="A554">
        <v>542</v>
      </c>
      <c r="B554" s="14">
        <v>1472.8589999999999</v>
      </c>
      <c r="C554" s="14">
        <v>59.945999999999998</v>
      </c>
      <c r="D554">
        <f t="shared" si="57"/>
        <v>333.096</v>
      </c>
      <c r="E554">
        <f t="shared" si="58"/>
        <v>744.77405292553158</v>
      </c>
      <c r="F554" s="13">
        <f t="shared" si="61"/>
        <v>1.071999999999889</v>
      </c>
      <c r="G554" s="13">
        <f t="shared" si="62"/>
        <v>-0.20988805970148244</v>
      </c>
      <c r="H554">
        <f t="shared" si="59"/>
        <v>1.0832919235299245E-2</v>
      </c>
      <c r="I554">
        <f t="shared" si="60"/>
        <v>5.3548623887653815E-2</v>
      </c>
      <c r="J554">
        <f t="shared" si="63"/>
        <v>0.20230060921877183</v>
      </c>
    </row>
    <row r="555" spans="1:10" x14ac:dyDescent="0.2">
      <c r="A555">
        <v>543</v>
      </c>
      <c r="B555" s="14">
        <v>1473.395</v>
      </c>
      <c r="C555" s="14">
        <v>59.831000000000003</v>
      </c>
      <c r="D555">
        <f t="shared" si="57"/>
        <v>332.98099999999999</v>
      </c>
      <c r="E555">
        <f t="shared" si="58"/>
        <v>744.67975935107177</v>
      </c>
      <c r="F555" s="13">
        <f t="shared" si="61"/>
        <v>1.0720000000001164</v>
      </c>
      <c r="G555" s="13">
        <f t="shared" si="62"/>
        <v>-0.2052238805970181</v>
      </c>
      <c r="H555">
        <f t="shared" si="59"/>
        <v>1.0590846652114379E-2</v>
      </c>
      <c r="I555">
        <f t="shared" si="60"/>
        <v>5.3355923408864449E-2</v>
      </c>
      <c r="J555">
        <f t="shared" si="63"/>
        <v>0.19849429970421684</v>
      </c>
    </row>
    <row r="556" spans="1:10" x14ac:dyDescent="0.2">
      <c r="A556">
        <v>544</v>
      </c>
      <c r="B556" s="14">
        <v>1473.931</v>
      </c>
      <c r="C556" s="14">
        <v>59.725999999999999</v>
      </c>
      <c r="D556">
        <f t="shared" si="57"/>
        <v>332.87599999999998</v>
      </c>
      <c r="E556">
        <f t="shared" si="58"/>
        <v>744.59359412244942</v>
      </c>
      <c r="F556" s="13">
        <f t="shared" si="61"/>
        <v>1.0720000000001164</v>
      </c>
      <c r="G556" s="13">
        <f t="shared" si="62"/>
        <v>-0.2042910447760917</v>
      </c>
      <c r="H556">
        <f t="shared" si="59"/>
        <v>1.054148656708642E-2</v>
      </c>
      <c r="I556">
        <f t="shared" si="60"/>
        <v>5.3180153775419188E-2</v>
      </c>
      <c r="J556">
        <f t="shared" si="63"/>
        <v>0.19822219039838285</v>
      </c>
    </row>
    <row r="557" spans="1:10" x14ac:dyDescent="0.2">
      <c r="A557">
        <v>545</v>
      </c>
      <c r="B557" s="14">
        <v>1474.4670000000001</v>
      </c>
      <c r="C557" s="14">
        <v>59.612000000000002</v>
      </c>
      <c r="D557">
        <f t="shared" si="57"/>
        <v>332.762</v>
      </c>
      <c r="E557">
        <f t="shared" si="58"/>
        <v>744.49996636153594</v>
      </c>
      <c r="F557" s="13">
        <f t="shared" si="61"/>
        <v>1.071999999999889</v>
      </c>
      <c r="G557" s="13">
        <f t="shared" si="62"/>
        <v>-0.20708955223880873</v>
      </c>
      <c r="H557">
        <f t="shared" si="59"/>
        <v>1.0684546812020371E-2</v>
      </c>
      <c r="I557">
        <f t="shared" si="60"/>
        <v>5.2989506407790474E-2</v>
      </c>
      <c r="J557">
        <f t="shared" si="63"/>
        <v>0.2016351450756208</v>
      </c>
    </row>
    <row r="558" spans="1:10" x14ac:dyDescent="0.2">
      <c r="A558">
        <v>546</v>
      </c>
      <c r="B558" s="14">
        <v>1475.0029999999999</v>
      </c>
      <c r="C558" s="14">
        <v>59.503999999999998</v>
      </c>
      <c r="D558">
        <f t="shared" si="57"/>
        <v>332.654</v>
      </c>
      <c r="E558">
        <f t="shared" si="58"/>
        <v>744.41119239044201</v>
      </c>
      <c r="F558" s="13">
        <f t="shared" si="61"/>
        <v>1.071999999999889</v>
      </c>
      <c r="G558" s="13">
        <f t="shared" si="62"/>
        <v>-0.20242537313438791</v>
      </c>
      <c r="H558">
        <f t="shared" si="59"/>
        <v>1.0442658537583954E-2</v>
      </c>
      <c r="I558">
        <f t="shared" si="60"/>
        <v>5.2809073763938431E-2</v>
      </c>
      <c r="J558">
        <f t="shared" si="63"/>
        <v>0.19774364125876601</v>
      </c>
    </row>
    <row r="559" spans="1:10" x14ac:dyDescent="0.2">
      <c r="A559">
        <v>547</v>
      </c>
      <c r="B559" s="14">
        <v>1475.539</v>
      </c>
      <c r="C559" s="14">
        <v>59.395000000000003</v>
      </c>
      <c r="D559">
        <f t="shared" si="57"/>
        <v>332.54499999999996</v>
      </c>
      <c r="E559">
        <f t="shared" si="58"/>
        <v>744.32152335095282</v>
      </c>
      <c r="F559" s="13">
        <f t="shared" si="61"/>
        <v>1.0720000000001164</v>
      </c>
      <c r="G559" s="13">
        <f t="shared" si="62"/>
        <v>-0.19962686567161883</v>
      </c>
      <c r="H559">
        <f t="shared" si="59"/>
        <v>1.0297049492162341E-2</v>
      </c>
      <c r="I559">
        <f t="shared" si="60"/>
        <v>5.2627148547385739E-2</v>
      </c>
      <c r="J559">
        <f t="shared" si="63"/>
        <v>0.1956604105747973</v>
      </c>
    </row>
    <row r="560" spans="1:10" x14ac:dyDescent="0.2">
      <c r="A560">
        <v>548</v>
      </c>
      <c r="B560" s="14">
        <v>1476.075</v>
      </c>
      <c r="C560" s="14">
        <v>59.29</v>
      </c>
      <c r="D560">
        <f t="shared" si="57"/>
        <v>332.44</v>
      </c>
      <c r="E560">
        <f t="shared" si="58"/>
        <v>744.23507539702518</v>
      </c>
      <c r="F560" s="13">
        <f t="shared" si="61"/>
        <v>1.0720000000001164</v>
      </c>
      <c r="G560" s="13">
        <f t="shared" si="62"/>
        <v>-0.2042910447760917</v>
      </c>
      <c r="H560">
        <f t="shared" si="59"/>
        <v>1.0536410885052703E-2</v>
      </c>
      <c r="I560">
        <f t="shared" si="60"/>
        <v>5.2452068568700043E-2</v>
      </c>
      <c r="J560">
        <f t="shared" si="63"/>
        <v>0.2008769372222651</v>
      </c>
    </row>
    <row r="561" spans="1:10" x14ac:dyDescent="0.2">
      <c r="A561">
        <v>549</v>
      </c>
      <c r="B561" s="14">
        <v>1476.6110000000001</v>
      </c>
      <c r="C561" s="14">
        <v>59.176000000000002</v>
      </c>
      <c r="D561">
        <f t="shared" si="57"/>
        <v>332.32599999999996</v>
      </c>
      <c r="E561">
        <f t="shared" si="58"/>
        <v>744.1411402729135</v>
      </c>
      <c r="F561" s="13">
        <f t="shared" si="61"/>
        <v>1.0729999999998654</v>
      </c>
      <c r="G561" s="13">
        <f t="shared" si="62"/>
        <v>-0.21342031686865851</v>
      </c>
      <c r="H561">
        <f t="shared" si="59"/>
        <v>1.1005868270077067E-2</v>
      </c>
      <c r="I561">
        <f t="shared" si="60"/>
        <v>5.2262169476316546E-2</v>
      </c>
      <c r="J561">
        <f t="shared" si="63"/>
        <v>0.21058957904655212</v>
      </c>
    </row>
    <row r="562" spans="1:10" x14ac:dyDescent="0.2">
      <c r="A562">
        <v>550</v>
      </c>
      <c r="B562" s="14">
        <v>1477.1479999999999</v>
      </c>
      <c r="C562" s="14">
        <v>59.061</v>
      </c>
      <c r="D562">
        <f t="shared" si="57"/>
        <v>332.21099999999996</v>
      </c>
      <c r="E562">
        <f t="shared" si="58"/>
        <v>744.04629946036414</v>
      </c>
      <c r="F562" s="13">
        <f t="shared" si="61"/>
        <v>1.0729999999998654</v>
      </c>
      <c r="G562" s="13">
        <f t="shared" si="62"/>
        <v>-0.19757688723207426</v>
      </c>
      <c r="H562">
        <f t="shared" si="59"/>
        <v>1.018754018001183E-2</v>
      </c>
      <c r="I562">
        <f t="shared" si="60"/>
        <v>5.2070802506148567E-2</v>
      </c>
      <c r="J562">
        <f t="shared" si="63"/>
        <v>0.19564784273891067</v>
      </c>
    </row>
    <row r="563" spans="1:10" x14ac:dyDescent="0.2">
      <c r="A563">
        <v>551</v>
      </c>
      <c r="B563" s="14">
        <v>1477.684</v>
      </c>
      <c r="C563" s="14">
        <v>58.963999999999999</v>
      </c>
      <c r="D563">
        <f t="shared" si="57"/>
        <v>332.11399999999998</v>
      </c>
      <c r="E563">
        <f t="shared" si="58"/>
        <v>743.96623941986559</v>
      </c>
      <c r="F563" s="13">
        <f t="shared" si="61"/>
        <v>1.0720000000001164</v>
      </c>
      <c r="G563" s="13">
        <f t="shared" si="62"/>
        <v>-0.18470149253727386</v>
      </c>
      <c r="H563">
        <f t="shared" si="59"/>
        <v>9.5226290649007058E-3</v>
      </c>
      <c r="I563">
        <f t="shared" si="60"/>
        <v>5.1909543061411746E-2</v>
      </c>
      <c r="J563">
        <f t="shared" si="63"/>
        <v>0.18344659774089958</v>
      </c>
    </row>
    <row r="564" spans="1:10" x14ac:dyDescent="0.2">
      <c r="A564">
        <v>552</v>
      </c>
      <c r="B564" s="14">
        <v>1478.22</v>
      </c>
      <c r="C564" s="14">
        <v>58.863</v>
      </c>
      <c r="D564">
        <f t="shared" si="57"/>
        <v>332.01299999999998</v>
      </c>
      <c r="E564">
        <f t="shared" si="58"/>
        <v>743.88281573759718</v>
      </c>
      <c r="F564" s="13">
        <f t="shared" si="61"/>
        <v>1.0720000000001164</v>
      </c>
      <c r="G564" s="13">
        <f t="shared" si="62"/>
        <v>-0.2014925373134186</v>
      </c>
      <c r="H564">
        <f t="shared" si="59"/>
        <v>1.0387157735272533E-2</v>
      </c>
      <c r="I564">
        <f t="shared" si="60"/>
        <v>5.1741783832169687E-2</v>
      </c>
      <c r="J564">
        <f t="shared" si="63"/>
        <v>0.20074989623404657</v>
      </c>
    </row>
    <row r="565" spans="1:10" x14ac:dyDescent="0.2">
      <c r="A565">
        <v>553</v>
      </c>
      <c r="B565" s="14">
        <v>1478.7560000000001</v>
      </c>
      <c r="C565" s="14">
        <v>58.747999999999998</v>
      </c>
      <c r="D565">
        <f t="shared" si="57"/>
        <v>331.89799999999997</v>
      </c>
      <c r="E565">
        <f t="shared" si="58"/>
        <v>743.78775102332133</v>
      </c>
      <c r="F565" s="13">
        <f t="shared" si="61"/>
        <v>1.071999999999889</v>
      </c>
      <c r="G565" s="13">
        <f t="shared" si="62"/>
        <v>-0.2117537313432826</v>
      </c>
      <c r="H565">
        <f t="shared" si="59"/>
        <v>1.091473833033854E-2</v>
      </c>
      <c r="I565">
        <f t="shared" si="60"/>
        <v>5.1550957161071734E-2</v>
      </c>
      <c r="J565">
        <f t="shared" si="63"/>
        <v>0.2117271711606688</v>
      </c>
    </row>
    <row r="566" spans="1:10" x14ac:dyDescent="0.2">
      <c r="A566">
        <v>554</v>
      </c>
      <c r="B566" s="14">
        <v>1479.2919999999999</v>
      </c>
      <c r="C566" s="14">
        <v>58.636000000000003</v>
      </c>
      <c r="D566">
        <f t="shared" si="57"/>
        <v>331.786</v>
      </c>
      <c r="E566">
        <f t="shared" si="58"/>
        <v>743.69508698188577</v>
      </c>
      <c r="F566" s="13">
        <f t="shared" si="61"/>
        <v>1.071999999999889</v>
      </c>
      <c r="G566" s="13">
        <f t="shared" si="62"/>
        <v>-0.19682835820898748</v>
      </c>
      <c r="H566">
        <f t="shared" si="59"/>
        <v>1.0144153610426313E-2</v>
      </c>
      <c r="I566">
        <f t="shared" si="60"/>
        <v>5.1365299144464145E-2</v>
      </c>
      <c r="J566">
        <f t="shared" si="63"/>
        <v>0.19749040265288889</v>
      </c>
    </row>
    <row r="567" spans="1:10" x14ac:dyDescent="0.2">
      <c r="A567">
        <v>555</v>
      </c>
      <c r="B567" s="14">
        <v>1479.828</v>
      </c>
      <c r="C567" s="14">
        <v>58.536999999999999</v>
      </c>
      <c r="D567">
        <f t="shared" si="57"/>
        <v>331.68699999999995</v>
      </c>
      <c r="E567">
        <f t="shared" si="58"/>
        <v>743.61311336742551</v>
      </c>
      <c r="F567" s="13">
        <f t="shared" si="61"/>
        <v>1.0720000000001164</v>
      </c>
      <c r="G567" s="13">
        <f t="shared" si="62"/>
        <v>-0.1847014925373269</v>
      </c>
      <c r="H567">
        <f t="shared" si="59"/>
        <v>9.5181091173139314E-3</v>
      </c>
      <c r="I567">
        <f t="shared" si="60"/>
        <v>5.1201347191558028E-2</v>
      </c>
      <c r="J567">
        <f t="shared" si="63"/>
        <v>0.18589567734817841</v>
      </c>
    </row>
    <row r="568" spans="1:10" x14ac:dyDescent="0.2">
      <c r="A568">
        <v>556</v>
      </c>
      <c r="B568" s="14">
        <v>1480.364</v>
      </c>
      <c r="C568" s="14">
        <v>58.438000000000002</v>
      </c>
      <c r="D568">
        <f t="shared" si="57"/>
        <v>331.58799999999997</v>
      </c>
      <c r="E568">
        <f t="shared" si="58"/>
        <v>743.53107847433478</v>
      </c>
      <c r="F568" s="13">
        <f t="shared" si="61"/>
        <v>1.0730000000000928</v>
      </c>
      <c r="G568" s="13">
        <f t="shared" si="62"/>
        <v>-0.19850885368121809</v>
      </c>
      <c r="H568">
        <f t="shared" si="59"/>
        <v>1.022850689305599E-2</v>
      </c>
      <c r="I568">
        <f t="shared" si="60"/>
        <v>5.1037541979209865E-2</v>
      </c>
      <c r="J568">
        <f t="shared" si="63"/>
        <v>0.20041143237702497</v>
      </c>
    </row>
    <row r="569" spans="1:10" x14ac:dyDescent="0.2">
      <c r="A569">
        <v>557</v>
      </c>
      <c r="B569" s="14">
        <v>1480.9010000000001</v>
      </c>
      <c r="C569" s="14">
        <v>58.323999999999998</v>
      </c>
      <c r="D569">
        <f t="shared" si="57"/>
        <v>331.47399999999999</v>
      </c>
      <c r="E569">
        <f t="shared" si="58"/>
        <v>743.43653804776579</v>
      </c>
      <c r="F569" s="13">
        <f t="shared" si="61"/>
        <v>1.0729999999998654</v>
      </c>
      <c r="G569" s="13">
        <f t="shared" si="62"/>
        <v>-0.19944082013049905</v>
      </c>
      <c r="H569">
        <f t="shared" si="59"/>
        <v>1.0275221385421515E-2</v>
      </c>
      <c r="I569">
        <f t="shared" si="60"/>
        <v>5.0849099456356101E-2</v>
      </c>
      <c r="J569">
        <f t="shared" si="63"/>
        <v>0.20207282912140384</v>
      </c>
    </row>
    <row r="570" spans="1:10" x14ac:dyDescent="0.2">
      <c r="A570">
        <v>558</v>
      </c>
      <c r="B570" s="14">
        <v>1481.4369999999999</v>
      </c>
      <c r="C570" s="14">
        <v>58.223999999999997</v>
      </c>
      <c r="D570">
        <f t="shared" si="57"/>
        <v>331.37399999999997</v>
      </c>
      <c r="E570">
        <f t="shared" si="58"/>
        <v>743.35354078130183</v>
      </c>
      <c r="F570" s="13">
        <f t="shared" si="61"/>
        <v>1.071999999999889</v>
      </c>
      <c r="G570" s="13">
        <f t="shared" si="62"/>
        <v>-0.18750000000003977</v>
      </c>
      <c r="H570">
        <f t="shared" si="59"/>
        <v>9.6589500705290873E-3</v>
      </c>
      <c r="I570">
        <f t="shared" si="60"/>
        <v>5.0683958996916106E-2</v>
      </c>
      <c r="J570">
        <f t="shared" si="63"/>
        <v>0.19057213094022096</v>
      </c>
    </row>
    <row r="571" spans="1:10" x14ac:dyDescent="0.2">
      <c r="A571">
        <v>559</v>
      </c>
      <c r="B571" s="14">
        <v>1481.973</v>
      </c>
      <c r="C571" s="14">
        <v>58.122999999999998</v>
      </c>
      <c r="D571">
        <f t="shared" si="57"/>
        <v>331.27299999999997</v>
      </c>
      <c r="E571">
        <f t="shared" si="58"/>
        <v>743.26964983807727</v>
      </c>
      <c r="F571" s="13">
        <f t="shared" si="61"/>
        <v>1.0720000000001164</v>
      </c>
      <c r="G571" s="13">
        <f t="shared" si="62"/>
        <v>-0.19496268656714597</v>
      </c>
      <c r="H571">
        <f t="shared" si="59"/>
        <v>1.0042252450894358E-2</v>
      </c>
      <c r="I571">
        <f t="shared" si="60"/>
        <v>5.0517318819160988E-2</v>
      </c>
      <c r="J571">
        <f t="shared" si="63"/>
        <v>0.19878831033854033</v>
      </c>
    </row>
    <row r="572" spans="1:10" x14ac:dyDescent="0.2">
      <c r="A572">
        <v>560</v>
      </c>
      <c r="B572" s="14">
        <v>1482.509</v>
      </c>
      <c r="C572" s="14">
        <v>58.015000000000001</v>
      </c>
      <c r="D572">
        <f t="shared" si="57"/>
        <v>331.16499999999996</v>
      </c>
      <c r="E572">
        <f t="shared" si="58"/>
        <v>743.17987375251732</v>
      </c>
      <c r="F572" s="13">
        <f t="shared" si="61"/>
        <v>1.0720000000001164</v>
      </c>
      <c r="G572" s="13">
        <f t="shared" si="62"/>
        <v>-0.19682835820894573</v>
      </c>
      <c r="H572">
        <f t="shared" si="59"/>
        <v>1.013712599624152E-2</v>
      </c>
      <c r="I572">
        <f t="shared" si="60"/>
        <v>5.0339297872205709E-2</v>
      </c>
      <c r="J572">
        <f t="shared" si="63"/>
        <v>0.20137599101950571</v>
      </c>
    </row>
    <row r="573" spans="1:10" x14ac:dyDescent="0.2">
      <c r="A573">
        <v>561</v>
      </c>
      <c r="B573" s="14">
        <v>1483.0450000000001</v>
      </c>
      <c r="C573" s="14">
        <v>57.911999999999999</v>
      </c>
      <c r="D573">
        <f t="shared" si="57"/>
        <v>331.06199999999995</v>
      </c>
      <c r="E573">
        <f t="shared" si="58"/>
        <v>743.09418559892083</v>
      </c>
      <c r="F573" s="13">
        <f t="shared" si="61"/>
        <v>1.071999999999889</v>
      </c>
      <c r="G573" s="13">
        <f t="shared" si="62"/>
        <v>-0.19402985074626075</v>
      </c>
      <c r="H573">
        <f t="shared" si="59"/>
        <v>9.9918440568065731E-3</v>
      </c>
      <c r="I573">
        <f t="shared" si="60"/>
        <v>5.0169680818931327E-2</v>
      </c>
      <c r="J573">
        <f t="shared" si="63"/>
        <v>0.19916100508728354</v>
      </c>
    </row>
    <row r="574" spans="1:10" x14ac:dyDescent="0.2">
      <c r="A574">
        <v>562</v>
      </c>
      <c r="B574" s="14">
        <v>1483.5809999999999</v>
      </c>
      <c r="C574" s="14">
        <v>57.807000000000002</v>
      </c>
      <c r="D574">
        <f t="shared" si="57"/>
        <v>330.95699999999999</v>
      </c>
      <c r="E574">
        <f t="shared" si="58"/>
        <v>743.00676480533389</v>
      </c>
      <c r="F574" s="13">
        <f t="shared" si="61"/>
        <v>1.071999999999889</v>
      </c>
      <c r="G574" s="13">
        <f t="shared" si="62"/>
        <v>-0.18749999999998673</v>
      </c>
      <c r="H574">
        <f t="shared" si="59"/>
        <v>9.6544441501886218E-3</v>
      </c>
      <c r="I574">
        <f t="shared" si="60"/>
        <v>4.9996933108644552E-2</v>
      </c>
      <c r="J574">
        <f t="shared" si="63"/>
        <v>0.19310072738280326</v>
      </c>
    </row>
    <row r="575" spans="1:10" x14ac:dyDescent="0.2">
      <c r="A575">
        <v>563</v>
      </c>
      <c r="B575" s="14">
        <v>1484.117</v>
      </c>
      <c r="C575" s="14">
        <v>57.710999999999999</v>
      </c>
      <c r="D575">
        <f t="shared" si="57"/>
        <v>330.86099999999999</v>
      </c>
      <c r="E575">
        <f t="shared" si="58"/>
        <v>742.92677636900748</v>
      </c>
      <c r="F575" s="13">
        <f t="shared" si="61"/>
        <v>1.0730000000000928</v>
      </c>
      <c r="G575" s="13">
        <f t="shared" si="62"/>
        <v>-0.18173345759550449</v>
      </c>
      <c r="H575">
        <f t="shared" si="59"/>
        <v>9.3565153704206552E-3</v>
      </c>
      <c r="I575">
        <f t="shared" si="60"/>
        <v>4.9839136162272223E-2</v>
      </c>
      <c r="J575">
        <f t="shared" si="63"/>
        <v>0.18773430060979776</v>
      </c>
    </row>
    <row r="576" spans="1:10" x14ac:dyDescent="0.2">
      <c r="A576">
        <v>564</v>
      </c>
      <c r="B576" s="14">
        <v>1484.654</v>
      </c>
      <c r="C576" s="14">
        <v>57.612000000000002</v>
      </c>
      <c r="D576">
        <f t="shared" si="57"/>
        <v>330.762</v>
      </c>
      <c r="E576">
        <f t="shared" si="58"/>
        <v>742.84422733843223</v>
      </c>
      <c r="F576" s="13">
        <f t="shared" si="61"/>
        <v>1.0730000000000928</v>
      </c>
      <c r="G576" s="13">
        <f t="shared" si="62"/>
        <v>-0.19105312208762648</v>
      </c>
      <c r="H576">
        <f t="shared" si="59"/>
        <v>9.8352437238440164E-3</v>
      </c>
      <c r="I576">
        <f t="shared" si="60"/>
        <v>4.96765518587865E-2</v>
      </c>
      <c r="J576">
        <f t="shared" si="63"/>
        <v>0.19798563619717932</v>
      </c>
    </row>
    <row r="577" spans="1:10" x14ac:dyDescent="0.2">
      <c r="A577">
        <v>565</v>
      </c>
      <c r="B577" s="14">
        <v>1485.19</v>
      </c>
      <c r="C577" s="14">
        <v>57.506</v>
      </c>
      <c r="D577">
        <f t="shared" si="57"/>
        <v>330.65599999999995</v>
      </c>
      <c r="E577">
        <f t="shared" si="58"/>
        <v>742.75577281189237</v>
      </c>
      <c r="F577" s="13">
        <f t="shared" si="61"/>
        <v>1.0720000000001164</v>
      </c>
      <c r="G577" s="13">
        <f t="shared" si="62"/>
        <v>-0.19682835820894573</v>
      </c>
      <c r="H577">
        <f t="shared" si="59"/>
        <v>1.0131341172375755E-2</v>
      </c>
      <c r="I577">
        <f t="shared" si="60"/>
        <v>4.9502633457901728E-2</v>
      </c>
      <c r="J577">
        <f t="shared" si="63"/>
        <v>0.20466267074440997</v>
      </c>
    </row>
    <row r="578" spans="1:10" x14ac:dyDescent="0.2">
      <c r="A578">
        <v>566</v>
      </c>
      <c r="B578" s="14">
        <v>1485.7260000000001</v>
      </c>
      <c r="C578" s="14">
        <v>57.401000000000003</v>
      </c>
      <c r="D578">
        <f t="shared" si="57"/>
        <v>330.55099999999999</v>
      </c>
      <c r="E578">
        <f t="shared" si="58"/>
        <v>742.6680826350638</v>
      </c>
      <c r="F578" s="13">
        <f t="shared" si="61"/>
        <v>1.071999999999889</v>
      </c>
      <c r="G578" s="13">
        <f t="shared" si="62"/>
        <v>-0.19309701492538719</v>
      </c>
      <c r="H578">
        <f t="shared" si="59"/>
        <v>9.938104395717377E-3</v>
      </c>
      <c r="I578">
        <f t="shared" si="60"/>
        <v>4.9330520619842437E-2</v>
      </c>
      <c r="J578">
        <f t="shared" si="63"/>
        <v>0.20145954818323827</v>
      </c>
    </row>
    <row r="579" spans="1:10" x14ac:dyDescent="0.2">
      <c r="A579">
        <v>567</v>
      </c>
      <c r="B579" s="14">
        <v>1486.2619999999999</v>
      </c>
      <c r="C579" s="14">
        <v>57.298999999999999</v>
      </c>
      <c r="D579">
        <f t="shared" si="57"/>
        <v>330.44899999999996</v>
      </c>
      <c r="E579">
        <f t="shared" si="58"/>
        <v>742.58283097558149</v>
      </c>
      <c r="F579" s="13">
        <f t="shared" si="61"/>
        <v>1.071999999999889</v>
      </c>
      <c r="G579" s="13">
        <f t="shared" si="62"/>
        <v>-0.19309701492538719</v>
      </c>
      <c r="H579">
        <f t="shared" si="59"/>
        <v>9.9369635901386082E-3</v>
      </c>
      <c r="I579">
        <f t="shared" si="60"/>
        <v>4.9163482270954614E-2</v>
      </c>
      <c r="J579">
        <f t="shared" si="63"/>
        <v>0.20212082487105038</v>
      </c>
    </row>
    <row r="580" spans="1:10" x14ac:dyDescent="0.2">
      <c r="A580">
        <v>568</v>
      </c>
      <c r="B580" s="14">
        <v>1486.798</v>
      </c>
      <c r="C580" s="14">
        <v>57.194000000000003</v>
      </c>
      <c r="D580">
        <f t="shared" si="57"/>
        <v>330.34399999999999</v>
      </c>
      <c r="E580">
        <f t="shared" si="58"/>
        <v>742.49500294321729</v>
      </c>
      <c r="F580" s="13">
        <f t="shared" si="61"/>
        <v>1.0720000000001164</v>
      </c>
      <c r="G580" s="13">
        <f t="shared" si="62"/>
        <v>-0.19029850746262009</v>
      </c>
      <c r="H580">
        <f t="shared" si="59"/>
        <v>9.7917913764973726E-3</v>
      </c>
      <c r="I580">
        <f t="shared" si="60"/>
        <v>4.8991692524341081E-2</v>
      </c>
      <c r="J580">
        <f t="shared" si="63"/>
        <v>0.19986636247834078</v>
      </c>
    </row>
    <row r="581" spans="1:10" x14ac:dyDescent="0.2">
      <c r="A581">
        <v>569</v>
      </c>
      <c r="B581" s="14">
        <v>1487.3340000000001</v>
      </c>
      <c r="C581" s="14">
        <v>57.094999999999999</v>
      </c>
      <c r="D581">
        <f t="shared" si="57"/>
        <v>330.245</v>
      </c>
      <c r="E581">
        <f t="shared" si="58"/>
        <v>742.41212948893553</v>
      </c>
      <c r="F581" s="13">
        <f t="shared" si="61"/>
        <v>1.071999999999889</v>
      </c>
      <c r="G581" s="13">
        <f t="shared" si="62"/>
        <v>-0.18376865671643947</v>
      </c>
      <c r="H581">
        <f t="shared" si="59"/>
        <v>9.4547431277957877E-3</v>
      </c>
      <c r="I581">
        <f t="shared" si="60"/>
        <v>4.8829869301899267E-2</v>
      </c>
      <c r="J581">
        <f t="shared" si="63"/>
        <v>0.19362622228907009</v>
      </c>
    </row>
    <row r="582" spans="1:10" x14ac:dyDescent="0.2">
      <c r="A582">
        <v>570</v>
      </c>
      <c r="B582" s="14">
        <v>1487.87</v>
      </c>
      <c r="C582" s="14">
        <v>56.997</v>
      </c>
      <c r="D582">
        <f t="shared" si="57"/>
        <v>330.14699999999999</v>
      </c>
      <c r="E582">
        <f t="shared" si="58"/>
        <v>742.33003172653412</v>
      </c>
      <c r="F582" s="13">
        <f t="shared" si="61"/>
        <v>1.071999999999889</v>
      </c>
      <c r="G582" s="13">
        <f t="shared" si="62"/>
        <v>-0.18470149253736606</v>
      </c>
      <c r="H582">
        <f t="shared" si="59"/>
        <v>9.5016859116934388E-3</v>
      </c>
      <c r="I582">
        <f t="shared" si="60"/>
        <v>4.8669823928550605E-2</v>
      </c>
      <c r="J582">
        <f t="shared" si="63"/>
        <v>0.19522745604426928</v>
      </c>
    </row>
    <row r="583" spans="1:10" x14ac:dyDescent="0.2">
      <c r="A583">
        <v>571</v>
      </c>
      <c r="B583" s="14">
        <v>1488.4059999999999</v>
      </c>
      <c r="C583" s="14">
        <v>56.896999999999998</v>
      </c>
      <c r="D583">
        <f t="shared" si="57"/>
        <v>330.04699999999997</v>
      </c>
      <c r="E583">
        <f t="shared" si="58"/>
        <v>742.24619543887025</v>
      </c>
      <c r="F583" s="13">
        <f t="shared" si="61"/>
        <v>1.0720000000001164</v>
      </c>
      <c r="G583" s="13">
        <f t="shared" si="62"/>
        <v>-0.18936567164179974</v>
      </c>
      <c r="H583">
        <f t="shared" si="59"/>
        <v>9.7405272880736575E-3</v>
      </c>
      <c r="I583">
        <f t="shared" si="60"/>
        <v>4.85066591721042E-2</v>
      </c>
      <c r="J583">
        <f t="shared" si="63"/>
        <v>0.20080804273726108</v>
      </c>
    </row>
    <row r="584" spans="1:10" x14ac:dyDescent="0.2">
      <c r="A584">
        <v>572</v>
      </c>
      <c r="B584" s="14">
        <v>1488.942</v>
      </c>
      <c r="C584" s="14">
        <v>56.793999999999997</v>
      </c>
      <c r="D584">
        <f t="shared" si="57"/>
        <v>329.94399999999996</v>
      </c>
      <c r="E584">
        <f t="shared" si="58"/>
        <v>742.15977738882964</v>
      </c>
      <c r="F584" s="13">
        <f t="shared" si="61"/>
        <v>1.0720000000001164</v>
      </c>
      <c r="G584" s="13">
        <f t="shared" si="62"/>
        <v>-0.18190298507460076</v>
      </c>
      <c r="H584">
        <f t="shared" si="59"/>
        <v>9.3555747684165198E-3</v>
      </c>
      <c r="I584">
        <f t="shared" si="60"/>
        <v>4.8338754452762547E-2</v>
      </c>
      <c r="J584">
        <f t="shared" si="63"/>
        <v>0.19354190802659069</v>
      </c>
    </row>
    <row r="585" spans="1:10" x14ac:dyDescent="0.2">
      <c r="A585">
        <v>573</v>
      </c>
      <c r="B585" s="14">
        <v>1489.4780000000001</v>
      </c>
      <c r="C585" s="14">
        <v>56.701999999999998</v>
      </c>
      <c r="D585">
        <f t="shared" si="57"/>
        <v>329.85199999999998</v>
      </c>
      <c r="E585">
        <f t="shared" si="58"/>
        <v>742.08253117640334</v>
      </c>
      <c r="F585" s="13">
        <f t="shared" si="61"/>
        <v>1.071999999999889</v>
      </c>
      <c r="G585" s="13">
        <f t="shared" si="62"/>
        <v>-0.18190298507463934</v>
      </c>
      <c r="H585">
        <f t="shared" si="59"/>
        <v>9.3546010121763178E-3</v>
      </c>
      <c r="I585">
        <f t="shared" si="60"/>
        <v>4.8188914199410383E-2</v>
      </c>
      <c r="J585">
        <f t="shared" si="63"/>
        <v>0.1941235067772242</v>
      </c>
    </row>
    <row r="586" spans="1:10" x14ac:dyDescent="0.2">
      <c r="A586">
        <v>574</v>
      </c>
      <c r="B586" s="14">
        <v>1490.0139999999999</v>
      </c>
      <c r="C586" s="14">
        <v>56.598999999999997</v>
      </c>
      <c r="D586">
        <f t="shared" si="57"/>
        <v>329.74899999999997</v>
      </c>
      <c r="E586">
        <f t="shared" si="58"/>
        <v>741.99598480397822</v>
      </c>
      <c r="F586" s="13">
        <f t="shared" si="61"/>
        <v>1.071999999999889</v>
      </c>
      <c r="G586" s="13">
        <f t="shared" si="62"/>
        <v>-0.18750000000003977</v>
      </c>
      <c r="H586">
        <f t="shared" si="59"/>
        <v>9.6413103275487348E-3</v>
      </c>
      <c r="I586">
        <f t="shared" si="60"/>
        <v>4.8021306957544217E-2</v>
      </c>
      <c r="J586">
        <f t="shared" si="63"/>
        <v>0.20077151036461058</v>
      </c>
    </row>
    <row r="587" spans="1:10" x14ac:dyDescent="0.2">
      <c r="A587">
        <v>575</v>
      </c>
      <c r="B587" s="14">
        <v>1490.55</v>
      </c>
      <c r="C587" s="14">
        <v>56.500999999999998</v>
      </c>
      <c r="D587">
        <f t="shared" si="57"/>
        <v>329.65099999999995</v>
      </c>
      <c r="E587">
        <f t="shared" si="58"/>
        <v>741.91357667435784</v>
      </c>
      <c r="F587" s="13">
        <f t="shared" si="61"/>
        <v>1.0720000000001164</v>
      </c>
      <c r="G587" s="13">
        <f t="shared" si="62"/>
        <v>-0.17817164179100126</v>
      </c>
      <c r="H587">
        <f t="shared" si="59"/>
        <v>9.1606256296011233E-3</v>
      </c>
      <c r="I587">
        <f t="shared" si="60"/>
        <v>4.7861981732109822E-2</v>
      </c>
      <c r="J587">
        <f t="shared" si="63"/>
        <v>0.19139670565407052</v>
      </c>
    </row>
    <row r="588" spans="1:10" x14ac:dyDescent="0.2">
      <c r="A588">
        <v>576</v>
      </c>
      <c r="B588" s="14">
        <v>1491.086</v>
      </c>
      <c r="C588" s="14">
        <v>56.408000000000001</v>
      </c>
      <c r="D588">
        <f t="shared" si="57"/>
        <v>329.55799999999999</v>
      </c>
      <c r="E588">
        <f t="shared" si="58"/>
        <v>741.83531612850834</v>
      </c>
      <c r="F588" s="13">
        <f t="shared" si="61"/>
        <v>1.0720000000001164</v>
      </c>
      <c r="G588" s="13">
        <f t="shared" si="62"/>
        <v>-0.18003731343280099</v>
      </c>
      <c r="H588">
        <f t="shared" si="59"/>
        <v>9.2555719866467025E-3</v>
      </c>
      <c r="I588">
        <f t="shared" si="60"/>
        <v>4.771091669238068E-2</v>
      </c>
      <c r="J588">
        <f t="shared" si="63"/>
        <v>0.19399275109976655</v>
      </c>
    </row>
    <row r="589" spans="1:10" x14ac:dyDescent="0.2">
      <c r="A589">
        <v>577</v>
      </c>
      <c r="B589" s="14">
        <v>1491.6220000000001</v>
      </c>
      <c r="C589" s="14">
        <v>56.308</v>
      </c>
      <c r="D589">
        <f t="shared" si="57"/>
        <v>329.45799999999997</v>
      </c>
      <c r="E589">
        <f t="shared" si="58"/>
        <v>741.75110309394267</v>
      </c>
      <c r="F589" s="13">
        <f t="shared" si="61"/>
        <v>1.0730000000000928</v>
      </c>
      <c r="G589" s="13">
        <f t="shared" si="62"/>
        <v>-0.18732525629077768</v>
      </c>
      <c r="H589">
        <f t="shared" si="59"/>
        <v>9.6291459835290607E-3</v>
      </c>
      <c r="I589">
        <f t="shared" si="60"/>
        <v>4.7548623794763573E-2</v>
      </c>
      <c r="J589">
        <f t="shared" si="63"/>
        <v>0.20251156006305901</v>
      </c>
    </row>
    <row r="590" spans="1:10" x14ac:dyDescent="0.2">
      <c r="A590">
        <v>578</v>
      </c>
      <c r="B590" s="14">
        <v>1492.1590000000001</v>
      </c>
      <c r="C590" s="14">
        <v>56.207000000000001</v>
      </c>
      <c r="D590">
        <f t="shared" ref="D590:D639" si="64">C590+273.15</f>
        <v>329.35699999999997</v>
      </c>
      <c r="E590">
        <f t="shared" ref="E590:E639" si="65">($F$3 + $F$4*(D590/1000) + $F$5*(D590/1000)^2 + $F$6*(D590/1000)^3 + $F$7/((D590/1000)^2))/$I$4*1000</f>
        <v>741.66598273056411</v>
      </c>
      <c r="F590" s="13">
        <f t="shared" si="61"/>
        <v>1.0729999999998654</v>
      </c>
      <c r="G590" s="13">
        <f t="shared" si="62"/>
        <v>-0.1808014911463571</v>
      </c>
      <c r="H590">
        <f t="shared" ref="H590:H653" si="66">-$L$7*E590*G590</f>
        <v>9.2927360717878528E-3</v>
      </c>
      <c r="I590">
        <f t="shared" ref="I590:I638" si="67">$O$7*$L$5*((D590)^4-$N$7^4)</f>
        <v>4.7384857905422843E-2</v>
      </c>
      <c r="J590">
        <f t="shared" si="63"/>
        <v>0.1961119328528021</v>
      </c>
    </row>
    <row r="591" spans="1:10" x14ac:dyDescent="0.2">
      <c r="A591">
        <v>579</v>
      </c>
      <c r="B591" s="14">
        <v>1492.6949999999999</v>
      </c>
      <c r="C591" s="14">
        <v>56.113999999999997</v>
      </c>
      <c r="D591">
        <f t="shared" si="64"/>
        <v>329.26399999999995</v>
      </c>
      <c r="E591">
        <f t="shared" si="65"/>
        <v>741.58754656172709</v>
      </c>
      <c r="F591" s="13">
        <f t="shared" ref="F591:F638" si="68">(B591-B590)+(B592-B591)</f>
        <v>1.071999999999889</v>
      </c>
      <c r="G591" s="13">
        <f t="shared" ref="G591:G638" si="69">(D592-D590)/F591</f>
        <v>-0.17164179104476504</v>
      </c>
      <c r="H591">
        <f t="shared" si="66"/>
        <v>8.8210178392885107E-3</v>
      </c>
      <c r="I591">
        <f t="shared" si="67"/>
        <v>4.7234196745349448E-2</v>
      </c>
      <c r="J591">
        <f t="shared" ref="J591:J638" si="70">H591/I591</f>
        <v>0.18675066894531248</v>
      </c>
    </row>
    <row r="592" spans="1:10" x14ac:dyDescent="0.2">
      <c r="A592">
        <v>580</v>
      </c>
      <c r="B592" s="14">
        <v>1493.231</v>
      </c>
      <c r="C592" s="14">
        <v>56.023000000000003</v>
      </c>
      <c r="D592">
        <f t="shared" si="64"/>
        <v>329.173</v>
      </c>
      <c r="E592">
        <f t="shared" si="65"/>
        <v>741.51074329122685</v>
      </c>
      <c r="F592" s="13">
        <f t="shared" si="68"/>
        <v>1.0720000000001164</v>
      </c>
      <c r="G592" s="13">
        <f t="shared" si="69"/>
        <v>-0.17723880597012789</v>
      </c>
      <c r="H592">
        <f t="shared" si="66"/>
        <v>9.107716377718662E-3</v>
      </c>
      <c r="I592">
        <f t="shared" si="67"/>
        <v>4.7086899131665999E-2</v>
      </c>
      <c r="J592">
        <f t="shared" si="70"/>
        <v>0.19342357525500573</v>
      </c>
    </row>
    <row r="593" spans="1:10" x14ac:dyDescent="0.2">
      <c r="A593">
        <v>581</v>
      </c>
      <c r="B593" s="14">
        <v>1493.7670000000001</v>
      </c>
      <c r="C593" s="14">
        <v>55.923999999999999</v>
      </c>
      <c r="D593">
        <f t="shared" si="64"/>
        <v>329.07399999999996</v>
      </c>
      <c r="E593">
        <f t="shared" si="65"/>
        <v>741.42712746373866</v>
      </c>
      <c r="F593" s="13">
        <f t="shared" si="68"/>
        <v>1.0720000000001164</v>
      </c>
      <c r="G593" s="13">
        <f t="shared" si="69"/>
        <v>-0.18563432835820026</v>
      </c>
      <c r="H593">
        <f t="shared" si="66"/>
        <v>9.5380588495463624E-3</v>
      </c>
      <c r="I593">
        <f t="shared" si="67"/>
        <v>4.6926790960162286E-2</v>
      </c>
      <c r="J593">
        <f t="shared" si="70"/>
        <v>0.20325401874685056</v>
      </c>
    </row>
    <row r="594" spans="1:10" x14ac:dyDescent="0.2">
      <c r="A594">
        <v>582</v>
      </c>
      <c r="B594" s="14">
        <v>1494.3030000000001</v>
      </c>
      <c r="C594" s="14">
        <v>55.823999999999998</v>
      </c>
      <c r="D594">
        <f t="shared" si="64"/>
        <v>328.97399999999999</v>
      </c>
      <c r="E594">
        <f t="shared" si="65"/>
        <v>741.34260282257969</v>
      </c>
      <c r="F594" s="13">
        <f t="shared" si="68"/>
        <v>1.071999999999889</v>
      </c>
      <c r="G594" s="13">
        <f t="shared" si="69"/>
        <v>-0.17910447761196563</v>
      </c>
      <c r="H594">
        <f t="shared" si="66"/>
        <v>9.2015001269752893E-3</v>
      </c>
      <c r="I594">
        <f t="shared" si="67"/>
        <v>4.6765212167569105E-2</v>
      </c>
      <c r="J594">
        <f t="shared" si="70"/>
        <v>0.19675950777266818</v>
      </c>
    </row>
    <row r="595" spans="1:10" x14ac:dyDescent="0.2">
      <c r="A595">
        <v>583</v>
      </c>
      <c r="B595" s="14">
        <v>1494.8389999999999</v>
      </c>
      <c r="C595" s="14">
        <v>55.731999999999999</v>
      </c>
      <c r="D595">
        <f t="shared" si="64"/>
        <v>328.88199999999995</v>
      </c>
      <c r="E595">
        <f t="shared" si="65"/>
        <v>741.26478309081313</v>
      </c>
      <c r="F595" s="13">
        <f t="shared" si="68"/>
        <v>1.071999999999889</v>
      </c>
      <c r="G595" s="13">
        <f t="shared" si="69"/>
        <v>-0.17537313432836532</v>
      </c>
      <c r="H595">
        <f t="shared" si="66"/>
        <v>9.0088564365865108E-3</v>
      </c>
      <c r="I595">
        <f t="shared" si="67"/>
        <v>4.6616689758862413E-2</v>
      </c>
      <c r="J595">
        <f t="shared" si="70"/>
        <v>0.19325388574751418</v>
      </c>
    </row>
    <row r="596" spans="1:10" x14ac:dyDescent="0.2">
      <c r="A596">
        <v>584</v>
      </c>
      <c r="B596" s="14">
        <v>1495.375</v>
      </c>
      <c r="C596" s="14">
        <v>55.636000000000003</v>
      </c>
      <c r="D596">
        <f t="shared" si="64"/>
        <v>328.786</v>
      </c>
      <c r="E596">
        <f t="shared" si="65"/>
        <v>741.18352152199202</v>
      </c>
      <c r="F596" s="13">
        <f t="shared" si="68"/>
        <v>1.0730000000000928</v>
      </c>
      <c r="G596" s="13">
        <f t="shared" si="69"/>
        <v>-0.17520969245104559</v>
      </c>
      <c r="H596">
        <f t="shared" si="66"/>
        <v>8.9994738040966235E-3</v>
      </c>
      <c r="I596">
        <f t="shared" si="67"/>
        <v>4.6461842684882959E-2</v>
      </c>
      <c r="J596">
        <f t="shared" si="70"/>
        <v>0.19369601556988469</v>
      </c>
    </row>
    <row r="597" spans="1:10" x14ac:dyDescent="0.2">
      <c r="A597">
        <v>585</v>
      </c>
      <c r="B597" s="14">
        <v>1495.912</v>
      </c>
      <c r="C597" s="14">
        <v>55.543999999999997</v>
      </c>
      <c r="D597">
        <f t="shared" si="64"/>
        <v>328.69399999999996</v>
      </c>
      <c r="E597">
        <f t="shared" si="65"/>
        <v>741.105589849995</v>
      </c>
      <c r="F597" s="13">
        <f t="shared" si="68"/>
        <v>1.0730000000000928</v>
      </c>
      <c r="G597" s="13">
        <f t="shared" si="69"/>
        <v>-0.18266542404474317</v>
      </c>
      <c r="H597">
        <f t="shared" si="66"/>
        <v>9.3814436214492026E-3</v>
      </c>
      <c r="I597">
        <f t="shared" si="67"/>
        <v>4.6313574796221404E-2</v>
      </c>
      <c r="J597">
        <f t="shared" si="70"/>
        <v>0.20256358233471125</v>
      </c>
    </row>
    <row r="598" spans="1:10" x14ac:dyDescent="0.2">
      <c r="A598">
        <v>586</v>
      </c>
      <c r="B598" s="14">
        <v>1496.4480000000001</v>
      </c>
      <c r="C598" s="14">
        <v>55.44</v>
      </c>
      <c r="D598">
        <f t="shared" si="64"/>
        <v>328.59</v>
      </c>
      <c r="E598">
        <f t="shared" si="65"/>
        <v>741.01742709875509</v>
      </c>
      <c r="F598" s="13">
        <f t="shared" si="68"/>
        <v>1.071999999999889</v>
      </c>
      <c r="G598" s="13">
        <f t="shared" si="69"/>
        <v>-0.17910447761196563</v>
      </c>
      <c r="H598">
        <f t="shared" si="66"/>
        <v>9.1974640653046547E-3</v>
      </c>
      <c r="I598">
        <f t="shared" si="67"/>
        <v>4.6146117467226126E-2</v>
      </c>
      <c r="J598">
        <f t="shared" si="70"/>
        <v>0.19931176380844767</v>
      </c>
    </row>
    <row r="599" spans="1:10" x14ac:dyDescent="0.2">
      <c r="A599">
        <v>587</v>
      </c>
      <c r="B599" s="14">
        <v>1496.9839999999999</v>
      </c>
      <c r="C599" s="14">
        <v>55.351999999999997</v>
      </c>
      <c r="D599">
        <f t="shared" si="64"/>
        <v>328.50199999999995</v>
      </c>
      <c r="E599">
        <f t="shared" si="65"/>
        <v>740.94277301303885</v>
      </c>
      <c r="F599" s="13">
        <f t="shared" si="68"/>
        <v>1.071999999999889</v>
      </c>
      <c r="G599" s="13">
        <f t="shared" si="69"/>
        <v>-0.16417910447761749</v>
      </c>
      <c r="H599">
        <f t="shared" si="66"/>
        <v>8.4301593413113208E-3</v>
      </c>
      <c r="I599">
        <f t="shared" si="67"/>
        <v>4.600454694074934E-2</v>
      </c>
      <c r="J599">
        <f t="shared" si="70"/>
        <v>0.18324622025228898</v>
      </c>
    </row>
    <row r="600" spans="1:10" x14ac:dyDescent="0.2">
      <c r="A600">
        <v>588</v>
      </c>
      <c r="B600" s="14">
        <v>1497.52</v>
      </c>
      <c r="C600" s="14">
        <v>55.264000000000003</v>
      </c>
      <c r="D600">
        <f t="shared" si="64"/>
        <v>328.41399999999999</v>
      </c>
      <c r="E600">
        <f t="shared" si="65"/>
        <v>740.86806860508341</v>
      </c>
      <c r="F600" s="13">
        <f t="shared" si="68"/>
        <v>1.0720000000001164</v>
      </c>
      <c r="G600" s="13">
        <f t="shared" si="69"/>
        <v>-0.16977611940292889</v>
      </c>
      <c r="H600">
        <f t="shared" si="66"/>
        <v>8.7166722034378568E-3</v>
      </c>
      <c r="I600">
        <f t="shared" si="67"/>
        <v>4.5863090141448619E-2</v>
      </c>
      <c r="J600">
        <f t="shared" si="70"/>
        <v>0.19005854547860465</v>
      </c>
    </row>
    <row r="601" spans="1:10" x14ac:dyDescent="0.2">
      <c r="A601">
        <v>589</v>
      </c>
      <c r="B601" s="14">
        <v>1498.056</v>
      </c>
      <c r="C601" s="14">
        <v>55.17</v>
      </c>
      <c r="D601">
        <f t="shared" si="64"/>
        <v>328.32</v>
      </c>
      <c r="E601">
        <f t="shared" si="65"/>
        <v>740.78821506802967</v>
      </c>
      <c r="F601" s="13">
        <f t="shared" si="68"/>
        <v>1.0720000000001164</v>
      </c>
      <c r="G601" s="13">
        <f t="shared" si="69"/>
        <v>-0.17070895522385526</v>
      </c>
      <c r="H601">
        <f t="shared" si="66"/>
        <v>8.7636213289830692E-3</v>
      </c>
      <c r="I601">
        <f t="shared" si="67"/>
        <v>4.5712114114262577E-2</v>
      </c>
      <c r="J601">
        <f t="shared" si="70"/>
        <v>0.19171332367340113</v>
      </c>
    </row>
    <row r="602" spans="1:10" x14ac:dyDescent="0.2">
      <c r="A602">
        <v>590</v>
      </c>
      <c r="B602" s="14">
        <v>1498.5920000000001</v>
      </c>
      <c r="C602" s="14">
        <v>55.081000000000003</v>
      </c>
      <c r="D602">
        <f t="shared" si="64"/>
        <v>328.23099999999999</v>
      </c>
      <c r="E602">
        <f t="shared" si="65"/>
        <v>740.71255602494284</v>
      </c>
      <c r="F602" s="13">
        <f t="shared" si="68"/>
        <v>1.071999999999889</v>
      </c>
      <c r="G602" s="13">
        <f t="shared" si="69"/>
        <v>-0.17537313432841836</v>
      </c>
      <c r="H602">
        <f t="shared" si="66"/>
        <v>9.0021450232450322E-3</v>
      </c>
      <c r="I602">
        <f t="shared" si="67"/>
        <v>4.5569288189723278E-2</v>
      </c>
      <c r="J602">
        <f t="shared" si="70"/>
        <v>0.1975485108691073</v>
      </c>
    </row>
    <row r="603" spans="1:10" x14ac:dyDescent="0.2">
      <c r="A603">
        <v>591</v>
      </c>
      <c r="B603" s="14">
        <v>1499.1279999999999</v>
      </c>
      <c r="C603" s="14">
        <v>54.981999999999999</v>
      </c>
      <c r="D603">
        <f t="shared" si="64"/>
        <v>328.13199999999995</v>
      </c>
      <c r="E603">
        <f t="shared" si="65"/>
        <v>740.62833529095678</v>
      </c>
      <c r="F603" s="13">
        <f t="shared" si="68"/>
        <v>1.0729999999998654</v>
      </c>
      <c r="G603" s="13">
        <f t="shared" si="69"/>
        <v>-0.18359739049396778</v>
      </c>
      <c r="H603">
        <f t="shared" si="66"/>
        <v>9.4232358771920571E-3</v>
      </c>
      <c r="I603">
        <f t="shared" si="67"/>
        <v>4.5410550846792568E-2</v>
      </c>
      <c r="J603">
        <f t="shared" si="70"/>
        <v>0.20751203633235904</v>
      </c>
    </row>
    <row r="604" spans="1:10" x14ac:dyDescent="0.2">
      <c r="A604">
        <v>592</v>
      </c>
      <c r="B604" s="14">
        <v>1499.665</v>
      </c>
      <c r="C604" s="14">
        <v>54.884</v>
      </c>
      <c r="D604">
        <f t="shared" si="64"/>
        <v>328.03399999999999</v>
      </c>
      <c r="E604">
        <f t="shared" si="65"/>
        <v>740.54490226105509</v>
      </c>
      <c r="F604" s="13">
        <f t="shared" si="68"/>
        <v>1.0730000000000928</v>
      </c>
      <c r="G604" s="13">
        <f t="shared" si="69"/>
        <v>-0.16589002795897659</v>
      </c>
      <c r="H604">
        <f t="shared" si="66"/>
        <v>8.5134367076888044E-3</v>
      </c>
      <c r="I604">
        <f t="shared" si="67"/>
        <v>4.5253558354945003E-2</v>
      </c>
      <c r="J604">
        <f t="shared" si="70"/>
        <v>0.1881274537775329</v>
      </c>
    </row>
    <row r="605" spans="1:10" x14ac:dyDescent="0.2">
      <c r="A605">
        <v>593</v>
      </c>
      <c r="B605" s="14">
        <v>1500.201</v>
      </c>
      <c r="C605" s="14">
        <v>54.804000000000002</v>
      </c>
      <c r="D605">
        <f t="shared" si="64"/>
        <v>327.95399999999995</v>
      </c>
      <c r="E605">
        <f t="shared" si="65"/>
        <v>740.47674713676076</v>
      </c>
      <c r="F605" s="13">
        <f t="shared" si="68"/>
        <v>1.0720000000001164</v>
      </c>
      <c r="G605" s="13">
        <f t="shared" si="69"/>
        <v>-0.17257462686565503</v>
      </c>
      <c r="H605">
        <f t="shared" si="66"/>
        <v>8.8556736349495579E-3</v>
      </c>
      <c r="I605">
        <f t="shared" si="67"/>
        <v>4.5125505488046933E-2</v>
      </c>
      <c r="J605">
        <f t="shared" si="70"/>
        <v>0.19624541684735902</v>
      </c>
    </row>
    <row r="606" spans="1:10" x14ac:dyDescent="0.2">
      <c r="A606">
        <v>594</v>
      </c>
      <c r="B606" s="14">
        <v>1500.7370000000001</v>
      </c>
      <c r="C606" s="14">
        <v>54.698999999999998</v>
      </c>
      <c r="D606">
        <f t="shared" si="64"/>
        <v>327.84899999999999</v>
      </c>
      <c r="E606">
        <f t="shared" si="65"/>
        <v>740.38722999291576</v>
      </c>
      <c r="F606" s="13">
        <f t="shared" si="68"/>
        <v>1.071999999999889</v>
      </c>
      <c r="G606" s="13">
        <f t="shared" si="69"/>
        <v>-0.18003731343283919</v>
      </c>
      <c r="H606">
        <f t="shared" si="66"/>
        <v>9.2375048157018955E-3</v>
      </c>
      <c r="I606">
        <f t="shared" si="67"/>
        <v>4.4957578253790348E-2</v>
      </c>
      <c r="J606">
        <f t="shared" si="70"/>
        <v>0.20547158397979515</v>
      </c>
    </row>
    <row r="607" spans="1:10" x14ac:dyDescent="0.2">
      <c r="A607">
        <v>595</v>
      </c>
      <c r="B607" s="14">
        <v>1501.2729999999999</v>
      </c>
      <c r="C607" s="14">
        <v>54.610999999999997</v>
      </c>
      <c r="D607">
        <f t="shared" si="64"/>
        <v>327.76099999999997</v>
      </c>
      <c r="E607">
        <f t="shared" si="65"/>
        <v>740.31215048105162</v>
      </c>
      <c r="F607" s="13">
        <f t="shared" si="68"/>
        <v>1.071999999999889</v>
      </c>
      <c r="G607" s="13">
        <f t="shared" si="69"/>
        <v>-0.16697761194034422</v>
      </c>
      <c r="H607">
        <f t="shared" si="66"/>
        <v>8.5665579599578483E-3</v>
      </c>
      <c r="I607">
        <f t="shared" si="67"/>
        <v>4.4816963459579189E-2</v>
      </c>
      <c r="J607">
        <f t="shared" si="70"/>
        <v>0.19114543464516737</v>
      </c>
    </row>
    <row r="608" spans="1:10" x14ac:dyDescent="0.2">
      <c r="A608">
        <v>596</v>
      </c>
      <c r="B608" s="14">
        <v>1501.809</v>
      </c>
      <c r="C608" s="14">
        <v>54.52</v>
      </c>
      <c r="D608">
        <f t="shared" si="64"/>
        <v>327.66999999999996</v>
      </c>
      <c r="E608">
        <f t="shared" si="65"/>
        <v>740.23445803487391</v>
      </c>
      <c r="F608" s="13">
        <f t="shared" si="68"/>
        <v>1.0720000000001164</v>
      </c>
      <c r="G608" s="13">
        <f t="shared" si="69"/>
        <v>-0.1697761194029819</v>
      </c>
      <c r="H608">
        <f t="shared" si="66"/>
        <v>8.7092174677336522E-3</v>
      </c>
      <c r="I608">
        <f t="shared" si="67"/>
        <v>4.4671674048338376E-2</v>
      </c>
      <c r="J608">
        <f t="shared" si="70"/>
        <v>0.19496062445095683</v>
      </c>
    </row>
    <row r="609" spans="1:10" x14ac:dyDescent="0.2">
      <c r="A609">
        <v>597</v>
      </c>
      <c r="B609" s="14">
        <v>1502.345</v>
      </c>
      <c r="C609" s="14">
        <v>54.429000000000002</v>
      </c>
      <c r="D609">
        <f t="shared" si="64"/>
        <v>327.57899999999995</v>
      </c>
      <c r="E609">
        <f t="shared" si="65"/>
        <v>740.15671122846936</v>
      </c>
      <c r="F609" s="13">
        <f t="shared" si="68"/>
        <v>1.0720000000001164</v>
      </c>
      <c r="G609" s="13">
        <f t="shared" si="69"/>
        <v>-0.16511194029845602</v>
      </c>
      <c r="H609">
        <f t="shared" si="66"/>
        <v>8.4690636526088599E-3</v>
      </c>
      <c r="I609">
        <f t="shared" si="67"/>
        <v>4.4526505635328915E-2</v>
      </c>
      <c r="J609">
        <f t="shared" si="70"/>
        <v>0.19020274624670308</v>
      </c>
    </row>
    <row r="610" spans="1:10" x14ac:dyDescent="0.2">
      <c r="A610">
        <v>598</v>
      </c>
      <c r="B610" s="14">
        <v>1502.8810000000001</v>
      </c>
      <c r="C610" s="14">
        <v>54.343000000000004</v>
      </c>
      <c r="D610">
        <f t="shared" si="64"/>
        <v>327.49299999999999</v>
      </c>
      <c r="E610">
        <f t="shared" si="65"/>
        <v>740.08318620806699</v>
      </c>
      <c r="F610" s="13">
        <f t="shared" si="68"/>
        <v>1.071999999999889</v>
      </c>
      <c r="G610" s="13">
        <f t="shared" si="69"/>
        <v>-0.16697761194029118</v>
      </c>
      <c r="H610">
        <f t="shared" si="66"/>
        <v>8.563908488763811E-3</v>
      </c>
      <c r="I610">
        <f t="shared" si="67"/>
        <v>4.4389424656612837E-2</v>
      </c>
      <c r="J610">
        <f t="shared" si="70"/>
        <v>0.19292677377578982</v>
      </c>
    </row>
    <row r="611" spans="1:10" x14ac:dyDescent="0.2">
      <c r="A611">
        <v>599</v>
      </c>
      <c r="B611" s="14">
        <v>1503.4169999999999</v>
      </c>
      <c r="C611" s="14">
        <v>54.25</v>
      </c>
      <c r="D611">
        <f t="shared" si="64"/>
        <v>327.39999999999998</v>
      </c>
      <c r="E611">
        <f t="shared" si="65"/>
        <v>740.00362183402524</v>
      </c>
      <c r="F611" s="13">
        <f t="shared" si="68"/>
        <v>1.071999999999889</v>
      </c>
      <c r="G611" s="13">
        <f t="shared" si="69"/>
        <v>-0.16604477611941762</v>
      </c>
      <c r="H611">
        <f t="shared" si="66"/>
        <v>8.5151498850487284E-3</v>
      </c>
      <c r="I611">
        <f t="shared" si="67"/>
        <v>4.4241307409949519E-2</v>
      </c>
      <c r="J611">
        <f t="shared" si="70"/>
        <v>0.19247057520578018</v>
      </c>
    </row>
    <row r="612" spans="1:10" x14ac:dyDescent="0.2">
      <c r="A612">
        <v>600</v>
      </c>
      <c r="B612" s="14">
        <v>1503.953</v>
      </c>
      <c r="C612" s="14">
        <v>54.164999999999999</v>
      </c>
      <c r="D612">
        <f t="shared" si="64"/>
        <v>327.315</v>
      </c>
      <c r="E612">
        <f t="shared" si="65"/>
        <v>739.93085188479506</v>
      </c>
      <c r="F612" s="13">
        <f t="shared" si="68"/>
        <v>1.0720000000001164</v>
      </c>
      <c r="G612" s="13">
        <f t="shared" si="69"/>
        <v>-0.15764925373131006</v>
      </c>
      <c r="H612">
        <f t="shared" si="66"/>
        <v>8.083813580240044E-3</v>
      </c>
      <c r="I612">
        <f t="shared" si="67"/>
        <v>4.4106041787888024E-2</v>
      </c>
      <c r="J612">
        <f t="shared" si="70"/>
        <v>0.18328132048475823</v>
      </c>
    </row>
    <row r="613" spans="1:10" x14ac:dyDescent="0.2">
      <c r="A613">
        <v>601</v>
      </c>
      <c r="B613" s="14">
        <v>1504.489</v>
      </c>
      <c r="C613" s="14">
        <v>54.081000000000003</v>
      </c>
      <c r="D613">
        <f t="shared" si="64"/>
        <v>327.23099999999999</v>
      </c>
      <c r="E613">
        <f t="shared" si="65"/>
        <v>739.85889125592269</v>
      </c>
      <c r="F613" s="13">
        <f t="shared" si="68"/>
        <v>1.0720000000001164</v>
      </c>
      <c r="G613" s="13">
        <f t="shared" si="69"/>
        <v>-0.16417910447763567</v>
      </c>
      <c r="H613">
        <f t="shared" si="66"/>
        <v>8.4178273552906174E-3</v>
      </c>
      <c r="I613">
        <f t="shared" si="67"/>
        <v>4.3972471014461792E-2</v>
      </c>
      <c r="J613">
        <f t="shared" si="70"/>
        <v>0.19143403045332927</v>
      </c>
    </row>
    <row r="614" spans="1:10" x14ac:dyDescent="0.2">
      <c r="A614">
        <v>602</v>
      </c>
      <c r="B614" s="14">
        <v>1505.0250000000001</v>
      </c>
      <c r="C614" s="14">
        <v>53.988999999999997</v>
      </c>
      <c r="D614">
        <f t="shared" si="64"/>
        <v>327.13899999999995</v>
      </c>
      <c r="E614">
        <f t="shared" si="65"/>
        <v>739.78002380060946</v>
      </c>
      <c r="F614" s="13">
        <f t="shared" si="68"/>
        <v>1.071999999999889</v>
      </c>
      <c r="G614" s="13">
        <f t="shared" si="69"/>
        <v>-0.16977611940301793</v>
      </c>
      <c r="H614">
        <f t="shared" si="66"/>
        <v>8.7038708285348612E-3</v>
      </c>
      <c r="I614">
        <f t="shared" si="67"/>
        <v>4.3826297191404538E-2</v>
      </c>
      <c r="J614">
        <f t="shared" si="70"/>
        <v>0.19859927455249204</v>
      </c>
    </row>
    <row r="615" spans="1:10" x14ac:dyDescent="0.2">
      <c r="A615">
        <v>603</v>
      </c>
      <c r="B615" s="14">
        <v>1505.5609999999999</v>
      </c>
      <c r="C615" s="14">
        <v>53.899000000000001</v>
      </c>
      <c r="D615">
        <f t="shared" si="64"/>
        <v>327.04899999999998</v>
      </c>
      <c r="E615">
        <f t="shared" si="65"/>
        <v>739.70281674297757</v>
      </c>
      <c r="F615" s="13">
        <f t="shared" si="68"/>
        <v>1.071999999999889</v>
      </c>
      <c r="G615" s="13">
        <f t="shared" si="69"/>
        <v>-0.16977611940296489</v>
      </c>
      <c r="H615">
        <f t="shared" si="66"/>
        <v>8.7029624500479172E-3</v>
      </c>
      <c r="I615">
        <f t="shared" si="67"/>
        <v>4.3683420341680101E-2</v>
      </c>
      <c r="J615">
        <f t="shared" si="70"/>
        <v>0.19922804537684224</v>
      </c>
    </row>
    <row r="616" spans="1:10" x14ac:dyDescent="0.2">
      <c r="A616">
        <v>604</v>
      </c>
      <c r="B616" s="14">
        <v>1506.097</v>
      </c>
      <c r="C616" s="14">
        <v>53.807000000000002</v>
      </c>
      <c r="D616">
        <f t="shared" si="64"/>
        <v>326.95699999999999</v>
      </c>
      <c r="E616">
        <f t="shared" si="65"/>
        <v>739.62383859644797</v>
      </c>
      <c r="F616" s="13">
        <f t="shared" si="68"/>
        <v>1.0720000000001164</v>
      </c>
      <c r="G616" s="13">
        <f t="shared" si="69"/>
        <v>-0.1660447761193824</v>
      </c>
      <c r="H616">
        <f t="shared" si="66"/>
        <v>8.5107797561767649E-3</v>
      </c>
      <c r="I616">
        <f t="shared" si="67"/>
        <v>4.3537490315003945E-2</v>
      </c>
      <c r="J616">
        <f t="shared" si="70"/>
        <v>0.19548163420994824</v>
      </c>
    </row>
    <row r="617" spans="1:10" x14ac:dyDescent="0.2">
      <c r="A617">
        <v>605</v>
      </c>
      <c r="B617" s="14">
        <v>1506.633</v>
      </c>
      <c r="C617" s="14">
        <v>53.720999999999997</v>
      </c>
      <c r="D617">
        <f t="shared" si="64"/>
        <v>326.87099999999998</v>
      </c>
      <c r="E617">
        <f t="shared" si="65"/>
        <v>739.54996051596845</v>
      </c>
      <c r="F617" s="13">
        <f t="shared" si="68"/>
        <v>1.0730000000000928</v>
      </c>
      <c r="G617" s="13">
        <f t="shared" si="69"/>
        <v>-0.16309412861136649</v>
      </c>
      <c r="H617">
        <f t="shared" si="66"/>
        <v>8.3587065667821182E-3</v>
      </c>
      <c r="I617">
        <f t="shared" si="67"/>
        <v>4.3401188815955942E-2</v>
      </c>
      <c r="J617">
        <f t="shared" si="70"/>
        <v>0.19259165001741005</v>
      </c>
    </row>
    <row r="618" spans="1:10" x14ac:dyDescent="0.2">
      <c r="A618">
        <v>606</v>
      </c>
      <c r="B618" s="14">
        <v>1507.17</v>
      </c>
      <c r="C618" s="14">
        <v>53.631999999999998</v>
      </c>
      <c r="D618">
        <f t="shared" si="64"/>
        <v>326.78199999999998</v>
      </c>
      <c r="E618">
        <f t="shared" si="65"/>
        <v>739.47345367034472</v>
      </c>
      <c r="F618" s="13">
        <f t="shared" si="68"/>
        <v>1.0729999999998654</v>
      </c>
      <c r="G618" s="13">
        <f t="shared" si="69"/>
        <v>-0.16029822926379034</v>
      </c>
      <c r="H618">
        <f t="shared" si="66"/>
        <v>8.2145645651178472E-3</v>
      </c>
      <c r="I618">
        <f t="shared" si="67"/>
        <v>4.3260245845943603E-2</v>
      </c>
      <c r="J618">
        <f t="shared" si="70"/>
        <v>0.18988714475574589</v>
      </c>
    </row>
    <row r="619" spans="1:10" x14ac:dyDescent="0.2">
      <c r="A619">
        <v>607</v>
      </c>
      <c r="B619" s="14">
        <v>1507.7059999999999</v>
      </c>
      <c r="C619" s="14">
        <v>53.548999999999999</v>
      </c>
      <c r="D619">
        <f t="shared" si="64"/>
        <v>326.69899999999996</v>
      </c>
      <c r="E619">
        <f t="shared" si="65"/>
        <v>739.40205722247003</v>
      </c>
      <c r="F619" s="13">
        <f t="shared" si="68"/>
        <v>1.071999999999889</v>
      </c>
      <c r="G619" s="13">
        <f t="shared" si="69"/>
        <v>-0.16138059701494378</v>
      </c>
      <c r="H619">
        <f t="shared" si="66"/>
        <v>8.2692325782047389E-3</v>
      </c>
      <c r="I619">
        <f t="shared" si="67"/>
        <v>4.3128908383157569E-2</v>
      </c>
      <c r="J619">
        <f t="shared" si="70"/>
        <v>0.19173294405554647</v>
      </c>
    </row>
    <row r="620" spans="1:10" x14ac:dyDescent="0.2">
      <c r="A620">
        <v>608</v>
      </c>
      <c r="B620" s="14">
        <v>1508.242</v>
      </c>
      <c r="C620" s="14">
        <v>53.459000000000003</v>
      </c>
      <c r="D620">
        <f t="shared" si="64"/>
        <v>326.60899999999998</v>
      </c>
      <c r="E620">
        <f t="shared" si="65"/>
        <v>739.32458767162393</v>
      </c>
      <c r="F620" s="13">
        <f t="shared" si="68"/>
        <v>1.0730000000000928</v>
      </c>
      <c r="G620" s="13">
        <f t="shared" si="69"/>
        <v>-0.16216216216212781</v>
      </c>
      <c r="H620">
        <f t="shared" si="66"/>
        <v>8.3084098257782714E-3</v>
      </c>
      <c r="I620">
        <f t="shared" si="67"/>
        <v>4.2986607343003733E-2</v>
      </c>
      <c r="J620">
        <f t="shared" si="70"/>
        <v>0.19327903129183566</v>
      </c>
    </row>
    <row r="621" spans="1:10" x14ac:dyDescent="0.2">
      <c r="A621">
        <v>609</v>
      </c>
      <c r="B621" s="14">
        <v>1508.779</v>
      </c>
      <c r="C621" s="14">
        <v>53.375</v>
      </c>
      <c r="D621">
        <f t="shared" si="64"/>
        <v>326.52499999999998</v>
      </c>
      <c r="E621">
        <f t="shared" si="65"/>
        <v>739.25223415947653</v>
      </c>
      <c r="F621" s="13">
        <f t="shared" si="68"/>
        <v>1.0740000000000691</v>
      </c>
      <c r="G621" s="13">
        <f t="shared" si="69"/>
        <v>-0.15735567970202219</v>
      </c>
      <c r="H621">
        <f t="shared" si="66"/>
        <v>8.06135976797402E-3</v>
      </c>
      <c r="I621">
        <f t="shared" si="67"/>
        <v>4.2853899130955775E-2</v>
      </c>
      <c r="J621">
        <f t="shared" si="70"/>
        <v>0.18811263225639246</v>
      </c>
    </row>
    <row r="622" spans="1:10" x14ac:dyDescent="0.2">
      <c r="A622">
        <v>610</v>
      </c>
      <c r="B622" s="14">
        <v>1509.316</v>
      </c>
      <c r="C622" s="14">
        <v>53.29</v>
      </c>
      <c r="D622">
        <f t="shared" si="64"/>
        <v>326.44</v>
      </c>
      <c r="E622">
        <f t="shared" si="65"/>
        <v>739.17897148202439</v>
      </c>
      <c r="F622" s="13">
        <f t="shared" si="68"/>
        <v>1.0730000000000928</v>
      </c>
      <c r="G622" s="13">
        <f t="shared" si="69"/>
        <v>-0.16402609506055219</v>
      </c>
      <c r="H622">
        <f t="shared" si="66"/>
        <v>8.4022535688448689E-3</v>
      </c>
      <c r="I622">
        <f t="shared" si="67"/>
        <v>4.2719715274304418E-2</v>
      </c>
      <c r="J622">
        <f t="shared" si="70"/>
        <v>0.19668327644259279</v>
      </c>
    </row>
    <row r="623" spans="1:10" x14ac:dyDescent="0.2">
      <c r="A623">
        <v>611</v>
      </c>
      <c r="B623" s="14">
        <v>1509.8520000000001</v>
      </c>
      <c r="C623" s="14">
        <v>53.198999999999998</v>
      </c>
      <c r="D623">
        <f t="shared" si="64"/>
        <v>326.34899999999999</v>
      </c>
      <c r="E623">
        <f t="shared" si="65"/>
        <v>739.10048395550984</v>
      </c>
      <c r="F623" s="13">
        <f t="shared" si="68"/>
        <v>1.071999999999889</v>
      </c>
      <c r="G623" s="13">
        <f t="shared" si="69"/>
        <v>-0.16604477611941762</v>
      </c>
      <c r="H623">
        <f t="shared" si="66"/>
        <v>8.5047575650985061E-3</v>
      </c>
      <c r="I623">
        <f t="shared" si="67"/>
        <v>4.2576175747057923E-2</v>
      </c>
      <c r="J623">
        <f t="shared" si="70"/>
        <v>0.19975390968941587</v>
      </c>
    </row>
    <row r="624" spans="1:10" x14ac:dyDescent="0.2">
      <c r="A624">
        <v>612</v>
      </c>
      <c r="B624" s="14">
        <v>1510.3879999999999</v>
      </c>
      <c r="C624" s="14">
        <v>53.112000000000002</v>
      </c>
      <c r="D624">
        <f t="shared" si="64"/>
        <v>326.262</v>
      </c>
      <c r="E624">
        <f t="shared" si="65"/>
        <v>739.02539477474522</v>
      </c>
      <c r="F624" s="13">
        <f t="shared" si="68"/>
        <v>1.071999999999889</v>
      </c>
      <c r="G624" s="13">
        <f t="shared" si="69"/>
        <v>-0.15858208955227007</v>
      </c>
      <c r="H624">
        <f t="shared" si="66"/>
        <v>8.121696059555027E-3</v>
      </c>
      <c r="I624">
        <f t="shared" si="67"/>
        <v>4.2439057877330426E-2</v>
      </c>
      <c r="J624">
        <f t="shared" si="70"/>
        <v>0.19137314694946078</v>
      </c>
    </row>
    <row r="625" spans="1:10" x14ac:dyDescent="0.2">
      <c r="A625">
        <v>613</v>
      </c>
      <c r="B625" s="14">
        <v>1510.924</v>
      </c>
      <c r="C625" s="14">
        <v>53.029000000000003</v>
      </c>
      <c r="D625">
        <f t="shared" si="64"/>
        <v>326.17899999999997</v>
      </c>
      <c r="E625">
        <f t="shared" si="65"/>
        <v>738.95371085430202</v>
      </c>
      <c r="F625" s="13">
        <f t="shared" si="68"/>
        <v>1.0720000000001164</v>
      </c>
      <c r="G625" s="13">
        <f t="shared" si="69"/>
        <v>-0.15485074626863693</v>
      </c>
      <c r="H625">
        <f t="shared" si="66"/>
        <v>7.9298280773550667E-3</v>
      </c>
      <c r="I625">
        <f t="shared" si="67"/>
        <v>4.2308346478777827E-2</v>
      </c>
      <c r="J625">
        <f t="shared" si="70"/>
        <v>0.18742940193450305</v>
      </c>
    </row>
    <row r="626" spans="1:10" x14ac:dyDescent="0.2">
      <c r="A626">
        <v>614</v>
      </c>
      <c r="B626" s="14">
        <v>1511.46</v>
      </c>
      <c r="C626" s="14">
        <v>52.945999999999998</v>
      </c>
      <c r="D626">
        <f t="shared" si="64"/>
        <v>326.096</v>
      </c>
      <c r="E626">
        <f t="shared" si="65"/>
        <v>738.8819808790771</v>
      </c>
      <c r="F626" s="13">
        <f t="shared" si="68"/>
        <v>1.0720000000001164</v>
      </c>
      <c r="G626" s="13">
        <f t="shared" si="69"/>
        <v>-0.1567164179104367</v>
      </c>
      <c r="H626">
        <f t="shared" si="66"/>
        <v>8.0245891550242143E-3</v>
      </c>
      <c r="I626">
        <f t="shared" si="67"/>
        <v>4.2177734825206557E-2</v>
      </c>
      <c r="J626">
        <f t="shared" si="70"/>
        <v>0.1902565225060048</v>
      </c>
    </row>
    <row r="627" spans="1:10" x14ac:dyDescent="0.2">
      <c r="A627">
        <v>615</v>
      </c>
      <c r="B627" s="14">
        <v>1511.9960000000001</v>
      </c>
      <c r="C627" s="14">
        <v>52.860999999999997</v>
      </c>
      <c r="D627">
        <f t="shared" si="64"/>
        <v>326.01099999999997</v>
      </c>
      <c r="E627">
        <f t="shared" si="65"/>
        <v>738.80847468894137</v>
      </c>
      <c r="F627" s="13">
        <f t="shared" si="68"/>
        <v>1.0729999999998654</v>
      </c>
      <c r="G627" s="13">
        <f t="shared" si="69"/>
        <v>-0.15377446411933007</v>
      </c>
      <c r="H627">
        <f t="shared" si="66"/>
        <v>7.8731644956503317E-3</v>
      </c>
      <c r="I627">
        <f t="shared" si="67"/>
        <v>4.2044079229025942E-2</v>
      </c>
      <c r="J627">
        <f t="shared" si="70"/>
        <v>0.18725976736850358</v>
      </c>
    </row>
    <row r="628" spans="1:10" x14ac:dyDescent="0.2">
      <c r="A628">
        <v>616</v>
      </c>
      <c r="B628" s="14">
        <v>1512.5329999999999</v>
      </c>
      <c r="C628" s="14">
        <v>52.780999999999999</v>
      </c>
      <c r="D628">
        <f t="shared" si="64"/>
        <v>325.93099999999998</v>
      </c>
      <c r="E628">
        <f t="shared" si="65"/>
        <v>738.73924817951718</v>
      </c>
      <c r="F628" s="13">
        <f t="shared" si="68"/>
        <v>1.0729999999998654</v>
      </c>
      <c r="G628" s="13">
        <f t="shared" si="69"/>
        <v>-0.15377446411927709</v>
      </c>
      <c r="H628">
        <f t="shared" si="66"/>
        <v>7.8724267784789238E-3</v>
      </c>
      <c r="I628">
        <f t="shared" si="67"/>
        <v>4.1918381189887798E-2</v>
      </c>
      <c r="J628">
        <f t="shared" si="70"/>
        <v>0.18780369267642502</v>
      </c>
    </row>
    <row r="629" spans="1:10" x14ac:dyDescent="0.2">
      <c r="A629">
        <v>617</v>
      </c>
      <c r="B629" s="14">
        <v>1513.069</v>
      </c>
      <c r="C629" s="14">
        <v>52.695999999999998</v>
      </c>
      <c r="D629">
        <f t="shared" si="64"/>
        <v>325.846</v>
      </c>
      <c r="E629">
        <f t="shared" si="65"/>
        <v>738.66564798908121</v>
      </c>
      <c r="F629" s="13">
        <f t="shared" si="68"/>
        <v>1.0720000000001164</v>
      </c>
      <c r="G629" s="13">
        <f t="shared" si="69"/>
        <v>-0.15858208955223643</v>
      </c>
      <c r="H629">
        <f t="shared" si="66"/>
        <v>8.11774253634257E-3</v>
      </c>
      <c r="I629">
        <f t="shared" si="67"/>
        <v>4.1784928401052836E-2</v>
      </c>
      <c r="J629">
        <f t="shared" si="70"/>
        <v>0.19427441536882067</v>
      </c>
    </row>
    <row r="630" spans="1:10" x14ac:dyDescent="0.2">
      <c r="A630">
        <v>618</v>
      </c>
      <c r="B630" s="14">
        <v>1513.605</v>
      </c>
      <c r="C630" s="14">
        <v>52.610999999999997</v>
      </c>
      <c r="D630">
        <f t="shared" si="64"/>
        <v>325.76099999999997</v>
      </c>
      <c r="E630">
        <f t="shared" si="65"/>
        <v>738.5919992999319</v>
      </c>
      <c r="F630" s="13">
        <f t="shared" si="68"/>
        <v>1.0720000000001164</v>
      </c>
      <c r="G630" s="13">
        <f t="shared" si="69"/>
        <v>-0.15298507462689021</v>
      </c>
      <c r="H630">
        <f t="shared" si="66"/>
        <v>7.8304531627284811E-3</v>
      </c>
      <c r="I630">
        <f t="shared" si="67"/>
        <v>4.1651580008615734E-2</v>
      </c>
      <c r="J630">
        <f t="shared" si="70"/>
        <v>0.18799894652516741</v>
      </c>
    </row>
    <row r="631" spans="1:10" x14ac:dyDescent="0.2">
      <c r="A631">
        <v>619</v>
      </c>
      <c r="B631" s="14">
        <v>1514.1410000000001</v>
      </c>
      <c r="C631" s="14">
        <v>52.531999999999996</v>
      </c>
      <c r="D631">
        <f t="shared" si="64"/>
        <v>325.68199999999996</v>
      </c>
      <c r="E631">
        <f t="shared" si="65"/>
        <v>738.52350581308031</v>
      </c>
      <c r="F631" s="13">
        <f t="shared" si="68"/>
        <v>1.071999999999889</v>
      </c>
      <c r="G631" s="13">
        <f t="shared" si="69"/>
        <v>-0.15951492537314363</v>
      </c>
      <c r="H631">
        <f t="shared" si="66"/>
        <v>8.1639226687847521E-3</v>
      </c>
      <c r="I631">
        <f t="shared" si="67"/>
        <v>4.1527737998950397E-2</v>
      </c>
      <c r="J631">
        <f t="shared" si="70"/>
        <v>0.19658963050169245</v>
      </c>
    </row>
    <row r="632" spans="1:10" x14ac:dyDescent="0.2">
      <c r="A632">
        <v>620</v>
      </c>
      <c r="B632" s="14">
        <v>1514.6769999999999</v>
      </c>
      <c r="C632" s="14">
        <v>52.44</v>
      </c>
      <c r="D632">
        <f t="shared" si="64"/>
        <v>325.58999999999997</v>
      </c>
      <c r="E632">
        <f t="shared" si="65"/>
        <v>738.44368833539363</v>
      </c>
      <c r="F632" s="13">
        <f t="shared" si="68"/>
        <v>1.071999999999889</v>
      </c>
      <c r="G632" s="13">
        <f t="shared" si="69"/>
        <v>-0.16324626865674391</v>
      </c>
      <c r="H632">
        <f t="shared" si="66"/>
        <v>8.3539886476576425E-3</v>
      </c>
      <c r="I632">
        <f t="shared" si="67"/>
        <v>4.1383630465418576E-2</v>
      </c>
      <c r="J632">
        <f t="shared" si="70"/>
        <v>0.20186698348368662</v>
      </c>
    </row>
    <row r="633" spans="1:10" x14ac:dyDescent="0.2">
      <c r="A633">
        <v>621</v>
      </c>
      <c r="B633" s="14">
        <v>1515.213</v>
      </c>
      <c r="C633" s="14">
        <v>52.356999999999999</v>
      </c>
      <c r="D633">
        <f t="shared" si="64"/>
        <v>325.50699999999995</v>
      </c>
      <c r="E633">
        <f t="shared" si="65"/>
        <v>738.37163018713181</v>
      </c>
      <c r="F633" s="13">
        <f t="shared" si="68"/>
        <v>1.0720000000001164</v>
      </c>
      <c r="G633" s="13">
        <f t="shared" si="69"/>
        <v>-0.15391791044776357</v>
      </c>
      <c r="H633">
        <f t="shared" si="66"/>
        <v>7.8758492587452308E-3</v>
      </c>
      <c r="I633">
        <f t="shared" si="67"/>
        <v>4.1253725183347537E-2</v>
      </c>
      <c r="J633">
        <f t="shared" si="70"/>
        <v>0.19091243817962877</v>
      </c>
    </row>
    <row r="634" spans="1:10" x14ac:dyDescent="0.2">
      <c r="A634">
        <v>622</v>
      </c>
      <c r="B634" s="14">
        <v>1515.749</v>
      </c>
      <c r="C634" s="14">
        <v>52.274999999999999</v>
      </c>
      <c r="D634">
        <f t="shared" si="64"/>
        <v>325.42499999999995</v>
      </c>
      <c r="E634">
        <f t="shared" si="65"/>
        <v>738.30039460920648</v>
      </c>
      <c r="F634" s="13">
        <f t="shared" si="68"/>
        <v>1.0730000000000928</v>
      </c>
      <c r="G634" s="13">
        <f t="shared" si="69"/>
        <v>-0.1509785647716344</v>
      </c>
      <c r="H634">
        <f t="shared" si="66"/>
        <v>7.7247001026261508E-3</v>
      </c>
      <c r="I634">
        <f t="shared" si="67"/>
        <v>4.1125482571777804E-2</v>
      </c>
      <c r="J634">
        <f t="shared" si="70"/>
        <v>0.18783244887507278</v>
      </c>
    </row>
    <row r="635" spans="1:10" x14ac:dyDescent="0.2">
      <c r="A635">
        <v>623</v>
      </c>
      <c r="B635" s="14">
        <v>1516.2860000000001</v>
      </c>
      <c r="C635" s="14">
        <v>52.195</v>
      </c>
      <c r="D635">
        <f t="shared" si="64"/>
        <v>325.34499999999997</v>
      </c>
      <c r="E635">
        <f t="shared" si="65"/>
        <v>738.23085276149914</v>
      </c>
      <c r="F635" s="13">
        <f t="shared" si="68"/>
        <v>1.0729999999998654</v>
      </c>
      <c r="G635" s="13">
        <f t="shared" si="69"/>
        <v>-0.15470643056851596</v>
      </c>
      <c r="H635">
        <f t="shared" si="66"/>
        <v>7.9146878695234239E-3</v>
      </c>
      <c r="I635">
        <f t="shared" si="67"/>
        <v>4.1000461219021907E-2</v>
      </c>
      <c r="J635">
        <f t="shared" si="70"/>
        <v>0.1930389960064999</v>
      </c>
    </row>
    <row r="636" spans="1:10" x14ac:dyDescent="0.2">
      <c r="A636">
        <v>624</v>
      </c>
      <c r="B636" s="14">
        <v>1516.8219999999999</v>
      </c>
      <c r="C636" s="14">
        <v>52.109000000000002</v>
      </c>
      <c r="D636">
        <f t="shared" si="64"/>
        <v>325.25899999999996</v>
      </c>
      <c r="E636">
        <f t="shared" si="65"/>
        <v>738.15604706359397</v>
      </c>
      <c r="F636" s="13">
        <f t="shared" si="68"/>
        <v>1.071999999999889</v>
      </c>
      <c r="G636" s="13">
        <f t="shared" si="69"/>
        <v>-0.15858208955227007</v>
      </c>
      <c r="H636">
        <f t="shared" si="66"/>
        <v>8.1121421552779044E-3</v>
      </c>
      <c r="I636">
        <f t="shared" si="67"/>
        <v>4.0866166085934422E-2</v>
      </c>
      <c r="J636">
        <f t="shared" si="70"/>
        <v>0.19850509436631475</v>
      </c>
    </row>
    <row r="637" spans="1:10" x14ac:dyDescent="0.2">
      <c r="A637">
        <v>625</v>
      </c>
      <c r="B637" s="14">
        <v>1517.3579999999999</v>
      </c>
      <c r="C637" s="14">
        <v>52.024999999999999</v>
      </c>
      <c r="D637">
        <f t="shared" si="64"/>
        <v>325.17499999999995</v>
      </c>
      <c r="E637">
        <f t="shared" si="65"/>
        <v>738.08293275852895</v>
      </c>
      <c r="F637" s="13">
        <f t="shared" si="68"/>
        <v>1.0720000000001164</v>
      </c>
      <c r="G637" s="13">
        <f t="shared" si="69"/>
        <v>-0.15018656716416406</v>
      </c>
      <c r="H637">
        <f t="shared" si="66"/>
        <v>7.6819148373749157E-3</v>
      </c>
      <c r="I637">
        <f t="shared" si="67"/>
        <v>4.0735096892730388E-2</v>
      </c>
      <c r="J637">
        <f t="shared" si="70"/>
        <v>0.18858221591086569</v>
      </c>
    </row>
    <row r="638" spans="1:10" x14ac:dyDescent="0.2">
      <c r="A638">
        <v>626</v>
      </c>
      <c r="B638" s="14">
        <v>1517.894</v>
      </c>
      <c r="C638" s="14">
        <v>51.948</v>
      </c>
      <c r="D638">
        <f t="shared" si="64"/>
        <v>325.09799999999996</v>
      </c>
      <c r="E638">
        <f t="shared" si="65"/>
        <v>738.01586936083584</v>
      </c>
      <c r="F638" s="13">
        <f t="shared" si="68"/>
        <v>1.0720000000001164</v>
      </c>
      <c r="G638" s="13">
        <f t="shared" si="69"/>
        <v>-0.14738805970143792</v>
      </c>
      <c r="H638">
        <f t="shared" si="66"/>
        <v>7.5380885820676685E-3</v>
      </c>
      <c r="I638">
        <f t="shared" si="67"/>
        <v>4.0615039329244568E-2</v>
      </c>
      <c r="J638">
        <f t="shared" si="70"/>
        <v>0.18559845580747528</v>
      </c>
    </row>
    <row r="639" spans="1:10" x14ac:dyDescent="0.2">
      <c r="A639">
        <v>627</v>
      </c>
      <c r="B639" s="14">
        <v>1518.43</v>
      </c>
      <c r="C639" s="14">
        <v>51.866999999999997</v>
      </c>
      <c r="D639">
        <f t="shared" si="64"/>
        <v>325.017</v>
      </c>
      <c r="E639">
        <f t="shared" si="65"/>
        <v>737.94527879892314</v>
      </c>
      <c r="F639" s="13"/>
      <c r="G639" s="1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9"/>
  <sheetViews>
    <sheetView topLeftCell="C11" zoomScale="125" zoomScaleNormal="125" zoomScalePageLayoutView="125" workbookViewId="0">
      <selection activeCell="E13" sqref="E13"/>
    </sheetView>
  </sheetViews>
  <sheetFormatPr baseColWidth="10" defaultRowHeight="16" x14ac:dyDescent="0.2"/>
  <sheetData>
    <row r="1" spans="1:15" x14ac:dyDescent="0.2">
      <c r="C1" s="4"/>
      <c r="D1" s="5"/>
      <c r="E1" s="5"/>
      <c r="F1" s="5"/>
      <c r="G1" s="5"/>
      <c r="H1" s="5"/>
      <c r="I1" s="5"/>
      <c r="J1" s="5"/>
      <c r="K1" s="6"/>
    </row>
    <row r="2" spans="1:15" x14ac:dyDescent="0.2">
      <c r="C2" s="7"/>
      <c r="D2" s="8"/>
      <c r="E2" s="8"/>
      <c r="F2" s="8"/>
      <c r="G2" s="8"/>
      <c r="H2" s="8"/>
      <c r="I2" s="8"/>
      <c r="J2" s="8"/>
      <c r="K2" s="9"/>
    </row>
    <row r="3" spans="1:15" x14ac:dyDescent="0.2">
      <c r="E3" t="s">
        <v>42</v>
      </c>
      <c r="F3">
        <v>22.81719</v>
      </c>
      <c r="H3" t="s">
        <v>39</v>
      </c>
      <c r="J3" s="8"/>
      <c r="K3" s="9"/>
    </row>
    <row r="4" spans="1:15" ht="20" x14ac:dyDescent="0.25">
      <c r="B4" t="s">
        <v>49</v>
      </c>
      <c r="E4" t="s">
        <v>43</v>
      </c>
      <c r="F4">
        <v>3.8995099999999998</v>
      </c>
      <c r="I4">
        <v>28.0855</v>
      </c>
      <c r="J4" s="10"/>
      <c r="K4" s="9"/>
    </row>
    <row r="5" spans="1:15" x14ac:dyDescent="0.2">
      <c r="E5" t="s">
        <v>37</v>
      </c>
      <c r="F5">
        <v>-8.2885E-2</v>
      </c>
      <c r="J5" s="11"/>
      <c r="K5" s="12"/>
    </row>
    <row r="6" spans="1:15" x14ac:dyDescent="0.2">
      <c r="B6" t="s">
        <v>50</v>
      </c>
      <c r="E6" t="s">
        <v>44</v>
      </c>
      <c r="F6">
        <v>4.2111000000000003E-2</v>
      </c>
      <c r="L6" t="s">
        <v>1</v>
      </c>
      <c r="M6" t="s">
        <v>0</v>
      </c>
      <c r="N6" t="s">
        <v>7</v>
      </c>
    </row>
    <row r="7" spans="1:15" x14ac:dyDescent="0.2">
      <c r="E7" s="16" t="s">
        <v>45</v>
      </c>
      <c r="F7">
        <v>-0.35406300000000002</v>
      </c>
      <c r="L7">
        <v>5.6703729999999996E-8</v>
      </c>
      <c r="M7">
        <v>726</v>
      </c>
      <c r="N7">
        <v>69.3</v>
      </c>
    </row>
    <row r="8" spans="1:15" x14ac:dyDescent="0.2">
      <c r="L8" t="s">
        <v>2</v>
      </c>
      <c r="M8" t="s">
        <v>3</v>
      </c>
      <c r="N8" t="s">
        <v>4</v>
      </c>
      <c r="O8" t="s">
        <v>5</v>
      </c>
    </row>
    <row r="9" spans="1:15" x14ac:dyDescent="0.2">
      <c r="L9">
        <f>N7/1000000</f>
        <v>6.929999999999999E-5</v>
      </c>
      <c r="M9">
        <v>22</v>
      </c>
      <c r="N9">
        <f>M9+273.15</f>
        <v>295.14999999999998</v>
      </c>
      <c r="O9">
        <f>2*(0.01)^2</f>
        <v>2.0000000000000001E-4</v>
      </c>
    </row>
    <row r="12" spans="1:15" x14ac:dyDescent="0.2">
      <c r="B12" s="2" t="s">
        <v>16</v>
      </c>
      <c r="C12" s="2" t="s">
        <v>14</v>
      </c>
      <c r="D12" s="2" t="s">
        <v>22</v>
      </c>
      <c r="E12" s="2" t="s">
        <v>21</v>
      </c>
      <c r="F12" s="2" t="s">
        <v>32</v>
      </c>
      <c r="G12" s="2" t="s">
        <v>35</v>
      </c>
      <c r="H12" s="2" t="s">
        <v>34</v>
      </c>
      <c r="I12" s="2" t="s">
        <v>18</v>
      </c>
      <c r="J12" s="2" t="s">
        <v>8</v>
      </c>
      <c r="K12" s="2" t="s">
        <v>9</v>
      </c>
      <c r="L12" s="2" t="s">
        <v>10</v>
      </c>
      <c r="M12" s="2" t="s">
        <v>11</v>
      </c>
    </row>
    <row r="13" spans="1:15" x14ac:dyDescent="0.2">
      <c r="A13">
        <v>1</v>
      </c>
      <c r="B13" s="14">
        <v>2193.9929999999999</v>
      </c>
      <c r="C13" s="14">
        <v>459.12400000000002</v>
      </c>
      <c r="D13">
        <f>C13+273.15</f>
        <v>732.274</v>
      </c>
      <c r="E13">
        <f>($F$3 + $F$4*(D13/1000) + $F$5*(D13/1000)^2 + $F$6*(D13/1000)^3 + $F$7/((D13/1000)^2))/$I$4*1000</f>
        <v>889.58723747696729</v>
      </c>
      <c r="F13" s="13"/>
      <c r="G13" s="13"/>
      <c r="K13">
        <f>AVERAGE(J13:J708)</f>
        <v>0.21359477892704065</v>
      </c>
      <c r="L13">
        <f>STDEV(J13:J67)</f>
        <v>6.4183675371221105E-2</v>
      </c>
      <c r="M13">
        <f>L13/SQRT(680)</f>
        <v>2.4613315932635917E-3</v>
      </c>
    </row>
    <row r="14" spans="1:15" x14ac:dyDescent="0.2">
      <c r="A14">
        <v>2</v>
      </c>
      <c r="B14" s="14">
        <v>2194.5300000000002</v>
      </c>
      <c r="C14" s="14">
        <v>453.005</v>
      </c>
      <c r="D14">
        <f t="shared" ref="D14:D77" si="0">C14+273.15</f>
        <v>726.15499999999997</v>
      </c>
      <c r="E14">
        <f t="shared" ref="E14:E77" si="1">($F$3 + $F$4*(D14/1000) + $F$5*(D14/1000)^2 + $F$6*(D14/1000)^3 + $F$7/((D14/1000)^2))/$I$4*1000</f>
        <v>888.35146432976171</v>
      </c>
      <c r="F14" s="13">
        <f>(B15-B14)+(B14-B13)</f>
        <v>1.0729999999998654</v>
      </c>
      <c r="G14" s="13">
        <f>(D15-D13)/F14</f>
        <v>-11.465051258156164</v>
      </c>
      <c r="H14">
        <f t="shared" ref="H14:H77" si="2">-$L$9*E14*G14</f>
        <v>0.70582015861425706</v>
      </c>
      <c r="I14">
        <f t="shared" ref="I14:I77" si="3">$O$9*$L$7*((D14)^4-$N$9^4)</f>
        <v>3.0671917098672301</v>
      </c>
      <c r="J14">
        <f>H14/I14</f>
        <v>0.23011934870051209</v>
      </c>
    </row>
    <row r="15" spans="1:15" x14ac:dyDescent="0.2">
      <c r="A15">
        <v>3</v>
      </c>
      <c r="B15" s="14">
        <v>2195.0659999999998</v>
      </c>
      <c r="C15" s="14">
        <v>446.822</v>
      </c>
      <c r="D15">
        <f t="shared" si="0"/>
        <v>719.97199999999998</v>
      </c>
      <c r="E15">
        <f t="shared" si="1"/>
        <v>887.09244135192966</v>
      </c>
      <c r="F15" s="13">
        <f t="shared" ref="F15:F78" si="4">(B16-B15)+(B15-B14)</f>
        <v>1.0719999999996617</v>
      </c>
      <c r="G15" s="13">
        <f t="shared" ref="G15:G78" si="5">(D16-D14)/F15</f>
        <v>-11.365671641794602</v>
      </c>
      <c r="H15">
        <f t="shared" si="2"/>
        <v>0.69871041731965089</v>
      </c>
      <c r="I15">
        <f t="shared" si="3"/>
        <v>2.9611594255965743</v>
      </c>
      <c r="J15">
        <f t="shared" ref="J15:J78" si="6">H15/I15</f>
        <v>0.23595839227024534</v>
      </c>
    </row>
    <row r="16" spans="1:15" x14ac:dyDescent="0.2">
      <c r="A16">
        <v>4</v>
      </c>
      <c r="B16" s="14">
        <v>2195.6019999999999</v>
      </c>
      <c r="C16" s="14">
        <v>440.82100000000003</v>
      </c>
      <c r="D16">
        <f t="shared" si="0"/>
        <v>713.971</v>
      </c>
      <c r="E16">
        <f t="shared" si="1"/>
        <v>885.86021036770433</v>
      </c>
      <c r="F16" s="13">
        <f t="shared" si="4"/>
        <v>1.0720000000001164</v>
      </c>
      <c r="G16" s="13">
        <f t="shared" si="5"/>
        <v>-10.920708955222688</v>
      </c>
      <c r="H16">
        <f t="shared" si="2"/>
        <v>0.67042355219795624</v>
      </c>
      <c r="I16">
        <f t="shared" si="3"/>
        <v>2.8608276436647833</v>
      </c>
      <c r="J16">
        <f t="shared" si="6"/>
        <v>0.2343460130087141</v>
      </c>
    </row>
    <row r="17" spans="1:10" x14ac:dyDescent="0.2">
      <c r="A17">
        <v>5</v>
      </c>
      <c r="B17" s="14">
        <v>2196.1379999999999</v>
      </c>
      <c r="C17" s="14">
        <v>435.11500000000001</v>
      </c>
      <c r="D17">
        <f t="shared" si="0"/>
        <v>708.26499999999999</v>
      </c>
      <c r="E17">
        <f t="shared" si="1"/>
        <v>884.67885323908308</v>
      </c>
      <c r="F17" s="13">
        <f t="shared" si="4"/>
        <v>1.0720000000001164</v>
      </c>
      <c r="G17" s="13">
        <f t="shared" si="5"/>
        <v>-10.319029850745158</v>
      </c>
      <c r="H17">
        <f t="shared" si="2"/>
        <v>0.63264160539636849</v>
      </c>
      <c r="I17">
        <f t="shared" si="3"/>
        <v>2.7677457118767297</v>
      </c>
      <c r="J17">
        <f t="shared" si="6"/>
        <v>0.22857649193769039</v>
      </c>
    </row>
    <row r="18" spans="1:10" x14ac:dyDescent="0.2">
      <c r="A18">
        <v>6</v>
      </c>
      <c r="B18" s="14">
        <v>2196.674</v>
      </c>
      <c r="C18" s="14">
        <v>429.75900000000001</v>
      </c>
      <c r="D18">
        <f t="shared" si="0"/>
        <v>702.90899999999999</v>
      </c>
      <c r="E18">
        <f t="shared" si="1"/>
        <v>883.56107367975085</v>
      </c>
      <c r="F18" s="13">
        <f t="shared" si="4"/>
        <v>1.0720000000001164</v>
      </c>
      <c r="G18" s="13">
        <f t="shared" si="5"/>
        <v>-9.6352611940288639</v>
      </c>
      <c r="H18">
        <f t="shared" si="2"/>
        <v>0.58997458159662197</v>
      </c>
      <c r="I18">
        <f t="shared" si="3"/>
        <v>2.682396375017206</v>
      </c>
      <c r="J18">
        <f t="shared" si="6"/>
        <v>0.21994310277609053</v>
      </c>
    </row>
    <row r="19" spans="1:10" x14ac:dyDescent="0.2">
      <c r="A19">
        <v>7</v>
      </c>
      <c r="B19" s="14">
        <v>2197.21</v>
      </c>
      <c r="C19" s="14">
        <v>424.786</v>
      </c>
      <c r="D19">
        <f t="shared" si="0"/>
        <v>697.93599999999992</v>
      </c>
      <c r="E19">
        <f t="shared" si="1"/>
        <v>882.51528294385912</v>
      </c>
      <c r="F19" s="13">
        <f t="shared" si="4"/>
        <v>1.0720000000001164</v>
      </c>
      <c r="G19" s="13">
        <f t="shared" si="5"/>
        <v>-9.0634328358199188</v>
      </c>
      <c r="H19">
        <f t="shared" si="2"/>
        <v>0.55430422695275705</v>
      </c>
      <c r="I19">
        <f t="shared" si="3"/>
        <v>2.6048777941704699</v>
      </c>
      <c r="J19">
        <f t="shared" si="6"/>
        <v>0.21279471466694147</v>
      </c>
    </row>
    <row r="20" spans="1:10" x14ac:dyDescent="0.2">
      <c r="A20">
        <v>8</v>
      </c>
      <c r="B20" s="14">
        <v>2197.7460000000001</v>
      </c>
      <c r="C20" s="14">
        <v>420.04300000000001</v>
      </c>
      <c r="D20">
        <f t="shared" si="0"/>
        <v>693.19299999999998</v>
      </c>
      <c r="E20">
        <f t="shared" si="1"/>
        <v>881.51052598910701</v>
      </c>
      <c r="F20" s="13">
        <f t="shared" si="4"/>
        <v>1.0720000000001164</v>
      </c>
      <c r="G20" s="13">
        <f t="shared" si="5"/>
        <v>-8.6977611940288639</v>
      </c>
      <c r="H20">
        <f t="shared" si="2"/>
        <v>0.53133474552376858</v>
      </c>
      <c r="I20">
        <f t="shared" si="3"/>
        <v>2.5324722180478512</v>
      </c>
      <c r="J20">
        <f t="shared" si="6"/>
        <v>0.20980871645389518</v>
      </c>
    </row>
    <row r="21" spans="1:10" x14ac:dyDescent="0.2">
      <c r="A21">
        <v>9</v>
      </c>
      <c r="B21" s="14">
        <v>2198.2820000000002</v>
      </c>
      <c r="C21" s="14">
        <v>415.46199999999999</v>
      </c>
      <c r="D21">
        <f t="shared" si="0"/>
        <v>688.61199999999997</v>
      </c>
      <c r="E21">
        <f t="shared" si="1"/>
        <v>880.53309964811638</v>
      </c>
      <c r="F21" s="13">
        <f t="shared" si="4"/>
        <v>1.0720000000001164</v>
      </c>
      <c r="G21" s="13">
        <f t="shared" si="5"/>
        <v>-8.2835820895513343</v>
      </c>
      <c r="H21">
        <f t="shared" si="2"/>
        <v>0.50547199719570635</v>
      </c>
      <c r="I21">
        <f t="shared" si="3"/>
        <v>2.4639364991861852</v>
      </c>
      <c r="J21">
        <f t="shared" si="6"/>
        <v>0.20514814296661418</v>
      </c>
    </row>
    <row r="22" spans="1:10" x14ac:dyDescent="0.2">
      <c r="A22">
        <v>10</v>
      </c>
      <c r="B22" s="14">
        <v>2198.8180000000002</v>
      </c>
      <c r="C22" s="14">
        <v>411.16300000000001</v>
      </c>
      <c r="D22">
        <f t="shared" si="0"/>
        <v>684.31299999999999</v>
      </c>
      <c r="E22">
        <f t="shared" si="1"/>
        <v>879.60942999199472</v>
      </c>
      <c r="F22" s="13">
        <f t="shared" si="4"/>
        <v>1.0719999999996617</v>
      </c>
      <c r="G22" s="13">
        <f t="shared" si="5"/>
        <v>-7.5457089552263135</v>
      </c>
      <c r="H22">
        <f t="shared" si="2"/>
        <v>0.45996327898235301</v>
      </c>
      <c r="I22">
        <f t="shared" si="3"/>
        <v>2.400851838550627</v>
      </c>
      <c r="J22">
        <f t="shared" si="6"/>
        <v>0.19158336703527226</v>
      </c>
    </row>
    <row r="23" spans="1:10" x14ac:dyDescent="0.2">
      <c r="A23">
        <v>11</v>
      </c>
      <c r="B23" s="14">
        <v>2199.3539999999998</v>
      </c>
      <c r="C23" s="14">
        <v>407.37299999999999</v>
      </c>
      <c r="D23">
        <f t="shared" si="0"/>
        <v>680.52299999999991</v>
      </c>
      <c r="E23">
        <f t="shared" si="1"/>
        <v>878.78984402145966</v>
      </c>
      <c r="F23" s="13">
        <f t="shared" si="4"/>
        <v>1.0719999999996617</v>
      </c>
      <c r="G23" s="13">
        <f t="shared" si="5"/>
        <v>-6.6501865671662959</v>
      </c>
      <c r="H23">
        <f t="shared" si="2"/>
        <v>0.40499726763390564</v>
      </c>
      <c r="I23">
        <f t="shared" si="3"/>
        <v>2.3462137378025623</v>
      </c>
      <c r="J23">
        <f t="shared" si="6"/>
        <v>0.17261737969926882</v>
      </c>
    </row>
    <row r="24" spans="1:10" x14ac:dyDescent="0.2">
      <c r="A24">
        <v>12</v>
      </c>
      <c r="B24" s="14">
        <v>2199.89</v>
      </c>
      <c r="C24" s="14">
        <v>404.03399999999999</v>
      </c>
      <c r="D24">
        <f t="shared" si="0"/>
        <v>677.18399999999997</v>
      </c>
      <c r="E24">
        <f t="shared" si="1"/>
        <v>878.06359524050765</v>
      </c>
      <c r="F24" s="13">
        <f t="shared" si="4"/>
        <v>1.0730000000003201</v>
      </c>
      <c r="G24" s="13">
        <f t="shared" si="5"/>
        <v>-5.6011183597373702</v>
      </c>
      <c r="H24">
        <f t="shared" si="2"/>
        <v>0.34082697201527962</v>
      </c>
      <c r="I24">
        <f t="shared" si="3"/>
        <v>2.2988278692881656</v>
      </c>
      <c r="J24">
        <f t="shared" si="6"/>
        <v>0.14826119718168243</v>
      </c>
    </row>
    <row r="25" spans="1:10" x14ac:dyDescent="0.2">
      <c r="A25">
        <v>13</v>
      </c>
      <c r="B25" s="14">
        <v>2200.4270000000001</v>
      </c>
      <c r="C25" s="14">
        <v>401.363</v>
      </c>
      <c r="D25">
        <f t="shared" si="0"/>
        <v>674.51299999999992</v>
      </c>
      <c r="E25">
        <f t="shared" si="1"/>
        <v>877.4797579922722</v>
      </c>
      <c r="F25" s="13">
        <f t="shared" si="4"/>
        <v>1.0730000000003201</v>
      </c>
      <c r="G25" s="13">
        <f t="shared" si="5"/>
        <v>-4.4063373718533594</v>
      </c>
      <c r="H25">
        <f t="shared" si="2"/>
        <v>0.26794649925255298</v>
      </c>
      <c r="I25">
        <f t="shared" si="3"/>
        <v>2.2614232480436587</v>
      </c>
      <c r="J25">
        <f t="shared" si="6"/>
        <v>0.11848578079505975</v>
      </c>
    </row>
    <row r="26" spans="1:10" x14ac:dyDescent="0.2">
      <c r="A26">
        <v>14</v>
      </c>
      <c r="B26" s="14">
        <v>2200.9630000000002</v>
      </c>
      <c r="C26" s="14">
        <v>399.30599999999998</v>
      </c>
      <c r="D26">
        <f t="shared" si="0"/>
        <v>672.4559999999999</v>
      </c>
      <c r="E26">
        <f t="shared" si="1"/>
        <v>877.02835718310973</v>
      </c>
      <c r="F26" s="13">
        <f t="shared" si="4"/>
        <v>1.0719999999996617</v>
      </c>
      <c r="G26" s="13">
        <f t="shared" si="5"/>
        <v>-3.4869402985085096</v>
      </c>
      <c r="H26">
        <f t="shared" si="2"/>
        <v>0.21192948464663744</v>
      </c>
      <c r="I26">
        <f t="shared" si="3"/>
        <v>2.2329183340744621</v>
      </c>
      <c r="J26">
        <f t="shared" si="6"/>
        <v>9.4911435591970086E-2</v>
      </c>
    </row>
    <row r="27" spans="1:10" x14ac:dyDescent="0.2">
      <c r="A27">
        <v>15</v>
      </c>
      <c r="B27" s="14">
        <v>2201.4989999999998</v>
      </c>
      <c r="C27" s="14">
        <v>397.625</v>
      </c>
      <c r="D27">
        <f t="shared" si="0"/>
        <v>670.77499999999998</v>
      </c>
      <c r="E27">
        <f t="shared" si="1"/>
        <v>876.65830728404535</v>
      </c>
      <c r="F27" s="13">
        <f t="shared" si="4"/>
        <v>1.0729999999998654</v>
      </c>
      <c r="G27" s="13">
        <f t="shared" si="5"/>
        <v>-2.9776328052193262</v>
      </c>
      <c r="H27">
        <f t="shared" si="2"/>
        <v>0.18089840085727532</v>
      </c>
      <c r="I27">
        <f t="shared" si="3"/>
        <v>2.2098172617326899</v>
      </c>
      <c r="J27">
        <f t="shared" si="6"/>
        <v>8.1861248886903507E-2</v>
      </c>
    </row>
    <row r="28" spans="1:10" x14ac:dyDescent="0.2">
      <c r="A28">
        <v>16</v>
      </c>
      <c r="B28" s="14">
        <v>2202.0360000000001</v>
      </c>
      <c r="C28" s="14">
        <v>396.11099999999999</v>
      </c>
      <c r="D28">
        <f t="shared" si="0"/>
        <v>669.26099999999997</v>
      </c>
      <c r="E28">
        <f t="shared" si="1"/>
        <v>876.32411716869046</v>
      </c>
      <c r="F28" s="13">
        <f t="shared" si="4"/>
        <v>1.0730000000003201</v>
      </c>
      <c r="G28" s="13">
        <f t="shared" si="5"/>
        <v>-2.7297297297288905</v>
      </c>
      <c r="H28">
        <f t="shared" si="2"/>
        <v>0.16577447008910617</v>
      </c>
      <c r="I28">
        <f t="shared" si="3"/>
        <v>2.1891593006491585</v>
      </c>
      <c r="J28">
        <f t="shared" si="6"/>
        <v>7.5725174517883895E-2</v>
      </c>
    </row>
    <row r="29" spans="1:10" x14ac:dyDescent="0.2">
      <c r="A29">
        <v>17</v>
      </c>
      <c r="B29" s="14">
        <v>2202.5720000000001</v>
      </c>
      <c r="C29" s="14">
        <v>394.69600000000003</v>
      </c>
      <c r="D29">
        <f t="shared" si="0"/>
        <v>667.846</v>
      </c>
      <c r="E29">
        <f t="shared" si="1"/>
        <v>876.01099874555962</v>
      </c>
      <c r="F29" s="13">
        <f t="shared" si="4"/>
        <v>1.0720000000001164</v>
      </c>
      <c r="G29" s="13">
        <f t="shared" si="5"/>
        <v>-2.5093283582087338</v>
      </c>
      <c r="H29">
        <f t="shared" si="2"/>
        <v>0.15233520741897066</v>
      </c>
      <c r="I29">
        <f t="shared" si="3"/>
        <v>2.1699784863170279</v>
      </c>
      <c r="J29">
        <f t="shared" si="6"/>
        <v>7.0201252399289871E-2</v>
      </c>
    </row>
    <row r="30" spans="1:10" x14ac:dyDescent="0.2">
      <c r="A30">
        <v>18</v>
      </c>
      <c r="B30" s="14">
        <v>2203.1080000000002</v>
      </c>
      <c r="C30" s="14">
        <v>393.42099999999999</v>
      </c>
      <c r="D30">
        <f t="shared" si="0"/>
        <v>666.57099999999991</v>
      </c>
      <c r="E30">
        <f t="shared" si="1"/>
        <v>875.72820855325256</v>
      </c>
      <c r="F30" s="13">
        <f t="shared" si="4"/>
        <v>1.0719999999996617</v>
      </c>
      <c r="G30" s="13">
        <f t="shared" si="5"/>
        <v>-2.1026119402991887</v>
      </c>
      <c r="H30">
        <f t="shared" si="2"/>
        <v>0.12760323953182945</v>
      </c>
      <c r="I30">
        <f t="shared" si="3"/>
        <v>2.1527995247747249</v>
      </c>
      <c r="J30">
        <f t="shared" si="6"/>
        <v>5.9273164111824213E-2</v>
      </c>
    </row>
    <row r="31" spans="1:10" x14ac:dyDescent="0.2">
      <c r="A31">
        <v>19</v>
      </c>
      <c r="B31" s="14">
        <v>2203.6439999999998</v>
      </c>
      <c r="C31" s="14">
        <v>392.44200000000001</v>
      </c>
      <c r="D31">
        <f t="shared" si="0"/>
        <v>665.59199999999998</v>
      </c>
      <c r="E31">
        <f t="shared" si="1"/>
        <v>875.51064766075126</v>
      </c>
      <c r="F31" s="13">
        <f t="shared" si="4"/>
        <v>1.0729999999998654</v>
      </c>
      <c r="G31" s="13">
        <f t="shared" si="5"/>
        <v>-1.9506057781921933</v>
      </c>
      <c r="H31">
        <f t="shared" si="2"/>
        <v>0.11834888568397245</v>
      </c>
      <c r="I31">
        <f t="shared" si="3"/>
        <v>2.1396755116515127</v>
      </c>
      <c r="J31">
        <f t="shared" si="6"/>
        <v>5.5311604511762924E-2</v>
      </c>
    </row>
    <row r="32" spans="1:10" x14ac:dyDescent="0.2">
      <c r="A32">
        <v>20</v>
      </c>
      <c r="B32" s="14">
        <v>2204.181</v>
      </c>
      <c r="C32" s="14">
        <v>391.32799999999997</v>
      </c>
      <c r="D32">
        <f t="shared" si="0"/>
        <v>664.47799999999995</v>
      </c>
      <c r="E32">
        <f t="shared" si="1"/>
        <v>875.26263670272749</v>
      </c>
      <c r="F32" s="13">
        <f t="shared" si="4"/>
        <v>1.0730000000003201</v>
      </c>
      <c r="G32" s="13">
        <f t="shared" si="5"/>
        <v>-2.7232059645844862</v>
      </c>
      <c r="H32">
        <f t="shared" si="2"/>
        <v>0.16517796599628401</v>
      </c>
      <c r="I32">
        <f t="shared" si="3"/>
        <v>2.1248120277412275</v>
      </c>
      <c r="J32">
        <f t="shared" si="6"/>
        <v>7.7737684011453825E-2</v>
      </c>
    </row>
    <row r="33" spans="1:15" x14ac:dyDescent="0.2">
      <c r="A33">
        <v>21</v>
      </c>
      <c r="B33" s="14">
        <v>2204.7170000000001</v>
      </c>
      <c r="C33" s="14">
        <v>389.52</v>
      </c>
      <c r="D33">
        <f t="shared" si="0"/>
        <v>662.67</v>
      </c>
      <c r="E33">
        <f t="shared" si="1"/>
        <v>874.85909368613284</v>
      </c>
      <c r="F33" s="13">
        <f t="shared" si="4"/>
        <v>1.0720000000001164</v>
      </c>
      <c r="G33" s="13">
        <f t="shared" si="5"/>
        <v>-3.8899253731338677</v>
      </c>
      <c r="H33">
        <f t="shared" si="2"/>
        <v>0.23583736544074849</v>
      </c>
      <c r="I33">
        <f t="shared" si="3"/>
        <v>2.1008474969144717</v>
      </c>
      <c r="J33">
        <f t="shared" si="6"/>
        <v>0.11225820331419789</v>
      </c>
      <c r="N33" s="3"/>
    </row>
    <row r="34" spans="1:15" x14ac:dyDescent="0.2">
      <c r="A34">
        <v>22</v>
      </c>
      <c r="B34" s="14">
        <v>2205.2530000000002</v>
      </c>
      <c r="C34" s="14">
        <v>387.15800000000002</v>
      </c>
      <c r="D34">
        <f t="shared" si="0"/>
        <v>660.30799999999999</v>
      </c>
      <c r="E34">
        <f t="shared" si="1"/>
        <v>874.32996502821391</v>
      </c>
      <c r="F34" s="13">
        <f t="shared" si="4"/>
        <v>1.0729999999998654</v>
      </c>
      <c r="G34" s="13">
        <f t="shared" si="5"/>
        <v>-4.7511649580620654</v>
      </c>
      <c r="H34">
        <f t="shared" si="2"/>
        <v>0.28787815228965968</v>
      </c>
      <c r="I34">
        <f t="shared" si="3"/>
        <v>2.0698339975188569</v>
      </c>
      <c r="J34">
        <f t="shared" si="6"/>
        <v>0.13908272481500633</v>
      </c>
      <c r="M34" t="s">
        <v>23</v>
      </c>
      <c r="N34" s="3" t="s">
        <v>24</v>
      </c>
      <c r="O34" t="s">
        <v>25</v>
      </c>
    </row>
    <row r="35" spans="1:15" x14ac:dyDescent="0.2">
      <c r="A35">
        <v>23</v>
      </c>
      <c r="B35" s="14">
        <v>2205.79</v>
      </c>
      <c r="C35" s="14">
        <v>384.42200000000003</v>
      </c>
      <c r="D35">
        <f t="shared" si="0"/>
        <v>657.572</v>
      </c>
      <c r="E35">
        <f t="shared" si="1"/>
        <v>873.71427711125864</v>
      </c>
      <c r="F35" s="13">
        <f t="shared" si="4"/>
        <v>1.0729999999998654</v>
      </c>
      <c r="G35" s="13">
        <f t="shared" si="5"/>
        <v>-5.2935694315011892</v>
      </c>
      <c r="H35">
        <f t="shared" si="2"/>
        <v>0.32051715621033461</v>
      </c>
      <c r="I35">
        <f t="shared" si="3"/>
        <v>2.0343234642285521</v>
      </c>
      <c r="J35">
        <f t="shared" si="6"/>
        <v>0.15755466711478935</v>
      </c>
      <c r="M35">
        <f>AVERAGE(J135:J332)</f>
        <v>0.20652460880493387</v>
      </c>
      <c r="N35" s="15">
        <f>AVERAGE(J68:J135)</f>
        <v>0.2116644503377603</v>
      </c>
      <c r="O35">
        <f>AVERAGE(J58:J66)</f>
        <v>0.26445163040002595</v>
      </c>
    </row>
    <row r="36" spans="1:15" x14ac:dyDescent="0.2">
      <c r="A36">
        <v>24</v>
      </c>
      <c r="B36" s="14">
        <v>2206.326</v>
      </c>
      <c r="C36" s="14">
        <v>381.47800000000001</v>
      </c>
      <c r="D36">
        <f t="shared" si="0"/>
        <v>654.62799999999993</v>
      </c>
      <c r="E36">
        <f t="shared" si="1"/>
        <v>873.04839862614892</v>
      </c>
      <c r="F36" s="13">
        <f t="shared" si="4"/>
        <v>1.0720000000001164</v>
      </c>
      <c r="G36" s="13">
        <f t="shared" si="5"/>
        <v>-5.5727611940292885</v>
      </c>
      <c r="H36">
        <f t="shared" si="2"/>
        <v>0.33716461338066384</v>
      </c>
      <c r="I36">
        <f t="shared" si="3"/>
        <v>1.9966051981451709</v>
      </c>
      <c r="J36">
        <f t="shared" si="6"/>
        <v>0.16886894499417654</v>
      </c>
    </row>
    <row r="37" spans="1:15" x14ac:dyDescent="0.2">
      <c r="A37">
        <v>25</v>
      </c>
      <c r="B37" s="14">
        <v>2206.8620000000001</v>
      </c>
      <c r="C37" s="14">
        <v>378.44799999999998</v>
      </c>
      <c r="D37">
        <f t="shared" si="0"/>
        <v>651.59799999999996</v>
      </c>
      <c r="E37">
        <f t="shared" si="1"/>
        <v>872.35933985380086</v>
      </c>
      <c r="F37" s="13">
        <f t="shared" si="4"/>
        <v>1.0720000000001164</v>
      </c>
      <c r="G37" s="13">
        <f t="shared" si="5"/>
        <v>-5.6567164179098004</v>
      </c>
      <c r="H37">
        <f t="shared" si="2"/>
        <v>0.34197397542470892</v>
      </c>
      <c r="I37">
        <f t="shared" si="3"/>
        <v>1.9583128882191048</v>
      </c>
      <c r="J37">
        <f t="shared" si="6"/>
        <v>0.17462683184182126</v>
      </c>
    </row>
    <row r="38" spans="1:15" x14ac:dyDescent="0.2">
      <c r="A38">
        <v>26</v>
      </c>
      <c r="B38" s="14">
        <v>2207.3980000000001</v>
      </c>
      <c r="C38" s="14">
        <v>375.41399999999999</v>
      </c>
      <c r="D38">
        <f t="shared" si="0"/>
        <v>648.56399999999996</v>
      </c>
      <c r="E38">
        <f t="shared" si="1"/>
        <v>871.66551099616231</v>
      </c>
      <c r="F38" s="13">
        <f t="shared" si="4"/>
        <v>1.0729999999998654</v>
      </c>
      <c r="G38" s="13">
        <f t="shared" si="5"/>
        <v>-5.6029822926381154</v>
      </c>
      <c r="H38">
        <f t="shared" si="2"/>
        <v>0.33845610112878921</v>
      </c>
      <c r="I38">
        <f t="shared" si="3"/>
        <v>1.9205015563322561</v>
      </c>
      <c r="J38">
        <f t="shared" si="6"/>
        <v>0.17623318242718189</v>
      </c>
    </row>
    <row r="39" spans="1:15" x14ac:dyDescent="0.2">
      <c r="A39">
        <v>27</v>
      </c>
      <c r="B39" s="14">
        <v>2207.9349999999999</v>
      </c>
      <c r="C39" s="14">
        <v>372.43599999999998</v>
      </c>
      <c r="D39">
        <f t="shared" si="0"/>
        <v>645.58600000000001</v>
      </c>
      <c r="E39">
        <f t="shared" si="1"/>
        <v>870.9806612289434</v>
      </c>
      <c r="F39" s="13">
        <f t="shared" si="4"/>
        <v>1.0729999999998654</v>
      </c>
      <c r="G39" s="13">
        <f t="shared" si="5"/>
        <v>-5.3858341099727136</v>
      </c>
      <c r="H39">
        <f t="shared" si="2"/>
        <v>0.32508334465807881</v>
      </c>
      <c r="I39">
        <f t="shared" si="3"/>
        <v>1.8839005967997802</v>
      </c>
      <c r="J39">
        <f t="shared" si="6"/>
        <v>0.1725586504990255</v>
      </c>
    </row>
    <row r="40" spans="1:15" x14ac:dyDescent="0.2">
      <c r="A40">
        <v>28</v>
      </c>
      <c r="B40" s="14">
        <v>2208.471</v>
      </c>
      <c r="C40" s="14">
        <v>369.63499999999999</v>
      </c>
      <c r="D40">
        <f t="shared" si="0"/>
        <v>642.78499999999997</v>
      </c>
      <c r="E40">
        <f t="shared" si="1"/>
        <v>870.33299224020107</v>
      </c>
      <c r="F40" s="13">
        <f t="shared" si="4"/>
        <v>1.0720000000001164</v>
      </c>
      <c r="G40" s="13">
        <f t="shared" si="5"/>
        <v>-5.123134328357617</v>
      </c>
      <c r="H40">
        <f t="shared" si="2"/>
        <v>0.30899711509460481</v>
      </c>
      <c r="I40">
        <f t="shared" si="3"/>
        <v>1.8499341896130981</v>
      </c>
      <c r="J40">
        <f t="shared" si="6"/>
        <v>0.16703140945745187</v>
      </c>
    </row>
    <row r="41" spans="1:15" x14ac:dyDescent="0.2">
      <c r="A41">
        <v>29</v>
      </c>
      <c r="B41" s="14">
        <v>2209.0070000000001</v>
      </c>
      <c r="C41" s="14">
        <v>366.94400000000002</v>
      </c>
      <c r="D41">
        <f t="shared" si="0"/>
        <v>640.09400000000005</v>
      </c>
      <c r="E41">
        <f t="shared" si="1"/>
        <v>869.70748390434676</v>
      </c>
      <c r="F41" s="13">
        <f t="shared" si="4"/>
        <v>1.0729999999998654</v>
      </c>
      <c r="G41" s="13">
        <f t="shared" si="5"/>
        <v>-4.8816402609511647</v>
      </c>
      <c r="H41">
        <f t="shared" si="2"/>
        <v>0.29422001545938509</v>
      </c>
      <c r="I41">
        <f t="shared" si="3"/>
        <v>1.8177172469090594</v>
      </c>
      <c r="J41">
        <f t="shared" si="6"/>
        <v>0.16186236663578565</v>
      </c>
    </row>
    <row r="42" spans="1:15" x14ac:dyDescent="0.2">
      <c r="A42">
        <v>30</v>
      </c>
      <c r="B42" s="14">
        <v>2209.5439999999999</v>
      </c>
      <c r="C42" s="14">
        <v>364.39699999999999</v>
      </c>
      <c r="D42">
        <f t="shared" si="0"/>
        <v>637.54700000000003</v>
      </c>
      <c r="E42">
        <f t="shared" si="1"/>
        <v>869.11244179287951</v>
      </c>
      <c r="F42" s="13">
        <f t="shared" si="4"/>
        <v>1.0729999999998654</v>
      </c>
      <c r="G42" s="13">
        <f t="shared" si="5"/>
        <v>-4.6551724137937978</v>
      </c>
      <c r="H42">
        <f t="shared" si="2"/>
        <v>0.28037867066187916</v>
      </c>
      <c r="I42">
        <f t="shared" si="3"/>
        <v>1.7875962862448158</v>
      </c>
      <c r="J42">
        <f t="shared" si="6"/>
        <v>0.15684675159561201</v>
      </c>
    </row>
    <row r="43" spans="1:15" x14ac:dyDescent="0.2">
      <c r="A43">
        <v>31</v>
      </c>
      <c r="B43" s="14">
        <v>2210.08</v>
      </c>
      <c r="C43" s="14">
        <v>361.94900000000001</v>
      </c>
      <c r="D43">
        <f t="shared" si="0"/>
        <v>635.09899999999993</v>
      </c>
      <c r="E43">
        <f t="shared" si="1"/>
        <v>868.53772892135839</v>
      </c>
      <c r="F43" s="13">
        <f t="shared" si="4"/>
        <v>1.0720000000001164</v>
      </c>
      <c r="G43" s="13">
        <f t="shared" si="5"/>
        <v>-4.5438432835816842</v>
      </c>
      <c r="H43">
        <f t="shared" si="2"/>
        <v>0.27349240329849461</v>
      </c>
      <c r="I43">
        <f t="shared" si="3"/>
        <v>1.7589843335186459</v>
      </c>
      <c r="J43">
        <f t="shared" si="6"/>
        <v>0.15548313767604996</v>
      </c>
    </row>
    <row r="44" spans="1:15" x14ac:dyDescent="0.2">
      <c r="A44">
        <v>32</v>
      </c>
      <c r="B44" s="14">
        <v>2210.616</v>
      </c>
      <c r="C44" s="14">
        <v>359.52600000000001</v>
      </c>
      <c r="D44">
        <f t="shared" si="0"/>
        <v>632.67599999999993</v>
      </c>
      <c r="E44">
        <f t="shared" si="1"/>
        <v>867.96614059170406</v>
      </c>
      <c r="F44" s="13">
        <f t="shared" si="4"/>
        <v>1.0720000000001164</v>
      </c>
      <c r="G44" s="13">
        <f t="shared" si="5"/>
        <v>-4.3992537313427071</v>
      </c>
      <c r="H44">
        <f t="shared" si="2"/>
        <v>0.2646153474895287</v>
      </c>
      <c r="I44">
        <f t="shared" si="3"/>
        <v>1.7309885144112869</v>
      </c>
      <c r="J44">
        <f t="shared" si="6"/>
        <v>0.1528694992985121</v>
      </c>
    </row>
    <row r="45" spans="1:15" x14ac:dyDescent="0.2">
      <c r="A45">
        <v>33</v>
      </c>
      <c r="B45" s="14">
        <v>2211.152</v>
      </c>
      <c r="C45" s="14">
        <v>357.233</v>
      </c>
      <c r="D45">
        <f t="shared" si="0"/>
        <v>630.38300000000004</v>
      </c>
      <c r="E45">
        <f t="shared" si="1"/>
        <v>867.42266636974409</v>
      </c>
      <c r="F45" s="13">
        <f t="shared" si="4"/>
        <v>1.0729999999998654</v>
      </c>
      <c r="G45" s="13">
        <f t="shared" si="5"/>
        <v>-4.0661696178942126</v>
      </c>
      <c r="H45">
        <f t="shared" si="2"/>
        <v>0.24442717704627506</v>
      </c>
      <c r="I45">
        <f t="shared" si="3"/>
        <v>1.7047893145821449</v>
      </c>
      <c r="J45">
        <f t="shared" si="6"/>
        <v>0.14337676506740998</v>
      </c>
    </row>
    <row r="46" spans="1:15" x14ac:dyDescent="0.2">
      <c r="A46">
        <v>34</v>
      </c>
      <c r="B46" s="14">
        <v>2211.6889999999999</v>
      </c>
      <c r="C46" s="14">
        <v>355.16300000000001</v>
      </c>
      <c r="D46">
        <f t="shared" si="0"/>
        <v>628.31299999999999</v>
      </c>
      <c r="E46">
        <f t="shared" si="1"/>
        <v>866.92988331087224</v>
      </c>
      <c r="F46" s="13">
        <f t="shared" si="4"/>
        <v>1.0729999999998654</v>
      </c>
      <c r="G46" s="13">
        <f t="shared" si="5"/>
        <v>-3.7082945013984538</v>
      </c>
      <c r="H46">
        <f t="shared" si="2"/>
        <v>0.22278781043301393</v>
      </c>
      <c r="I46">
        <f t="shared" si="3"/>
        <v>1.6813823173297993</v>
      </c>
      <c r="J46">
        <f t="shared" si="6"/>
        <v>0.13250276759590462</v>
      </c>
    </row>
    <row r="47" spans="1:15" x14ac:dyDescent="0.2">
      <c r="A47">
        <v>35</v>
      </c>
      <c r="B47" s="14">
        <v>2212.2249999999999</v>
      </c>
      <c r="C47" s="14">
        <v>353.25400000000002</v>
      </c>
      <c r="D47">
        <f t="shared" si="0"/>
        <v>626.404</v>
      </c>
      <c r="E47">
        <f t="shared" si="1"/>
        <v>866.47358417802741</v>
      </c>
      <c r="F47" s="13">
        <f t="shared" si="4"/>
        <v>1.0720000000001164</v>
      </c>
      <c r="G47" s="13">
        <f t="shared" si="5"/>
        <v>-3.4328358208951029</v>
      </c>
      <c r="H47">
        <f t="shared" si="2"/>
        <v>0.20613018594346103</v>
      </c>
      <c r="I47">
        <f t="shared" si="3"/>
        <v>1.6599999439789401</v>
      </c>
      <c r="J47">
        <f t="shared" si="6"/>
        <v>0.12417481499991914</v>
      </c>
    </row>
    <row r="48" spans="1:15" x14ac:dyDescent="0.2">
      <c r="A48">
        <v>36</v>
      </c>
      <c r="B48" s="14">
        <v>2212.761</v>
      </c>
      <c r="C48" s="14">
        <v>351.483</v>
      </c>
      <c r="D48">
        <f t="shared" si="0"/>
        <v>624.63300000000004</v>
      </c>
      <c r="E48">
        <f t="shared" si="1"/>
        <v>866.04866918934852</v>
      </c>
      <c r="F48" s="13">
        <f t="shared" si="4"/>
        <v>1.0729999999998654</v>
      </c>
      <c r="G48" s="13">
        <f t="shared" si="5"/>
        <v>-3.1882572227404271</v>
      </c>
      <c r="H48">
        <f t="shared" si="2"/>
        <v>0.19135018458778588</v>
      </c>
      <c r="I48">
        <f t="shared" si="3"/>
        <v>1.6403373178047158</v>
      </c>
      <c r="J48">
        <f t="shared" si="6"/>
        <v>0.11665294845810877</v>
      </c>
    </row>
    <row r="49" spans="1:10" x14ac:dyDescent="0.2">
      <c r="A49">
        <v>37</v>
      </c>
      <c r="B49" s="14">
        <v>2213.2979999999998</v>
      </c>
      <c r="C49" s="14">
        <v>349.83300000000003</v>
      </c>
      <c r="D49">
        <f t="shared" si="0"/>
        <v>622.98299999999995</v>
      </c>
      <c r="E49">
        <f t="shared" si="1"/>
        <v>865.65138285487922</v>
      </c>
      <c r="F49" s="13">
        <f t="shared" si="4"/>
        <v>1.0729999999998654</v>
      </c>
      <c r="G49" s="13">
        <f t="shared" si="5"/>
        <v>-3.03448275862115</v>
      </c>
      <c r="H49">
        <f t="shared" si="2"/>
        <v>0.18203753080010329</v>
      </c>
      <c r="I49">
        <f t="shared" si="3"/>
        <v>1.6221679783475376</v>
      </c>
      <c r="J49">
        <f t="shared" si="6"/>
        <v>0.11221866861503482</v>
      </c>
    </row>
    <row r="50" spans="1:10" x14ac:dyDescent="0.2">
      <c r="A50">
        <v>38</v>
      </c>
      <c r="B50" s="14">
        <v>2213.8339999999998</v>
      </c>
      <c r="C50" s="14">
        <v>348.22699999999998</v>
      </c>
      <c r="D50">
        <f t="shared" si="0"/>
        <v>621.37699999999995</v>
      </c>
      <c r="E50">
        <f t="shared" si="1"/>
        <v>865.26337721338507</v>
      </c>
      <c r="F50" s="13">
        <f t="shared" si="4"/>
        <v>1.0720000000001164</v>
      </c>
      <c r="G50" s="13">
        <f t="shared" si="5"/>
        <v>-3.3749999999995759</v>
      </c>
      <c r="H50">
        <f t="shared" si="2"/>
        <v>0.20237428813797015</v>
      </c>
      <c r="I50">
        <f t="shared" si="3"/>
        <v>1.6046212553937087</v>
      </c>
      <c r="J50">
        <f t="shared" si="6"/>
        <v>0.12611966061007696</v>
      </c>
    </row>
    <row r="51" spans="1:10" x14ac:dyDescent="0.2">
      <c r="A51">
        <v>39</v>
      </c>
      <c r="B51" s="14">
        <v>2214.37</v>
      </c>
      <c r="C51" s="14">
        <v>346.21499999999997</v>
      </c>
      <c r="D51">
        <f t="shared" si="0"/>
        <v>619.36500000000001</v>
      </c>
      <c r="E51">
        <f t="shared" si="1"/>
        <v>864.77543349950952</v>
      </c>
      <c r="F51" s="13">
        <f t="shared" si="4"/>
        <v>1.0720000000001164</v>
      </c>
      <c r="G51" s="13">
        <f t="shared" si="5"/>
        <v>-4.1837686567158698</v>
      </c>
      <c r="H51">
        <f t="shared" si="2"/>
        <v>0.25072881051647766</v>
      </c>
      <c r="I51">
        <f t="shared" si="3"/>
        <v>1.5828298521474748</v>
      </c>
      <c r="J51">
        <f t="shared" si="6"/>
        <v>0.15840540925880697</v>
      </c>
    </row>
    <row r="52" spans="1:10" x14ac:dyDescent="0.2">
      <c r="A52">
        <v>40</v>
      </c>
      <c r="B52" s="14">
        <v>2214.9059999999999</v>
      </c>
      <c r="C52" s="14">
        <v>343.74200000000002</v>
      </c>
      <c r="D52">
        <f t="shared" si="0"/>
        <v>616.89200000000005</v>
      </c>
      <c r="E52">
        <f t="shared" si="1"/>
        <v>864.17283433783928</v>
      </c>
      <c r="F52" s="13">
        <f t="shared" si="4"/>
        <v>1.0720000000001164</v>
      </c>
      <c r="G52" s="13">
        <f t="shared" si="5"/>
        <v>-4.927238805969651</v>
      </c>
      <c r="H52">
        <f t="shared" si="2"/>
        <v>0.29507842456190292</v>
      </c>
      <c r="I52">
        <f t="shared" si="3"/>
        <v>1.5563348613348997</v>
      </c>
      <c r="J52">
        <f t="shared" si="6"/>
        <v>0.18959828754899716</v>
      </c>
    </row>
    <row r="53" spans="1:10" x14ac:dyDescent="0.2">
      <c r="A53">
        <v>41</v>
      </c>
      <c r="B53" s="14">
        <v>2215.442</v>
      </c>
      <c r="C53" s="14">
        <v>340.93299999999999</v>
      </c>
      <c r="D53">
        <f t="shared" si="0"/>
        <v>614.08299999999997</v>
      </c>
      <c r="E53">
        <f t="shared" si="1"/>
        <v>863.48448140081291</v>
      </c>
      <c r="F53" s="13">
        <f t="shared" si="4"/>
        <v>1.0720000000001164</v>
      </c>
      <c r="G53" s="13">
        <f t="shared" si="5"/>
        <v>-5.4570895522383402</v>
      </c>
      <c r="H53">
        <f t="shared" si="2"/>
        <v>0.32654937143868157</v>
      </c>
      <c r="I53">
        <f t="shared" si="3"/>
        <v>1.5266241310195592</v>
      </c>
      <c r="J53">
        <f t="shared" si="6"/>
        <v>0.21390292790707749</v>
      </c>
    </row>
    <row r="54" spans="1:10" x14ac:dyDescent="0.2">
      <c r="A54">
        <v>42</v>
      </c>
      <c r="B54" s="14">
        <v>2215.9780000000001</v>
      </c>
      <c r="C54" s="14">
        <v>337.892</v>
      </c>
      <c r="D54">
        <f t="shared" si="0"/>
        <v>611.04199999999992</v>
      </c>
      <c r="E54">
        <f t="shared" si="1"/>
        <v>862.73453898082687</v>
      </c>
      <c r="F54" s="13">
        <f t="shared" si="4"/>
        <v>1.0720000000001164</v>
      </c>
      <c r="G54" s="13">
        <f t="shared" si="5"/>
        <v>-5.7919776119396191</v>
      </c>
      <c r="H54">
        <f t="shared" si="2"/>
        <v>0.34628788204330302</v>
      </c>
      <c r="I54">
        <f t="shared" si="3"/>
        <v>1.494915906075017</v>
      </c>
      <c r="J54">
        <f t="shared" si="6"/>
        <v>0.23164372031634922</v>
      </c>
    </row>
    <row r="55" spans="1:10" x14ac:dyDescent="0.2">
      <c r="A55">
        <v>43</v>
      </c>
      <c r="B55" s="14">
        <v>2216.5140000000001</v>
      </c>
      <c r="C55" s="14">
        <v>334.72399999999999</v>
      </c>
      <c r="D55">
        <f t="shared" si="0"/>
        <v>607.87400000000002</v>
      </c>
      <c r="E55">
        <f t="shared" si="1"/>
        <v>861.94793500977198</v>
      </c>
      <c r="F55" s="13">
        <f t="shared" si="4"/>
        <v>1.0729999999998654</v>
      </c>
      <c r="G55" s="13">
        <f t="shared" si="5"/>
        <v>-5.9729729729736087</v>
      </c>
      <c r="H55">
        <f t="shared" si="2"/>
        <v>0.35678354619071795</v>
      </c>
      <c r="I55">
        <f t="shared" si="3"/>
        <v>1.4623831341939806</v>
      </c>
      <c r="J55">
        <f t="shared" si="6"/>
        <v>0.24397405703626757</v>
      </c>
    </row>
    <row r="56" spans="1:10" x14ac:dyDescent="0.2">
      <c r="A56">
        <v>44</v>
      </c>
      <c r="B56" s="14">
        <v>2217.0509999999999</v>
      </c>
      <c r="C56" s="14">
        <v>331.483</v>
      </c>
      <c r="D56">
        <f t="shared" si="0"/>
        <v>604.63300000000004</v>
      </c>
      <c r="E56">
        <f t="shared" si="1"/>
        <v>861.13744615060614</v>
      </c>
      <c r="F56" s="13">
        <f t="shared" si="4"/>
        <v>1.0729999999998654</v>
      </c>
      <c r="G56" s="13">
        <f t="shared" si="5"/>
        <v>-6.0615097856484947</v>
      </c>
      <c r="H56">
        <f t="shared" si="2"/>
        <v>0.3617316588244765</v>
      </c>
      <c r="I56">
        <f t="shared" si="3"/>
        <v>1.4296229356227361</v>
      </c>
      <c r="J56">
        <f t="shared" si="6"/>
        <v>0.25302592019965608</v>
      </c>
    </row>
    <row r="57" spans="1:10" x14ac:dyDescent="0.2">
      <c r="A57">
        <v>45</v>
      </c>
      <c r="B57" s="14">
        <v>2217.587</v>
      </c>
      <c r="C57" s="14">
        <v>328.22</v>
      </c>
      <c r="D57">
        <f t="shared" si="0"/>
        <v>601.37</v>
      </c>
      <c r="E57">
        <f t="shared" si="1"/>
        <v>860.31544466730827</v>
      </c>
      <c r="F57" s="13">
        <f t="shared" si="4"/>
        <v>1.0720000000001164</v>
      </c>
      <c r="G57" s="13">
        <f t="shared" si="5"/>
        <v>-6.0830223880591081</v>
      </c>
      <c r="H57">
        <f t="shared" si="2"/>
        <v>0.36266894507180536</v>
      </c>
      <c r="I57">
        <f t="shared" si="3"/>
        <v>1.3971682769974711</v>
      </c>
      <c r="J57">
        <f t="shared" si="6"/>
        <v>0.25957427680163525</v>
      </c>
    </row>
    <row r="58" spans="1:10" x14ac:dyDescent="0.2">
      <c r="A58">
        <v>46</v>
      </c>
      <c r="B58" s="14">
        <v>2218.123</v>
      </c>
      <c r="C58" s="14">
        <v>324.96199999999999</v>
      </c>
      <c r="D58">
        <f t="shared" si="0"/>
        <v>598.11199999999997</v>
      </c>
      <c r="E58">
        <f t="shared" si="1"/>
        <v>859.48855377332848</v>
      </c>
      <c r="F58" s="13">
        <f t="shared" si="4"/>
        <v>1.0720000000001164</v>
      </c>
      <c r="G58" s="13">
        <f t="shared" si="5"/>
        <v>-6.0466417910441983</v>
      </c>
      <c r="H58">
        <f t="shared" si="2"/>
        <v>0.3601534449861773</v>
      </c>
      <c r="I58">
        <f t="shared" si="3"/>
        <v>1.3652861624854185</v>
      </c>
      <c r="J58">
        <f t="shared" si="6"/>
        <v>0.263793375251486</v>
      </c>
    </row>
    <row r="59" spans="1:10" x14ac:dyDescent="0.2">
      <c r="A59">
        <v>47</v>
      </c>
      <c r="B59" s="14">
        <v>2218.6590000000001</v>
      </c>
      <c r="C59" s="14">
        <v>321.738</v>
      </c>
      <c r="D59">
        <f t="shared" si="0"/>
        <v>594.88799999999992</v>
      </c>
      <c r="E59">
        <f t="shared" si="1"/>
        <v>858.66411110045851</v>
      </c>
      <c r="F59" s="13">
        <f t="shared" si="4"/>
        <v>1.0720000000001164</v>
      </c>
      <c r="G59" s="13">
        <f t="shared" si="5"/>
        <v>-5.9776119402978729</v>
      </c>
      <c r="H59">
        <f t="shared" si="2"/>
        <v>0.35570032643510158</v>
      </c>
      <c r="I59">
        <f t="shared" si="3"/>
        <v>1.3342454869796621</v>
      </c>
      <c r="J59">
        <f t="shared" si="6"/>
        <v>0.26659286458618803</v>
      </c>
    </row>
    <row r="60" spans="1:10" x14ac:dyDescent="0.2">
      <c r="A60">
        <v>48</v>
      </c>
      <c r="B60" s="14">
        <v>2219.1950000000002</v>
      </c>
      <c r="C60" s="14">
        <v>318.55399999999997</v>
      </c>
      <c r="D60">
        <f t="shared" si="0"/>
        <v>591.70399999999995</v>
      </c>
      <c r="E60">
        <f t="shared" si="1"/>
        <v>857.84373055575429</v>
      </c>
      <c r="F60" s="13">
        <f t="shared" si="4"/>
        <v>1.0720000000001164</v>
      </c>
      <c r="G60" s="13">
        <f t="shared" si="5"/>
        <v>-5.8787313432828574</v>
      </c>
      <c r="H60">
        <f t="shared" si="2"/>
        <v>0.34948217487345667</v>
      </c>
      <c r="I60">
        <f t="shared" si="3"/>
        <v>1.3040812695927606</v>
      </c>
      <c r="J60">
        <f t="shared" si="6"/>
        <v>0.26799110072533533</v>
      </c>
    </row>
    <row r="61" spans="1:10" x14ac:dyDescent="0.2">
      <c r="A61">
        <v>49</v>
      </c>
      <c r="B61" s="14">
        <v>2219.7310000000002</v>
      </c>
      <c r="C61" s="14">
        <v>315.43599999999998</v>
      </c>
      <c r="D61">
        <f t="shared" si="0"/>
        <v>588.58600000000001</v>
      </c>
      <c r="E61">
        <f t="shared" si="1"/>
        <v>857.03428775225177</v>
      </c>
      <c r="F61" s="13">
        <f t="shared" si="4"/>
        <v>1.0719999999996617</v>
      </c>
      <c r="G61" s="13">
        <f t="shared" si="5"/>
        <v>-5.7434701492554741</v>
      </c>
      <c r="H61">
        <f t="shared" si="2"/>
        <v>0.3411189138075284</v>
      </c>
      <c r="I61">
        <f t="shared" si="3"/>
        <v>1.2750104716644728</v>
      </c>
      <c r="J61">
        <f t="shared" si="6"/>
        <v>0.26754204878193033</v>
      </c>
    </row>
    <row r="62" spans="1:10" x14ac:dyDescent="0.2">
      <c r="A62">
        <v>50</v>
      </c>
      <c r="B62" s="14">
        <v>2220.2669999999998</v>
      </c>
      <c r="C62" s="14">
        <v>312.39699999999999</v>
      </c>
      <c r="D62">
        <f t="shared" si="0"/>
        <v>585.54700000000003</v>
      </c>
      <c r="E62">
        <f t="shared" si="1"/>
        <v>856.23945240691364</v>
      </c>
      <c r="F62" s="13">
        <f t="shared" si="4"/>
        <v>1.0729999999998654</v>
      </c>
      <c r="G62" s="13">
        <f t="shared" si="5"/>
        <v>-5.6029822926382211</v>
      </c>
      <c r="H62">
        <f t="shared" si="2"/>
        <v>0.33246636816352693</v>
      </c>
      <c r="I62">
        <f t="shared" si="3"/>
        <v>1.2471173500236232</v>
      </c>
      <c r="J62">
        <f t="shared" si="6"/>
        <v>0.26658787816337354</v>
      </c>
    </row>
    <row r="63" spans="1:10" x14ac:dyDescent="0.2">
      <c r="A63">
        <v>51</v>
      </c>
      <c r="B63" s="14">
        <v>2220.8040000000001</v>
      </c>
      <c r="C63" s="14">
        <v>309.42399999999998</v>
      </c>
      <c r="D63">
        <f t="shared" si="0"/>
        <v>582.57399999999996</v>
      </c>
      <c r="E63">
        <f t="shared" si="1"/>
        <v>855.45612372911614</v>
      </c>
      <c r="F63" s="13">
        <f t="shared" si="4"/>
        <v>1.0730000000003201</v>
      </c>
      <c r="G63" s="13">
        <f t="shared" si="5"/>
        <v>-5.4622553588055496</v>
      </c>
      <c r="H63">
        <f t="shared" si="2"/>
        <v>0.32381948186712345</v>
      </c>
      <c r="I63">
        <f t="shared" si="3"/>
        <v>1.2202470296192998</v>
      </c>
      <c r="J63">
        <f t="shared" si="6"/>
        <v>0.26537207139783053</v>
      </c>
    </row>
    <row r="64" spans="1:10" x14ac:dyDescent="0.2">
      <c r="A64">
        <v>52</v>
      </c>
      <c r="B64" s="14">
        <v>2221.34</v>
      </c>
      <c r="C64" s="14">
        <v>306.536</v>
      </c>
      <c r="D64">
        <f t="shared" si="0"/>
        <v>579.68599999999992</v>
      </c>
      <c r="E64">
        <f t="shared" si="1"/>
        <v>854.68962861875491</v>
      </c>
      <c r="F64" s="13">
        <f t="shared" si="4"/>
        <v>1.0720000000001164</v>
      </c>
      <c r="G64" s="13">
        <f t="shared" si="5"/>
        <v>-5.2994402985068181</v>
      </c>
      <c r="H64">
        <f t="shared" si="2"/>
        <v>0.31388580258083121</v>
      </c>
      <c r="I64">
        <f t="shared" si="3"/>
        <v>1.1945358872703338</v>
      </c>
      <c r="J64">
        <f t="shared" si="6"/>
        <v>0.26276799711568327</v>
      </c>
    </row>
    <row r="65" spans="1:10" x14ac:dyDescent="0.2">
      <c r="A65">
        <v>53</v>
      </c>
      <c r="B65" s="14">
        <v>2221.8760000000002</v>
      </c>
      <c r="C65" s="14">
        <v>303.74299999999999</v>
      </c>
      <c r="D65">
        <f t="shared" si="0"/>
        <v>576.89300000000003</v>
      </c>
      <c r="E65">
        <f t="shared" si="1"/>
        <v>853.9430283852372</v>
      </c>
      <c r="F65" s="13">
        <f t="shared" si="4"/>
        <v>1.0719999999996617</v>
      </c>
      <c r="G65" s="13">
        <f t="shared" si="5"/>
        <v>-5.1483208955240176</v>
      </c>
      <c r="H65">
        <f t="shared" si="2"/>
        <v>0.30466863064795835</v>
      </c>
      <c r="I65">
        <f t="shared" si="3"/>
        <v>1.1700333530752611</v>
      </c>
      <c r="J65">
        <f t="shared" si="6"/>
        <v>0.26039311601432685</v>
      </c>
    </row>
    <row r="66" spans="1:10" x14ac:dyDescent="0.2">
      <c r="A66">
        <v>54</v>
      </c>
      <c r="B66" s="14">
        <v>2222.4119999999998</v>
      </c>
      <c r="C66" s="14">
        <v>301.017</v>
      </c>
      <c r="D66">
        <f t="shared" si="0"/>
        <v>574.16699999999992</v>
      </c>
      <c r="E66">
        <f t="shared" si="1"/>
        <v>853.20919606501548</v>
      </c>
      <c r="F66" s="13">
        <f t="shared" si="4"/>
        <v>1.0719999999996617</v>
      </c>
      <c r="G66" s="13">
        <f t="shared" si="5"/>
        <v>-5.0223880597030917</v>
      </c>
      <c r="H66">
        <f t="shared" si="2"/>
        <v>0.29696073413708446</v>
      </c>
      <c r="I66">
        <f t="shared" si="3"/>
        <v>1.1464593247068959</v>
      </c>
      <c r="J66">
        <f t="shared" si="6"/>
        <v>0.25902422156407995</v>
      </c>
    </row>
    <row r="67" spans="1:10" x14ac:dyDescent="0.2">
      <c r="A67">
        <v>55</v>
      </c>
      <c r="B67" s="14">
        <v>2222.9479999999999</v>
      </c>
      <c r="C67" s="14">
        <v>298.35899999999998</v>
      </c>
      <c r="D67">
        <f t="shared" si="0"/>
        <v>571.50900000000001</v>
      </c>
      <c r="E67">
        <f t="shared" si="1"/>
        <v>852.48868453509601</v>
      </c>
      <c r="F67" s="13">
        <f t="shared" si="4"/>
        <v>1.0720000000001164</v>
      </c>
      <c r="G67" s="13">
        <f t="shared" si="5"/>
        <v>-4.8815298507456895</v>
      </c>
      <c r="H67">
        <f t="shared" si="2"/>
        <v>0.288388412995983</v>
      </c>
      <c r="I67">
        <f t="shared" si="3"/>
        <v>1.1237943943736008</v>
      </c>
      <c r="J67">
        <f t="shared" si="6"/>
        <v>0.25662026295898166</v>
      </c>
    </row>
    <row r="68" spans="1:10" x14ac:dyDescent="0.2">
      <c r="A68">
        <v>56</v>
      </c>
      <c r="B68" s="14">
        <v>2223.4839999999999</v>
      </c>
      <c r="C68" s="14">
        <v>295.78399999999999</v>
      </c>
      <c r="D68">
        <f t="shared" si="0"/>
        <v>568.93399999999997</v>
      </c>
      <c r="E68">
        <f t="shared" si="1"/>
        <v>851.78589068112228</v>
      </c>
      <c r="F68" s="13">
        <f t="shared" si="4"/>
        <v>1.0720000000001164</v>
      </c>
      <c r="G68" s="13">
        <f t="shared" si="5"/>
        <v>-4.758395522387648</v>
      </c>
      <c r="H68">
        <f t="shared" si="2"/>
        <v>0.28088219785972685</v>
      </c>
      <c r="I68">
        <f t="shared" si="3"/>
        <v>1.1021367196389449</v>
      </c>
      <c r="J68">
        <f t="shared" si="6"/>
        <v>0.25485240882977078</v>
      </c>
    </row>
    <row r="69" spans="1:10" x14ac:dyDescent="0.2">
      <c r="A69">
        <v>57</v>
      </c>
      <c r="B69" s="14">
        <v>2224.02</v>
      </c>
      <c r="C69" s="14">
        <v>293.25799999999998</v>
      </c>
      <c r="D69">
        <f t="shared" si="0"/>
        <v>566.4079999999999</v>
      </c>
      <c r="E69">
        <f t="shared" si="1"/>
        <v>851.09181455383396</v>
      </c>
      <c r="F69" s="13">
        <f t="shared" si="4"/>
        <v>1.0729999999998654</v>
      </c>
      <c r="G69" s="13">
        <f t="shared" si="5"/>
        <v>-4.6383970177079217</v>
      </c>
      <c r="H69">
        <f t="shared" si="2"/>
        <v>0.27357573019545339</v>
      </c>
      <c r="I69">
        <f t="shared" si="3"/>
        <v>1.0811749841554594</v>
      </c>
      <c r="J69">
        <f t="shared" si="6"/>
        <v>0.25303557167404517</v>
      </c>
    </row>
    <row r="70" spans="1:10" x14ac:dyDescent="0.2">
      <c r="A70">
        <v>58</v>
      </c>
      <c r="B70" s="14">
        <v>2224.5569999999998</v>
      </c>
      <c r="C70" s="14">
        <v>290.80700000000002</v>
      </c>
      <c r="D70">
        <f t="shared" si="0"/>
        <v>563.95699999999999</v>
      </c>
      <c r="E70">
        <f t="shared" si="1"/>
        <v>850.41385968997736</v>
      </c>
      <c r="F70" s="13">
        <f t="shared" si="4"/>
        <v>1.0729999999998654</v>
      </c>
      <c r="G70" s="13">
        <f t="shared" si="5"/>
        <v>-4.5004659832251228</v>
      </c>
      <c r="H70">
        <f t="shared" si="2"/>
        <v>0.26522902425081618</v>
      </c>
      <c r="I70">
        <f t="shared" si="3"/>
        <v>1.0611019470933234</v>
      </c>
      <c r="J70">
        <f t="shared" si="6"/>
        <v>0.24995621295141154</v>
      </c>
    </row>
    <row r="71" spans="1:10" x14ac:dyDescent="0.2">
      <c r="A71">
        <v>59</v>
      </c>
      <c r="B71" s="14">
        <v>2225.0929999999998</v>
      </c>
      <c r="C71" s="14">
        <v>288.42899999999997</v>
      </c>
      <c r="D71">
        <f t="shared" si="0"/>
        <v>561.57899999999995</v>
      </c>
      <c r="E71">
        <f t="shared" si="1"/>
        <v>849.75179929120839</v>
      </c>
      <c r="F71" s="13">
        <f t="shared" si="4"/>
        <v>1.0720000000001164</v>
      </c>
      <c r="G71" s="13">
        <f t="shared" si="5"/>
        <v>-4.3544776119398314</v>
      </c>
      <c r="H71">
        <f t="shared" si="2"/>
        <v>0.25642560537033748</v>
      </c>
      <c r="I71">
        <f t="shared" si="3"/>
        <v>1.0418752985367832</v>
      </c>
      <c r="J71">
        <f t="shared" si="6"/>
        <v>0.24611928676153794</v>
      </c>
    </row>
    <row r="72" spans="1:10" x14ac:dyDescent="0.2">
      <c r="A72">
        <v>60</v>
      </c>
      <c r="B72" s="14">
        <v>2225.6289999999999</v>
      </c>
      <c r="C72" s="14">
        <v>286.13900000000001</v>
      </c>
      <c r="D72">
        <f t="shared" si="0"/>
        <v>559.28899999999999</v>
      </c>
      <c r="E72">
        <f t="shared" si="1"/>
        <v>849.11017038300906</v>
      </c>
      <c r="F72" s="13">
        <f t="shared" si="4"/>
        <v>1.0720000000001164</v>
      </c>
      <c r="G72" s="13">
        <f t="shared" si="5"/>
        <v>-4.2173507462681599</v>
      </c>
      <c r="H72">
        <f t="shared" si="2"/>
        <v>0.24816298196349665</v>
      </c>
      <c r="I72">
        <f t="shared" si="3"/>
        <v>1.0235895671970305</v>
      </c>
      <c r="J72">
        <f t="shared" si="6"/>
        <v>0.24244383678417056</v>
      </c>
    </row>
    <row r="73" spans="1:10" x14ac:dyDescent="0.2">
      <c r="A73">
        <v>61</v>
      </c>
      <c r="B73" s="14">
        <v>2226.165</v>
      </c>
      <c r="C73" s="14">
        <v>283.90800000000002</v>
      </c>
      <c r="D73">
        <f t="shared" si="0"/>
        <v>557.05799999999999</v>
      </c>
      <c r="E73">
        <f t="shared" si="1"/>
        <v>848.4811699774433</v>
      </c>
      <c r="F73" s="13">
        <f t="shared" si="4"/>
        <v>1.0720000000001164</v>
      </c>
      <c r="G73" s="13">
        <f t="shared" si="5"/>
        <v>-4.1492537313429194</v>
      </c>
      <c r="H73">
        <f t="shared" si="2"/>
        <v>0.24397506167286565</v>
      </c>
      <c r="I73">
        <f t="shared" si="3"/>
        <v>1.0059896525510581</v>
      </c>
      <c r="J73">
        <f t="shared" si="6"/>
        <v>0.24252243654214217</v>
      </c>
    </row>
    <row r="74" spans="1:10" x14ac:dyDescent="0.2">
      <c r="A74">
        <v>62</v>
      </c>
      <c r="B74" s="14">
        <v>2226.701</v>
      </c>
      <c r="C74" s="14">
        <v>281.69099999999997</v>
      </c>
      <c r="D74">
        <f t="shared" si="0"/>
        <v>554.84099999999989</v>
      </c>
      <c r="E74">
        <f t="shared" si="1"/>
        <v>847.85223930944915</v>
      </c>
      <c r="F74" s="13">
        <f t="shared" si="4"/>
        <v>1.0720000000001164</v>
      </c>
      <c r="G74" s="13">
        <f t="shared" si="5"/>
        <v>-4.0811567164174676</v>
      </c>
      <c r="H74">
        <f t="shared" si="2"/>
        <v>0.23979309776642321</v>
      </c>
      <c r="I74">
        <f t="shared" si="3"/>
        <v>0.98870840599020582</v>
      </c>
      <c r="J74">
        <f t="shared" si="6"/>
        <v>0.24253166688338909</v>
      </c>
    </row>
    <row r="75" spans="1:10" x14ac:dyDescent="0.2">
      <c r="A75">
        <v>63</v>
      </c>
      <c r="B75" s="14">
        <v>2227.2370000000001</v>
      </c>
      <c r="C75" s="14">
        <v>279.53300000000002</v>
      </c>
      <c r="D75">
        <f t="shared" si="0"/>
        <v>552.68299999999999</v>
      </c>
      <c r="E75">
        <f t="shared" si="1"/>
        <v>847.23627453328527</v>
      </c>
      <c r="F75" s="13">
        <f t="shared" si="4"/>
        <v>1.0720000000001164</v>
      </c>
      <c r="G75" s="13">
        <f t="shared" si="5"/>
        <v>-3.9720149253726325</v>
      </c>
      <c r="H75">
        <f t="shared" si="2"/>
        <v>0.23321079435399764</v>
      </c>
      <c r="I75">
        <f t="shared" si="3"/>
        <v>0.97208484138553009</v>
      </c>
      <c r="J75">
        <f t="shared" si="6"/>
        <v>0.23990786032790931</v>
      </c>
    </row>
    <row r="76" spans="1:10" x14ac:dyDescent="0.2">
      <c r="A76">
        <v>64</v>
      </c>
      <c r="B76" s="14">
        <v>2227.7730000000001</v>
      </c>
      <c r="C76" s="14">
        <v>277.43299999999999</v>
      </c>
      <c r="D76">
        <f t="shared" si="0"/>
        <v>550.58299999999997</v>
      </c>
      <c r="E76">
        <f t="shared" si="1"/>
        <v>846.63323670641921</v>
      </c>
      <c r="F76" s="13">
        <f t="shared" si="4"/>
        <v>1.0720000000001164</v>
      </c>
      <c r="G76" s="13">
        <f t="shared" si="5"/>
        <v>-3.8666044776115034</v>
      </c>
      <c r="H76">
        <f t="shared" si="2"/>
        <v>0.22686019337130256</v>
      </c>
      <c r="I76">
        <f t="shared" si="3"/>
        <v>0.95609393062720716</v>
      </c>
      <c r="J76">
        <f t="shared" si="6"/>
        <v>0.23727814402344341</v>
      </c>
    </row>
    <row r="77" spans="1:10" x14ac:dyDescent="0.2">
      <c r="A77">
        <v>65</v>
      </c>
      <c r="B77" s="14">
        <v>2228.3090000000002</v>
      </c>
      <c r="C77" s="14">
        <v>275.38799999999998</v>
      </c>
      <c r="D77">
        <f t="shared" si="0"/>
        <v>548.53800000000001</v>
      </c>
      <c r="E77">
        <f t="shared" si="1"/>
        <v>846.04250052694363</v>
      </c>
      <c r="F77" s="13">
        <f t="shared" si="4"/>
        <v>1.0719999999996617</v>
      </c>
      <c r="G77" s="13">
        <f t="shared" si="5"/>
        <v>-3.7770522388071419</v>
      </c>
      <c r="H77">
        <f t="shared" si="2"/>
        <v>0.221451387747371</v>
      </c>
      <c r="I77">
        <f t="shared" si="3"/>
        <v>0.94069668774139825</v>
      </c>
      <c r="J77">
        <f t="shared" si="6"/>
        <v>0.23541210533979151</v>
      </c>
    </row>
    <row r="78" spans="1:10" x14ac:dyDescent="0.2">
      <c r="A78">
        <v>66</v>
      </c>
      <c r="B78" s="14">
        <v>2228.8449999999998</v>
      </c>
      <c r="C78" s="14">
        <v>273.38400000000001</v>
      </c>
      <c r="D78">
        <f t="shared" ref="D78:D141" si="7">C78+273.15</f>
        <v>546.53399999999999</v>
      </c>
      <c r="E78">
        <f t="shared" ref="E78:E141" si="8">($F$3 + $F$4*(D78/1000) + $F$5*(D78/1000)^2 + $F$6*(D78/1000)^3 + $F$7/((D78/1000)^2))/$I$4*1000</f>
        <v>845.460214773497</v>
      </c>
      <c r="F78" s="13">
        <f t="shared" si="4"/>
        <v>1.0719999999996617</v>
      </c>
      <c r="G78" s="13">
        <f t="shared" si="5"/>
        <v>-3.68750000000114</v>
      </c>
      <c r="H78">
        <f t="shared" ref="H78:H141" si="9">-$L$9*E78*G78</f>
        <v>0.21605207375909158</v>
      </c>
      <c r="I78">
        <f t="shared" ref="I78:I141" si="10">$O$9*$L$7*((D78)^4-$N$9^4)</f>
        <v>0.92577428272101636</v>
      </c>
      <c r="J78">
        <f t="shared" si="6"/>
        <v>0.23337446048304114</v>
      </c>
    </row>
    <row r="79" spans="1:10" x14ac:dyDescent="0.2">
      <c r="A79">
        <v>67</v>
      </c>
      <c r="B79" s="14">
        <v>2229.3809999999999</v>
      </c>
      <c r="C79" s="14">
        <v>271.435</v>
      </c>
      <c r="D79">
        <f t="shared" si="7"/>
        <v>544.58500000000004</v>
      </c>
      <c r="E79">
        <f t="shared" si="8"/>
        <v>844.8906406878267</v>
      </c>
      <c r="F79" s="13">
        <f t="shared" ref="F79:F142" si="11">(B80-B79)+(B79-B78)</f>
        <v>1.0720000000001164</v>
      </c>
      <c r="G79" s="13">
        <f t="shared" ref="G79:G142" si="12">(D80-D78)/F79</f>
        <v>-3.5942164179100127</v>
      </c>
      <c r="H79">
        <f t="shared" si="9"/>
        <v>0.2104446829784396</v>
      </c>
      <c r="I79">
        <f t="shared" si="10"/>
        <v>0.91141802626694457</v>
      </c>
      <c r="J79">
        <f t="shared" ref="J79:J142" si="13">H79/I79</f>
        <v>0.23089809166974123</v>
      </c>
    </row>
    <row r="80" spans="1:10" x14ac:dyDescent="0.2">
      <c r="A80">
        <v>68</v>
      </c>
      <c r="B80" s="14">
        <v>2229.9169999999999</v>
      </c>
      <c r="C80" s="14">
        <v>269.53100000000001</v>
      </c>
      <c r="D80">
        <f t="shared" si="7"/>
        <v>542.68100000000004</v>
      </c>
      <c r="E80">
        <f t="shared" si="8"/>
        <v>844.33105952187577</v>
      </c>
      <c r="F80" s="13">
        <f t="shared" si="11"/>
        <v>1.0720000000001164</v>
      </c>
      <c r="G80" s="13">
        <f t="shared" si="12"/>
        <v>-3.4934701492534623</v>
      </c>
      <c r="H80">
        <f t="shared" si="9"/>
        <v>0.20441042293013642</v>
      </c>
      <c r="I80">
        <f t="shared" si="10"/>
        <v>0.89754129027071849</v>
      </c>
      <c r="J80">
        <f t="shared" si="13"/>
        <v>0.22774486828174967</v>
      </c>
    </row>
    <row r="81" spans="1:10" x14ac:dyDescent="0.2">
      <c r="A81">
        <v>69</v>
      </c>
      <c r="B81" s="14">
        <v>2230.453</v>
      </c>
      <c r="C81" s="14">
        <v>267.69</v>
      </c>
      <c r="D81">
        <f t="shared" si="7"/>
        <v>540.83999999999992</v>
      </c>
      <c r="E81">
        <f t="shared" si="8"/>
        <v>843.78698439845334</v>
      </c>
      <c r="F81" s="13">
        <f t="shared" si="11"/>
        <v>1.0720000000001164</v>
      </c>
      <c r="G81" s="13">
        <f t="shared" si="12"/>
        <v>-3.4020522388056458</v>
      </c>
      <c r="H81">
        <f t="shared" si="9"/>
        <v>0.19893309277480409</v>
      </c>
      <c r="I81">
        <f t="shared" si="10"/>
        <v>0.88426188366317382</v>
      </c>
      <c r="J81">
        <f t="shared" si="13"/>
        <v>0.22497078800987891</v>
      </c>
    </row>
    <row r="82" spans="1:10" x14ac:dyDescent="0.2">
      <c r="A82">
        <v>70</v>
      </c>
      <c r="B82" s="14">
        <v>2230.989</v>
      </c>
      <c r="C82" s="14">
        <v>265.88400000000001</v>
      </c>
      <c r="D82">
        <f t="shared" si="7"/>
        <v>539.03399999999999</v>
      </c>
      <c r="E82">
        <f t="shared" si="8"/>
        <v>843.25033831706821</v>
      </c>
      <c r="F82" s="13">
        <f t="shared" si="11"/>
        <v>1.0720000000001164</v>
      </c>
      <c r="G82" s="13">
        <f t="shared" si="12"/>
        <v>-3.3404850746264128</v>
      </c>
      <c r="H82">
        <f t="shared" si="9"/>
        <v>0.19520875623400344</v>
      </c>
      <c r="I82">
        <f t="shared" si="10"/>
        <v>0.87136603751663211</v>
      </c>
      <c r="J82">
        <f t="shared" si="13"/>
        <v>0.22402612430287358</v>
      </c>
    </row>
    <row r="83" spans="1:10" x14ac:dyDescent="0.2">
      <c r="A83">
        <v>71</v>
      </c>
      <c r="B83" s="14">
        <v>2231.5250000000001</v>
      </c>
      <c r="C83" s="14">
        <v>264.10899999999998</v>
      </c>
      <c r="D83">
        <f t="shared" si="7"/>
        <v>537.25900000000001</v>
      </c>
      <c r="E83">
        <f t="shared" si="8"/>
        <v>842.72005312797376</v>
      </c>
      <c r="F83" s="13">
        <f t="shared" si="11"/>
        <v>1.0720000000001164</v>
      </c>
      <c r="G83" s="13">
        <f t="shared" si="12"/>
        <v>-3.2649253731339738</v>
      </c>
      <c r="H83">
        <f t="shared" si="9"/>
        <v>0.19067327321470878</v>
      </c>
      <c r="I83">
        <f t="shared" si="10"/>
        <v>0.85881722260664162</v>
      </c>
      <c r="J83">
        <f t="shared" si="13"/>
        <v>0.2220184553774856</v>
      </c>
    </row>
    <row r="84" spans="1:10" x14ac:dyDescent="0.2">
      <c r="A84">
        <v>72</v>
      </c>
      <c r="B84" s="14">
        <v>2232.0610000000001</v>
      </c>
      <c r="C84" s="14">
        <v>262.38400000000001</v>
      </c>
      <c r="D84">
        <f t="shared" si="7"/>
        <v>535.53399999999999</v>
      </c>
      <c r="E84">
        <f t="shared" si="8"/>
        <v>842.20196203803221</v>
      </c>
      <c r="F84" s="13">
        <f t="shared" si="11"/>
        <v>1.0720000000001164</v>
      </c>
      <c r="G84" s="13">
        <f t="shared" si="12"/>
        <v>-3.1968283582086277</v>
      </c>
      <c r="H84">
        <f t="shared" si="9"/>
        <v>0.18658159550984141</v>
      </c>
      <c r="I84">
        <f t="shared" si="10"/>
        <v>0.84674048463781704</v>
      </c>
      <c r="J84">
        <f t="shared" si="13"/>
        <v>0.22035275139779034</v>
      </c>
    </row>
    <row r="85" spans="1:10" x14ac:dyDescent="0.2">
      <c r="A85">
        <v>73</v>
      </c>
      <c r="B85" s="14">
        <v>2232.5970000000002</v>
      </c>
      <c r="C85" s="14">
        <v>260.68200000000002</v>
      </c>
      <c r="D85">
        <f t="shared" si="7"/>
        <v>533.83199999999999</v>
      </c>
      <c r="E85">
        <f t="shared" si="8"/>
        <v>841.68809385889529</v>
      </c>
      <c r="F85" s="13">
        <f t="shared" si="11"/>
        <v>1.0719999999996617</v>
      </c>
      <c r="G85" s="13">
        <f t="shared" si="12"/>
        <v>-3.1501865671652354</v>
      </c>
      <c r="H85">
        <f t="shared" si="9"/>
        <v>0.18374718472229218</v>
      </c>
      <c r="I85">
        <f t="shared" si="10"/>
        <v>0.83493859907420831</v>
      </c>
      <c r="J85">
        <f t="shared" si="13"/>
        <v>0.22007269148418057</v>
      </c>
    </row>
    <row r="86" spans="1:10" x14ac:dyDescent="0.2">
      <c r="A86">
        <v>74</v>
      </c>
      <c r="B86" s="14">
        <v>2233.1329999999998</v>
      </c>
      <c r="C86" s="14">
        <v>259.00700000000001</v>
      </c>
      <c r="D86">
        <f t="shared" si="7"/>
        <v>532.15699999999993</v>
      </c>
      <c r="E86">
        <f t="shared" si="8"/>
        <v>841.17974035854536</v>
      </c>
      <c r="F86" s="13">
        <f t="shared" si="11"/>
        <v>1.0719999999996617</v>
      </c>
      <c r="G86" s="13">
        <f t="shared" si="12"/>
        <v>-3.0886194029860827</v>
      </c>
      <c r="H86">
        <f t="shared" si="9"/>
        <v>0.18004722587568472</v>
      </c>
      <c r="I86">
        <f t="shared" si="10"/>
        <v>0.82343362402351195</v>
      </c>
      <c r="J86">
        <f t="shared" si="13"/>
        <v>0.21865420675430633</v>
      </c>
    </row>
    <row r="87" spans="1:10" x14ac:dyDescent="0.2">
      <c r="A87">
        <v>75</v>
      </c>
      <c r="B87" s="14">
        <v>2233.6689999999999</v>
      </c>
      <c r="C87" s="14">
        <v>257.37099999999998</v>
      </c>
      <c r="D87">
        <f t="shared" si="7"/>
        <v>530.52099999999996</v>
      </c>
      <c r="E87">
        <f t="shared" si="8"/>
        <v>840.6806658549059</v>
      </c>
      <c r="F87" s="13">
        <f t="shared" si="11"/>
        <v>1.0720000000001164</v>
      </c>
      <c r="G87" s="13">
        <f t="shared" si="12"/>
        <v>-3.0391791044772116</v>
      </c>
      <c r="H87">
        <f t="shared" si="9"/>
        <v>0.17706005254505236</v>
      </c>
      <c r="I87">
        <f t="shared" si="10"/>
        <v>0.81230091070001631</v>
      </c>
      <c r="J87">
        <f t="shared" si="13"/>
        <v>0.21797347536206424</v>
      </c>
    </row>
    <row r="88" spans="1:10" x14ac:dyDescent="0.2">
      <c r="A88">
        <v>76</v>
      </c>
      <c r="B88" s="14">
        <v>2234.2049999999999</v>
      </c>
      <c r="C88" s="14">
        <v>255.749</v>
      </c>
      <c r="D88">
        <f t="shared" si="7"/>
        <v>528.899</v>
      </c>
      <c r="E88">
        <f t="shared" si="8"/>
        <v>840.18333625939397</v>
      </c>
      <c r="F88" s="13">
        <f t="shared" si="11"/>
        <v>1.0720000000001164</v>
      </c>
      <c r="G88" s="13">
        <f t="shared" si="12"/>
        <v>-3.002798507462408</v>
      </c>
      <c r="H88">
        <f t="shared" si="9"/>
        <v>0.17483705788033443</v>
      </c>
      <c r="I88">
        <f t="shared" si="10"/>
        <v>0.80136467156644153</v>
      </c>
      <c r="J88">
        <f t="shared" si="13"/>
        <v>0.21817415227274417</v>
      </c>
    </row>
    <row r="89" spans="1:10" x14ac:dyDescent="0.2">
      <c r="A89">
        <v>77</v>
      </c>
      <c r="B89" s="14">
        <v>2234.741</v>
      </c>
      <c r="C89" s="14">
        <v>254.15199999999999</v>
      </c>
      <c r="D89">
        <f t="shared" si="7"/>
        <v>527.30199999999991</v>
      </c>
      <c r="E89">
        <f t="shared" si="8"/>
        <v>839.69118462837696</v>
      </c>
      <c r="F89" s="13">
        <f t="shared" si="11"/>
        <v>1.0720000000001164</v>
      </c>
      <c r="G89" s="13">
        <f t="shared" si="12"/>
        <v>-2.9393656716414287</v>
      </c>
      <c r="H89">
        <f t="shared" si="9"/>
        <v>0.17104344939134669</v>
      </c>
      <c r="I89">
        <f t="shared" si="10"/>
        <v>0.79069484746229013</v>
      </c>
      <c r="J89">
        <f t="shared" si="13"/>
        <v>0.21632042998674544</v>
      </c>
    </row>
    <row r="90" spans="1:10" x14ac:dyDescent="0.2">
      <c r="A90">
        <v>78</v>
      </c>
      <c r="B90" s="14">
        <v>2235.277</v>
      </c>
      <c r="C90" s="14">
        <v>252.59800000000001</v>
      </c>
      <c r="D90">
        <f t="shared" si="7"/>
        <v>525.74800000000005</v>
      </c>
      <c r="E90">
        <f t="shared" si="8"/>
        <v>839.20988638903145</v>
      </c>
      <c r="F90" s="13">
        <f t="shared" si="11"/>
        <v>1.0720000000001164</v>
      </c>
      <c r="G90" s="13">
        <f t="shared" si="12"/>
        <v>-2.8749999999995759</v>
      </c>
      <c r="H90">
        <f t="shared" si="9"/>
        <v>0.16720207973940995</v>
      </c>
      <c r="I90">
        <f t="shared" si="10"/>
        <v>0.78040496140847271</v>
      </c>
      <c r="J90">
        <f t="shared" si="13"/>
        <v>0.21425040588881458</v>
      </c>
    </row>
    <row r="91" spans="1:10" x14ac:dyDescent="0.2">
      <c r="A91">
        <v>79</v>
      </c>
      <c r="B91" s="14">
        <v>2235.8130000000001</v>
      </c>
      <c r="C91" s="14">
        <v>251.07</v>
      </c>
      <c r="D91">
        <f t="shared" si="7"/>
        <v>524.22</v>
      </c>
      <c r="E91">
        <f t="shared" si="8"/>
        <v>838.7343069955939</v>
      </c>
      <c r="F91" s="13">
        <f t="shared" si="11"/>
        <v>1.0720000000001164</v>
      </c>
      <c r="G91" s="13">
        <f t="shared" si="12"/>
        <v>-2.8274253731340799</v>
      </c>
      <c r="H91">
        <f t="shared" si="9"/>
        <v>0.16434208520157378</v>
      </c>
      <c r="I91">
        <f t="shared" si="10"/>
        <v>0.7703758122216251</v>
      </c>
      <c r="J91">
        <f t="shared" si="13"/>
        <v>0.21332716135990928</v>
      </c>
    </row>
    <row r="92" spans="1:10" x14ac:dyDescent="0.2">
      <c r="A92">
        <v>80</v>
      </c>
      <c r="B92" s="14">
        <v>2236.3490000000002</v>
      </c>
      <c r="C92" s="14">
        <v>249.56700000000001</v>
      </c>
      <c r="D92">
        <f t="shared" si="7"/>
        <v>522.71699999999998</v>
      </c>
      <c r="E92">
        <f t="shared" si="8"/>
        <v>838.26422464386303</v>
      </c>
      <c r="F92" s="13">
        <f t="shared" si="11"/>
        <v>1.0720000000001164</v>
      </c>
      <c r="G92" s="13">
        <f t="shared" si="12"/>
        <v>-2.7901119402981909</v>
      </c>
      <c r="H92">
        <f t="shared" si="9"/>
        <v>0.16208237584564272</v>
      </c>
      <c r="I92">
        <f t="shared" si="10"/>
        <v>0.76059594070455572</v>
      </c>
      <c r="J92">
        <f t="shared" si="13"/>
        <v>0.21309918600867431</v>
      </c>
    </row>
    <row r="93" spans="1:10" x14ac:dyDescent="0.2">
      <c r="A93">
        <v>81</v>
      </c>
      <c r="B93" s="14">
        <v>2236.8850000000002</v>
      </c>
      <c r="C93" s="14">
        <v>248.07900000000001</v>
      </c>
      <c r="D93">
        <f t="shared" si="7"/>
        <v>521.22900000000004</v>
      </c>
      <c r="E93">
        <f t="shared" si="8"/>
        <v>837.79657650295417</v>
      </c>
      <c r="F93" s="13">
        <f t="shared" si="11"/>
        <v>1.0729999999998654</v>
      </c>
      <c r="G93" s="13">
        <f t="shared" si="12"/>
        <v>-2.7465051258158177</v>
      </c>
      <c r="H93">
        <f t="shared" si="9"/>
        <v>0.15946017260871209</v>
      </c>
      <c r="I93">
        <f t="shared" si="10"/>
        <v>0.75099642009784717</v>
      </c>
      <c r="J93">
        <f t="shared" si="13"/>
        <v>0.2123314683549837</v>
      </c>
    </row>
    <row r="94" spans="1:10" x14ac:dyDescent="0.2">
      <c r="A94">
        <v>82</v>
      </c>
      <c r="B94" s="14">
        <v>2237.422</v>
      </c>
      <c r="C94" s="14">
        <v>246.62</v>
      </c>
      <c r="D94">
        <f t="shared" si="7"/>
        <v>519.77</v>
      </c>
      <c r="E94">
        <f t="shared" si="8"/>
        <v>837.33583686507745</v>
      </c>
      <c r="F94" s="13">
        <f t="shared" si="11"/>
        <v>1.0729999999998654</v>
      </c>
      <c r="G94" s="13">
        <f t="shared" si="12"/>
        <v>-2.6840633737189847</v>
      </c>
      <c r="H94">
        <f t="shared" si="9"/>
        <v>0.15574914787036989</v>
      </c>
      <c r="I94">
        <f t="shared" si="10"/>
        <v>0.74166347502494834</v>
      </c>
      <c r="J94">
        <f t="shared" si="13"/>
        <v>0.2099997547609187</v>
      </c>
    </row>
    <row r="95" spans="1:10" x14ac:dyDescent="0.2">
      <c r="A95">
        <v>83</v>
      </c>
      <c r="B95" s="14">
        <v>2237.9580000000001</v>
      </c>
      <c r="C95" s="14">
        <v>245.19900000000001</v>
      </c>
      <c r="D95">
        <f t="shared" si="7"/>
        <v>518.34899999999993</v>
      </c>
      <c r="E95">
        <f t="shared" si="8"/>
        <v>836.8849743577365</v>
      </c>
      <c r="F95" s="13">
        <f t="shared" si="11"/>
        <v>1.0720000000001164</v>
      </c>
      <c r="G95" s="13">
        <f t="shared" si="12"/>
        <v>-2.6389925373131002</v>
      </c>
      <c r="H95">
        <f t="shared" si="9"/>
        <v>0.15305135089302355</v>
      </c>
      <c r="I95">
        <f t="shared" si="10"/>
        <v>0.73264884434666677</v>
      </c>
      <c r="J95">
        <f t="shared" si="13"/>
        <v>0.20890137488649935</v>
      </c>
    </row>
    <row r="96" spans="1:10" x14ac:dyDescent="0.2">
      <c r="A96">
        <v>84</v>
      </c>
      <c r="B96" s="14">
        <v>2238.4940000000001</v>
      </c>
      <c r="C96" s="14">
        <v>243.791</v>
      </c>
      <c r="D96">
        <f t="shared" si="7"/>
        <v>516.94100000000003</v>
      </c>
      <c r="E96">
        <f t="shared" si="8"/>
        <v>836.43614740668886</v>
      </c>
      <c r="F96" s="13">
        <f t="shared" si="11"/>
        <v>1.0720000000001164</v>
      </c>
      <c r="G96" s="13">
        <f t="shared" si="12"/>
        <v>-2.61287313432801</v>
      </c>
      <c r="H96">
        <f t="shared" si="9"/>
        <v>0.15145525659308537</v>
      </c>
      <c r="I96">
        <f t="shared" si="10"/>
        <v>0.72378950895231808</v>
      </c>
      <c r="J96">
        <f t="shared" si="13"/>
        <v>0.20925318026827461</v>
      </c>
    </row>
    <row r="97" spans="1:10" x14ac:dyDescent="0.2">
      <c r="A97">
        <v>85</v>
      </c>
      <c r="B97" s="14">
        <v>2239.0300000000002</v>
      </c>
      <c r="C97" s="14">
        <v>242.398</v>
      </c>
      <c r="D97">
        <f t="shared" si="7"/>
        <v>515.548</v>
      </c>
      <c r="E97">
        <f t="shared" si="8"/>
        <v>835.99003317900292</v>
      </c>
      <c r="F97" s="13">
        <f t="shared" si="11"/>
        <v>1.0729999999998654</v>
      </c>
      <c r="G97" s="13">
        <f t="shared" si="12"/>
        <v>-2.5722273998139209</v>
      </c>
      <c r="H97">
        <f t="shared" si="9"/>
        <v>0.14901970332348652</v>
      </c>
      <c r="I97">
        <f t="shared" si="10"/>
        <v>0.7150955049616059</v>
      </c>
      <c r="J97">
        <f t="shared" si="13"/>
        <v>0.20839132995457371</v>
      </c>
    </row>
    <row r="98" spans="1:10" x14ac:dyDescent="0.2">
      <c r="A98">
        <v>86</v>
      </c>
      <c r="B98" s="14">
        <v>2239.567</v>
      </c>
      <c r="C98" s="14">
        <v>241.03100000000001</v>
      </c>
      <c r="D98">
        <f t="shared" si="7"/>
        <v>514.18100000000004</v>
      </c>
      <c r="E98">
        <f t="shared" si="8"/>
        <v>835.55022343180758</v>
      </c>
      <c r="F98" s="13">
        <f t="shared" si="11"/>
        <v>1.0729999999998654</v>
      </c>
      <c r="G98" s="13">
        <f t="shared" si="12"/>
        <v>-2.5312208760487875</v>
      </c>
      <c r="H98">
        <f t="shared" si="9"/>
        <v>0.14656687827967091</v>
      </c>
      <c r="I98">
        <f t="shared" si="10"/>
        <v>0.7066320100115403</v>
      </c>
      <c r="J98">
        <f t="shared" si="13"/>
        <v>0.20741613202220668</v>
      </c>
    </row>
    <row r="99" spans="1:10" x14ac:dyDescent="0.2">
      <c r="A99">
        <v>87</v>
      </c>
      <c r="B99" s="14">
        <v>2240.1030000000001</v>
      </c>
      <c r="C99" s="14">
        <v>239.68199999999999</v>
      </c>
      <c r="D99">
        <f t="shared" si="7"/>
        <v>512.83199999999999</v>
      </c>
      <c r="E99">
        <f t="shared" si="8"/>
        <v>835.11422019199188</v>
      </c>
      <c r="F99" s="13">
        <f t="shared" si="11"/>
        <v>1.0720000000001164</v>
      </c>
      <c r="G99" s="13">
        <f t="shared" si="12"/>
        <v>-2.489738805969969</v>
      </c>
      <c r="H99">
        <f t="shared" si="9"/>
        <v>0.14408968830305405</v>
      </c>
      <c r="I99">
        <f t="shared" si="10"/>
        <v>0.69834587224247691</v>
      </c>
      <c r="J99">
        <f t="shared" si="13"/>
        <v>0.20632997778072895</v>
      </c>
    </row>
    <row r="100" spans="1:10" x14ac:dyDescent="0.2">
      <c r="A100">
        <v>88</v>
      </c>
      <c r="B100" s="14">
        <v>2240.6390000000001</v>
      </c>
      <c r="C100" s="14">
        <v>238.36199999999999</v>
      </c>
      <c r="D100">
        <f t="shared" si="7"/>
        <v>511.51199999999994</v>
      </c>
      <c r="E100">
        <f t="shared" si="8"/>
        <v>834.6856613653639</v>
      </c>
      <c r="F100" s="13">
        <f t="shared" si="11"/>
        <v>1.0729999999998654</v>
      </c>
      <c r="G100" s="13">
        <f t="shared" si="12"/>
        <v>-2.4426840633740072</v>
      </c>
      <c r="H100">
        <f t="shared" si="9"/>
        <v>0.14129392405201696</v>
      </c>
      <c r="I100">
        <f t="shared" si="10"/>
        <v>0.69030091455716647</v>
      </c>
      <c r="J100">
        <f t="shared" si="13"/>
        <v>0.20468453839824063</v>
      </c>
    </row>
    <row r="101" spans="1:10" x14ac:dyDescent="0.2">
      <c r="A101">
        <v>89</v>
      </c>
      <c r="B101" s="14">
        <v>2241.1759999999999</v>
      </c>
      <c r="C101" s="14">
        <v>237.06100000000001</v>
      </c>
      <c r="D101">
        <f t="shared" si="7"/>
        <v>510.21100000000001</v>
      </c>
      <c r="E101">
        <f t="shared" si="8"/>
        <v>834.26138521839914</v>
      </c>
      <c r="F101" s="13">
        <f t="shared" si="11"/>
        <v>1.0729999999998654</v>
      </c>
      <c r="G101" s="13">
        <f t="shared" si="12"/>
        <v>-2.4147250698977945</v>
      </c>
      <c r="H101">
        <f t="shared" si="9"/>
        <v>0.13960567340420288</v>
      </c>
      <c r="I101">
        <f t="shared" si="10"/>
        <v>0.68243246548304815</v>
      </c>
      <c r="J101">
        <f t="shared" si="13"/>
        <v>0.2045706798333303</v>
      </c>
    </row>
    <row r="102" spans="1:10" x14ac:dyDescent="0.2">
      <c r="A102">
        <v>90</v>
      </c>
      <c r="B102" s="14">
        <v>2241.712</v>
      </c>
      <c r="C102" s="14">
        <v>235.77099999999999</v>
      </c>
      <c r="D102">
        <f t="shared" si="7"/>
        <v>508.92099999999994</v>
      </c>
      <c r="E102">
        <f t="shared" si="8"/>
        <v>833.83882875772213</v>
      </c>
      <c r="F102" s="13">
        <f t="shared" si="11"/>
        <v>1.0720000000001164</v>
      </c>
      <c r="G102" s="13">
        <f t="shared" si="12"/>
        <v>-2.3861940298505333</v>
      </c>
      <c r="H102">
        <f t="shared" si="9"/>
        <v>0.13788629558821916</v>
      </c>
      <c r="I102">
        <f t="shared" si="10"/>
        <v>0.67468974913935231</v>
      </c>
      <c r="J102">
        <f t="shared" si="13"/>
        <v>0.20436992819901245</v>
      </c>
    </row>
    <row r="103" spans="1:10" x14ac:dyDescent="0.2">
      <c r="A103">
        <v>91</v>
      </c>
      <c r="B103" s="14">
        <v>2242.248</v>
      </c>
      <c r="C103" s="14">
        <v>234.50299999999999</v>
      </c>
      <c r="D103">
        <f t="shared" si="7"/>
        <v>507.65299999999996</v>
      </c>
      <c r="E103">
        <f t="shared" si="8"/>
        <v>833.42164794448468</v>
      </c>
      <c r="F103" s="13">
        <f t="shared" si="11"/>
        <v>1.0720000000001164</v>
      </c>
      <c r="G103" s="13">
        <f t="shared" si="12"/>
        <v>-2.3591417910445167</v>
      </c>
      <c r="H103">
        <f t="shared" si="9"/>
        <v>0.13625487685843277</v>
      </c>
      <c r="I103">
        <f t="shared" si="10"/>
        <v>0.66713624361764501</v>
      </c>
      <c r="J103">
        <f t="shared" si="13"/>
        <v>0.20423845677993829</v>
      </c>
    </row>
    <row r="104" spans="1:10" x14ac:dyDescent="0.2">
      <c r="A104">
        <v>92</v>
      </c>
      <c r="B104" s="14">
        <v>2242.7840000000001</v>
      </c>
      <c r="C104" s="14">
        <v>233.24199999999999</v>
      </c>
      <c r="D104">
        <f t="shared" si="7"/>
        <v>506.39199999999994</v>
      </c>
      <c r="E104">
        <f t="shared" si="8"/>
        <v>833.00495206580513</v>
      </c>
      <c r="F104" s="13">
        <f t="shared" si="11"/>
        <v>1.0720000000001164</v>
      </c>
      <c r="G104" s="13">
        <f t="shared" si="12"/>
        <v>-2.3320895522385525</v>
      </c>
      <c r="H104">
        <f t="shared" si="9"/>
        <v>0.13462510069532185</v>
      </c>
      <c r="I104">
        <f t="shared" si="10"/>
        <v>0.65968036086208137</v>
      </c>
      <c r="J104">
        <f t="shared" si="13"/>
        <v>0.20407625978040564</v>
      </c>
    </row>
    <row r="105" spans="1:10" x14ac:dyDescent="0.2">
      <c r="A105">
        <v>93</v>
      </c>
      <c r="B105" s="14">
        <v>2243.3200000000002</v>
      </c>
      <c r="C105" s="14">
        <v>232.00299999999999</v>
      </c>
      <c r="D105">
        <f t="shared" si="7"/>
        <v>505.15299999999996</v>
      </c>
      <c r="E105">
        <f t="shared" si="8"/>
        <v>832.59374256834724</v>
      </c>
      <c r="F105" s="13">
        <f t="shared" si="11"/>
        <v>1.0720000000001164</v>
      </c>
      <c r="G105" s="13">
        <f t="shared" si="12"/>
        <v>-2.2938432835817903</v>
      </c>
      <c r="H105">
        <f t="shared" si="9"/>
        <v>0.13235188180894419</v>
      </c>
      <c r="I105">
        <f t="shared" si="10"/>
        <v>0.65240860634962117</v>
      </c>
      <c r="J105">
        <f t="shared" si="13"/>
        <v>0.20286654792842779</v>
      </c>
    </row>
    <row r="106" spans="1:10" x14ac:dyDescent="0.2">
      <c r="A106">
        <v>94</v>
      </c>
      <c r="B106" s="14">
        <v>2243.8560000000002</v>
      </c>
      <c r="C106" s="14">
        <v>230.78299999999999</v>
      </c>
      <c r="D106">
        <f t="shared" si="7"/>
        <v>503.93299999999999</v>
      </c>
      <c r="E106">
        <f t="shared" si="8"/>
        <v>832.18709458696446</v>
      </c>
      <c r="F106" s="13">
        <f t="shared" si="11"/>
        <v>1.0719999999996617</v>
      </c>
      <c r="G106" s="13">
        <f t="shared" si="12"/>
        <v>-2.2639925373141137</v>
      </c>
      <c r="H106">
        <f t="shared" si="9"/>
        <v>0.13056573026532434</v>
      </c>
      <c r="I106">
        <f t="shared" si="10"/>
        <v>0.64530045549844273</v>
      </c>
      <c r="J106">
        <f t="shared" si="13"/>
        <v>0.20233323741337328</v>
      </c>
    </row>
    <row r="107" spans="1:10" x14ac:dyDescent="0.2">
      <c r="A107">
        <v>95</v>
      </c>
      <c r="B107" s="14">
        <v>2244.3919999999998</v>
      </c>
      <c r="C107" s="14">
        <v>229.57599999999999</v>
      </c>
      <c r="D107">
        <f t="shared" si="7"/>
        <v>502.726</v>
      </c>
      <c r="E107">
        <f t="shared" si="8"/>
        <v>831.78305984738427</v>
      </c>
      <c r="F107" s="13">
        <f t="shared" si="11"/>
        <v>1.0719999999996617</v>
      </c>
      <c r="G107" s="13">
        <f t="shared" si="12"/>
        <v>-2.2388059701499392</v>
      </c>
      <c r="H107">
        <f t="shared" si="9"/>
        <v>0.12905052100173442</v>
      </c>
      <c r="I107">
        <f t="shared" si="10"/>
        <v>0.63831866738590237</v>
      </c>
      <c r="J107">
        <f t="shared" si="13"/>
        <v>0.20217256300874489</v>
      </c>
    </row>
    <row r="108" spans="1:10" x14ac:dyDescent="0.2">
      <c r="A108">
        <v>96</v>
      </c>
      <c r="B108" s="14">
        <v>2244.9279999999999</v>
      </c>
      <c r="C108" s="14">
        <v>228.38300000000001</v>
      </c>
      <c r="D108">
        <f t="shared" si="7"/>
        <v>501.53300000000002</v>
      </c>
      <c r="E108">
        <f t="shared" si="8"/>
        <v>831.38201428332422</v>
      </c>
      <c r="F108" s="13">
        <f t="shared" si="11"/>
        <v>1.0720000000001164</v>
      </c>
      <c r="G108" s="13">
        <f t="shared" si="12"/>
        <v>-2.217350746268425</v>
      </c>
      <c r="H108">
        <f t="shared" si="9"/>
        <v>0.12775216121550556</v>
      </c>
      <c r="I108">
        <f t="shared" si="10"/>
        <v>0.63146710081154889</v>
      </c>
      <c r="J108">
        <f t="shared" si="13"/>
        <v>0.20231008242760556</v>
      </c>
    </row>
    <row r="109" spans="1:10" x14ac:dyDescent="0.2">
      <c r="A109">
        <v>97</v>
      </c>
      <c r="B109" s="14">
        <v>2245.4639999999999</v>
      </c>
      <c r="C109" s="14">
        <v>227.19900000000001</v>
      </c>
      <c r="D109">
        <f t="shared" si="7"/>
        <v>500.34899999999999</v>
      </c>
      <c r="E109">
        <f t="shared" si="8"/>
        <v>830.98230998149211</v>
      </c>
      <c r="F109" s="13">
        <f t="shared" si="11"/>
        <v>1.0720000000001164</v>
      </c>
      <c r="G109" s="13">
        <f t="shared" si="12"/>
        <v>-2.1819029850744416</v>
      </c>
      <c r="H109">
        <f t="shared" si="9"/>
        <v>0.12564940884060219</v>
      </c>
      <c r="I109">
        <f t="shared" si="10"/>
        <v>0.62471539269460252</v>
      </c>
      <c r="J109">
        <f t="shared" si="13"/>
        <v>0.20113064334566025</v>
      </c>
    </row>
    <row r="110" spans="1:10" x14ac:dyDescent="0.2">
      <c r="A110">
        <v>98</v>
      </c>
      <c r="B110" s="14">
        <v>2246</v>
      </c>
      <c r="C110" s="14">
        <v>226.04400000000001</v>
      </c>
      <c r="D110">
        <f t="shared" si="7"/>
        <v>499.19399999999996</v>
      </c>
      <c r="E110">
        <f t="shared" si="8"/>
        <v>830.59076375757604</v>
      </c>
      <c r="F110" s="13">
        <f t="shared" si="11"/>
        <v>1.0720000000001164</v>
      </c>
      <c r="G110" s="13">
        <f t="shared" si="12"/>
        <v>-2.1473880597012789</v>
      </c>
      <c r="H110">
        <f t="shared" si="9"/>
        <v>0.12360352771936907</v>
      </c>
      <c r="I110">
        <f t="shared" si="10"/>
        <v>0.61817507810788086</v>
      </c>
      <c r="J110">
        <f t="shared" si="13"/>
        <v>0.1999490631322384</v>
      </c>
    </row>
    <row r="111" spans="1:10" x14ac:dyDescent="0.2">
      <c r="A111">
        <v>99</v>
      </c>
      <c r="B111" s="14">
        <v>2246.5360000000001</v>
      </c>
      <c r="C111" s="14">
        <v>224.89699999999999</v>
      </c>
      <c r="D111">
        <f t="shared" si="7"/>
        <v>498.04699999999997</v>
      </c>
      <c r="E111">
        <f t="shared" si="8"/>
        <v>830.20031960670246</v>
      </c>
      <c r="F111" s="13">
        <f t="shared" si="11"/>
        <v>1.0720000000001164</v>
      </c>
      <c r="G111" s="13">
        <f t="shared" si="12"/>
        <v>-2.127798507462408</v>
      </c>
      <c r="H111">
        <f t="shared" si="9"/>
        <v>0.12241838076610911</v>
      </c>
      <c r="I111">
        <f t="shared" si="10"/>
        <v>0.61172483628330854</v>
      </c>
      <c r="J111">
        <f t="shared" si="13"/>
        <v>0.20012001067325214</v>
      </c>
    </row>
    <row r="112" spans="1:10" x14ac:dyDescent="0.2">
      <c r="A112">
        <v>100</v>
      </c>
      <c r="B112" s="14">
        <v>2247.0720000000001</v>
      </c>
      <c r="C112" s="14">
        <v>223.76300000000001</v>
      </c>
      <c r="D112">
        <f t="shared" si="7"/>
        <v>496.91300000000001</v>
      </c>
      <c r="E112">
        <f t="shared" si="8"/>
        <v>829.81270899408048</v>
      </c>
      <c r="F112" s="13">
        <f t="shared" si="11"/>
        <v>1.0720000000001164</v>
      </c>
      <c r="G112" s="13">
        <f t="shared" si="12"/>
        <v>-2.0998134328356239</v>
      </c>
      <c r="H112">
        <f t="shared" si="9"/>
        <v>0.12075191480468575</v>
      </c>
      <c r="I112">
        <f t="shared" si="10"/>
        <v>0.60539136055400256</v>
      </c>
      <c r="J112">
        <f t="shared" si="13"/>
        <v>0.19946091515773184</v>
      </c>
    </row>
    <row r="113" spans="1:10" x14ac:dyDescent="0.2">
      <c r="A113">
        <v>101</v>
      </c>
      <c r="B113" s="14">
        <v>2247.6080000000002</v>
      </c>
      <c r="C113" s="14">
        <v>222.64599999999999</v>
      </c>
      <c r="D113">
        <f t="shared" si="7"/>
        <v>495.79599999999994</v>
      </c>
      <c r="E113">
        <f t="shared" si="8"/>
        <v>829.4293477312068</v>
      </c>
      <c r="F113" s="13">
        <f t="shared" si="11"/>
        <v>1.0719999999996617</v>
      </c>
      <c r="G113" s="13">
        <f t="shared" si="12"/>
        <v>-2.0755597014932134</v>
      </c>
      <c r="H113">
        <f t="shared" si="9"/>
        <v>0.11930203796649791</v>
      </c>
      <c r="I113">
        <f t="shared" si="10"/>
        <v>0.59919507778509395</v>
      </c>
      <c r="J113">
        <f t="shared" si="13"/>
        <v>0.19910383511075258</v>
      </c>
    </row>
    <row r="114" spans="1:10" x14ac:dyDescent="0.2">
      <c r="A114">
        <v>102</v>
      </c>
      <c r="B114" s="14">
        <v>2248.1439999999998</v>
      </c>
      <c r="C114" s="14">
        <v>221.53800000000001</v>
      </c>
      <c r="D114">
        <f t="shared" si="7"/>
        <v>494.68799999999999</v>
      </c>
      <c r="E114">
        <f t="shared" si="8"/>
        <v>829.04753053002764</v>
      </c>
      <c r="F114" s="13">
        <f t="shared" si="11"/>
        <v>1.0729999999998654</v>
      </c>
      <c r="G114" s="13">
        <f t="shared" si="12"/>
        <v>-2.0484622553590444</v>
      </c>
      <c r="H114">
        <f t="shared" si="9"/>
        <v>0.11769028939132446</v>
      </c>
      <c r="I114">
        <f t="shared" si="10"/>
        <v>0.5930899560914441</v>
      </c>
      <c r="J114">
        <f t="shared" si="13"/>
        <v>0.19843581598805338</v>
      </c>
    </row>
    <row r="115" spans="1:10" x14ac:dyDescent="0.2">
      <c r="A115">
        <v>103</v>
      </c>
      <c r="B115" s="14">
        <v>2248.681</v>
      </c>
      <c r="C115" s="14">
        <v>220.44800000000001</v>
      </c>
      <c r="D115">
        <f t="shared" si="7"/>
        <v>493.59799999999996</v>
      </c>
      <c r="E115">
        <f t="shared" si="8"/>
        <v>828.67040142433189</v>
      </c>
      <c r="F115" s="13">
        <f t="shared" si="11"/>
        <v>1.0730000000003201</v>
      </c>
      <c r="G115" s="13">
        <f t="shared" si="12"/>
        <v>-2.032618825721705</v>
      </c>
      <c r="H115">
        <f t="shared" si="9"/>
        <v>0.11672691433696472</v>
      </c>
      <c r="I115">
        <f t="shared" si="10"/>
        <v>0.58712391028032673</v>
      </c>
      <c r="J115">
        <f t="shared" si="13"/>
        <v>0.19881137915373362</v>
      </c>
    </row>
    <row r="116" spans="1:10" x14ac:dyDescent="0.2">
      <c r="A116">
        <v>104</v>
      </c>
      <c r="B116" s="14">
        <v>2249.2170000000001</v>
      </c>
      <c r="C116" s="14">
        <v>219.357</v>
      </c>
      <c r="D116">
        <f t="shared" si="7"/>
        <v>492.50699999999995</v>
      </c>
      <c r="E116">
        <f t="shared" si="8"/>
        <v>828.29140854763375</v>
      </c>
      <c r="F116" s="13">
        <f t="shared" si="11"/>
        <v>1.0720000000001164</v>
      </c>
      <c r="G116" s="13">
        <f t="shared" si="12"/>
        <v>-2.015858208954953</v>
      </c>
      <c r="H116">
        <f t="shared" si="9"/>
        <v>0.11571145984820323</v>
      </c>
      <c r="I116">
        <f t="shared" si="10"/>
        <v>0.58119183856490164</v>
      </c>
      <c r="J116">
        <f t="shared" si="13"/>
        <v>0.1990934011288284</v>
      </c>
    </row>
    <row r="117" spans="1:10" x14ac:dyDescent="0.2">
      <c r="A117">
        <v>105</v>
      </c>
      <c r="B117" s="14">
        <v>2249.7530000000002</v>
      </c>
      <c r="C117" s="14">
        <v>218.28700000000001</v>
      </c>
      <c r="D117">
        <f t="shared" si="7"/>
        <v>491.43700000000001</v>
      </c>
      <c r="E117">
        <f t="shared" si="8"/>
        <v>827.91822274008405</v>
      </c>
      <c r="F117" s="13">
        <f t="shared" si="11"/>
        <v>1.0720000000001164</v>
      </c>
      <c r="G117" s="13">
        <f t="shared" si="12"/>
        <v>-1.9897388059699157</v>
      </c>
      <c r="H117">
        <f t="shared" si="9"/>
        <v>0.11416073240572233</v>
      </c>
      <c r="I117">
        <f t="shared" si="10"/>
        <v>0.57541211503643008</v>
      </c>
      <c r="J117">
        <f t="shared" si="13"/>
        <v>0.19839820786271534</v>
      </c>
    </row>
    <row r="118" spans="1:10" x14ac:dyDescent="0.2">
      <c r="A118">
        <v>106</v>
      </c>
      <c r="B118" s="14">
        <v>2250.2890000000002</v>
      </c>
      <c r="C118" s="14">
        <v>217.22399999999999</v>
      </c>
      <c r="D118">
        <f t="shared" si="7"/>
        <v>490.37399999999997</v>
      </c>
      <c r="E118">
        <f t="shared" si="8"/>
        <v>827.54600648593998</v>
      </c>
      <c r="F118" s="13">
        <f t="shared" si="11"/>
        <v>1.0719999999996617</v>
      </c>
      <c r="G118" s="13">
        <f t="shared" si="12"/>
        <v>-1.9692164179111129</v>
      </c>
      <c r="H118">
        <f t="shared" si="9"/>
        <v>0.112932470750638</v>
      </c>
      <c r="I118">
        <f t="shared" si="10"/>
        <v>0.56970746401116867</v>
      </c>
      <c r="J118">
        <f t="shared" si="13"/>
        <v>0.19822887689676477</v>
      </c>
    </row>
    <row r="119" spans="1:10" x14ac:dyDescent="0.2">
      <c r="A119">
        <v>107</v>
      </c>
      <c r="B119" s="14">
        <v>2250.8249999999998</v>
      </c>
      <c r="C119" s="14">
        <v>216.17599999999999</v>
      </c>
      <c r="D119">
        <f t="shared" si="7"/>
        <v>489.32599999999996</v>
      </c>
      <c r="E119">
        <f t="shared" si="8"/>
        <v>827.1775940070363</v>
      </c>
      <c r="F119" s="13">
        <f t="shared" si="11"/>
        <v>1.0719999999996617</v>
      </c>
      <c r="G119" s="13">
        <f t="shared" si="12"/>
        <v>-1.9458955223886327</v>
      </c>
      <c r="H119">
        <f t="shared" si="9"/>
        <v>0.11154536152441563</v>
      </c>
      <c r="I119">
        <f t="shared" si="10"/>
        <v>0.56411951117755699</v>
      </c>
      <c r="J119">
        <f t="shared" si="13"/>
        <v>0.19773356410164417</v>
      </c>
    </row>
    <row r="120" spans="1:10" x14ac:dyDescent="0.2">
      <c r="A120">
        <v>108</v>
      </c>
      <c r="B120" s="14">
        <v>2251.3609999999999</v>
      </c>
      <c r="C120" s="14">
        <v>215.13800000000001</v>
      </c>
      <c r="D120">
        <f t="shared" si="7"/>
        <v>488.28800000000001</v>
      </c>
      <c r="E120">
        <f t="shared" si="8"/>
        <v>826.81126695687317</v>
      </c>
      <c r="F120" s="13">
        <f t="shared" si="11"/>
        <v>1.0720000000001164</v>
      </c>
      <c r="G120" s="13">
        <f t="shared" si="12"/>
        <v>-1.928171641790789</v>
      </c>
      <c r="H120">
        <f t="shared" si="9"/>
        <v>0.11048041883751339</v>
      </c>
      <c r="I120">
        <f t="shared" si="10"/>
        <v>0.55862015678124943</v>
      </c>
      <c r="J120">
        <f t="shared" si="13"/>
        <v>0.19777377793543621</v>
      </c>
    </row>
    <row r="121" spans="1:10" x14ac:dyDescent="0.2">
      <c r="A121">
        <v>109</v>
      </c>
      <c r="B121" s="14">
        <v>2251.8969999999999</v>
      </c>
      <c r="C121" s="14">
        <v>214.10900000000001</v>
      </c>
      <c r="D121">
        <f t="shared" si="7"/>
        <v>487.25900000000001</v>
      </c>
      <c r="E121">
        <f t="shared" si="8"/>
        <v>826.44669952332333</v>
      </c>
      <c r="F121" s="13">
        <f t="shared" si="11"/>
        <v>1.0730000000003201</v>
      </c>
      <c r="G121" s="13">
        <f t="shared" si="12"/>
        <v>-1.9105312208755421</v>
      </c>
      <c r="H121">
        <f t="shared" si="9"/>
        <v>0.10942138897273979</v>
      </c>
      <c r="I121">
        <f t="shared" si="10"/>
        <v>0.55320299159168229</v>
      </c>
      <c r="J121">
        <f t="shared" si="13"/>
        <v>0.19779609046927105</v>
      </c>
    </row>
    <row r="122" spans="1:10" x14ac:dyDescent="0.2">
      <c r="A122">
        <v>110</v>
      </c>
      <c r="B122" s="14">
        <v>2252.4340000000002</v>
      </c>
      <c r="C122" s="14">
        <v>213.08799999999999</v>
      </c>
      <c r="D122">
        <f t="shared" si="7"/>
        <v>486.23799999999994</v>
      </c>
      <c r="E122">
        <f t="shared" si="8"/>
        <v>826.08356056465368</v>
      </c>
      <c r="F122" s="13">
        <f t="shared" si="11"/>
        <v>1.0729999999998654</v>
      </c>
      <c r="G122" s="13">
        <f t="shared" si="12"/>
        <v>-1.8928238583413957</v>
      </c>
      <c r="H122">
        <f t="shared" si="9"/>
        <v>0.10835960559873271</v>
      </c>
      <c r="I122">
        <f t="shared" si="10"/>
        <v>0.54786175641858903</v>
      </c>
      <c r="J122">
        <f t="shared" si="13"/>
        <v>0.19778640200602265</v>
      </c>
    </row>
    <row r="123" spans="1:10" x14ac:dyDescent="0.2">
      <c r="A123">
        <v>111</v>
      </c>
      <c r="B123" s="14">
        <v>2252.9699999999998</v>
      </c>
      <c r="C123" s="14">
        <v>212.078</v>
      </c>
      <c r="D123">
        <f t="shared" si="7"/>
        <v>485.22799999999995</v>
      </c>
      <c r="E123">
        <f t="shared" si="8"/>
        <v>825.72294454843484</v>
      </c>
      <c r="F123" s="13">
        <f t="shared" si="11"/>
        <v>1.0719999999996617</v>
      </c>
      <c r="G123" s="13">
        <f t="shared" si="12"/>
        <v>-1.8712686567169823</v>
      </c>
      <c r="H123">
        <f t="shared" si="9"/>
        <v>0.10707885794290198</v>
      </c>
      <c r="I123">
        <f t="shared" si="10"/>
        <v>0.54261106751590005</v>
      </c>
      <c r="J123">
        <f t="shared" si="13"/>
        <v>0.19733998134817674</v>
      </c>
    </row>
    <row r="124" spans="1:10" x14ac:dyDescent="0.2">
      <c r="A124">
        <v>112</v>
      </c>
      <c r="B124" s="14">
        <v>2253.5059999999999</v>
      </c>
      <c r="C124" s="14">
        <v>211.08199999999999</v>
      </c>
      <c r="D124">
        <f t="shared" si="7"/>
        <v>484.23199999999997</v>
      </c>
      <c r="E124">
        <f t="shared" si="8"/>
        <v>825.36596258117117</v>
      </c>
      <c r="F124" s="13">
        <f t="shared" si="11"/>
        <v>1.0720000000001164</v>
      </c>
      <c r="G124" s="13">
        <f t="shared" si="12"/>
        <v>-1.8582089552236432</v>
      </c>
      <c r="H124">
        <f t="shared" si="9"/>
        <v>0.10628557791425443</v>
      </c>
      <c r="I124">
        <f t="shared" si="10"/>
        <v>0.5374651702801917</v>
      </c>
      <c r="J124">
        <f t="shared" si="13"/>
        <v>0.19775342439184582</v>
      </c>
    </row>
    <row r="125" spans="1:10" x14ac:dyDescent="0.2">
      <c r="A125">
        <v>113</v>
      </c>
      <c r="B125" s="14">
        <v>2254.0419999999999</v>
      </c>
      <c r="C125" s="14">
        <v>210.08600000000001</v>
      </c>
      <c r="D125">
        <f t="shared" si="7"/>
        <v>483.23599999999999</v>
      </c>
      <c r="E125">
        <f t="shared" si="8"/>
        <v>825.00761431662113</v>
      </c>
      <c r="F125" s="13">
        <f t="shared" si="11"/>
        <v>1.0720000000001164</v>
      </c>
      <c r="G125" s="13">
        <f t="shared" si="12"/>
        <v>-1.8330223880595322</v>
      </c>
      <c r="H125">
        <f t="shared" si="9"/>
        <v>0.10479943971618315</v>
      </c>
      <c r="I125">
        <f t="shared" si="10"/>
        <v>0.53235092851875931</v>
      </c>
      <c r="J125">
        <f t="shared" si="13"/>
        <v>0.19686157025739115</v>
      </c>
    </row>
    <row r="126" spans="1:10" x14ac:dyDescent="0.2">
      <c r="A126">
        <v>114</v>
      </c>
      <c r="B126" s="14">
        <v>2254.578</v>
      </c>
      <c r="C126" s="14">
        <v>209.11699999999999</v>
      </c>
      <c r="D126">
        <f t="shared" si="7"/>
        <v>482.26699999999994</v>
      </c>
      <c r="E126">
        <f t="shared" si="8"/>
        <v>824.65765832862735</v>
      </c>
      <c r="F126" s="13">
        <f t="shared" si="11"/>
        <v>1.0720000000001164</v>
      </c>
      <c r="G126" s="13">
        <f t="shared" si="12"/>
        <v>-1.8106343283580413</v>
      </c>
      <c r="H126">
        <f t="shared" si="9"/>
        <v>0.10347553514620261</v>
      </c>
      <c r="I126">
        <f t="shared" si="10"/>
        <v>0.52740558203154286</v>
      </c>
      <c r="J126">
        <f t="shared" si="13"/>
        <v>0.19619726956172789</v>
      </c>
    </row>
    <row r="127" spans="1:10" x14ac:dyDescent="0.2">
      <c r="A127">
        <v>115</v>
      </c>
      <c r="B127" s="14">
        <v>2255.114</v>
      </c>
      <c r="C127" s="14">
        <v>208.14500000000001</v>
      </c>
      <c r="D127">
        <f t="shared" si="7"/>
        <v>481.29499999999996</v>
      </c>
      <c r="E127">
        <f t="shared" si="8"/>
        <v>824.30529834062543</v>
      </c>
      <c r="F127" s="13">
        <f t="shared" si="11"/>
        <v>1.0720000000001164</v>
      </c>
      <c r="G127" s="13">
        <f t="shared" si="12"/>
        <v>-1.8041044776117154</v>
      </c>
      <c r="H127">
        <f t="shared" si="9"/>
        <v>0.10305830856011805</v>
      </c>
      <c r="I127">
        <f t="shared" si="10"/>
        <v>0.52247478270522063</v>
      </c>
      <c r="J127">
        <f t="shared" si="13"/>
        <v>0.19725030177822644</v>
      </c>
    </row>
    <row r="128" spans="1:10" x14ac:dyDescent="0.2">
      <c r="A128">
        <v>116</v>
      </c>
      <c r="B128" s="14">
        <v>2255.65</v>
      </c>
      <c r="C128" s="14">
        <v>207.18299999999999</v>
      </c>
      <c r="D128">
        <f t="shared" si="7"/>
        <v>480.33299999999997</v>
      </c>
      <c r="E128">
        <f t="shared" si="8"/>
        <v>823.95525070889971</v>
      </c>
      <c r="F128" s="13">
        <f t="shared" si="11"/>
        <v>1.0729999999998654</v>
      </c>
      <c r="G128" s="13">
        <f t="shared" si="12"/>
        <v>-1.7847157502331816</v>
      </c>
      <c r="H128">
        <f t="shared" si="9"/>
        <v>0.10190744580052596</v>
      </c>
      <c r="I128">
        <f t="shared" si="10"/>
        <v>0.51762403780709121</v>
      </c>
      <c r="J128">
        <f t="shared" si="13"/>
        <v>0.19687541218575511</v>
      </c>
    </row>
    <row r="129" spans="1:10" x14ac:dyDescent="0.2">
      <c r="A129">
        <v>117</v>
      </c>
      <c r="B129" s="14">
        <v>2256.1869999999999</v>
      </c>
      <c r="C129" s="14">
        <v>206.23</v>
      </c>
      <c r="D129">
        <f t="shared" si="7"/>
        <v>479.38</v>
      </c>
      <c r="E129">
        <f t="shared" si="8"/>
        <v>823.60717991541469</v>
      </c>
      <c r="F129" s="13">
        <f t="shared" si="11"/>
        <v>1.0729999999998654</v>
      </c>
      <c r="G129" s="13">
        <f t="shared" si="12"/>
        <v>-1.7642124883506678</v>
      </c>
      <c r="H129">
        <f t="shared" si="9"/>
        <v>0.10069415241053205</v>
      </c>
      <c r="I129">
        <f t="shared" si="10"/>
        <v>0.51284732544988154</v>
      </c>
      <c r="J129">
        <f t="shared" si="13"/>
        <v>0.19634333146263522</v>
      </c>
    </row>
    <row r="130" spans="1:10" x14ac:dyDescent="0.2">
      <c r="A130">
        <v>118</v>
      </c>
      <c r="B130" s="14">
        <v>2256.723</v>
      </c>
      <c r="C130" s="14">
        <v>205.29</v>
      </c>
      <c r="D130">
        <f t="shared" si="7"/>
        <v>478.43999999999994</v>
      </c>
      <c r="E130">
        <f t="shared" si="8"/>
        <v>823.26258150559181</v>
      </c>
      <c r="F130" s="13">
        <f t="shared" si="11"/>
        <v>1.0720000000001164</v>
      </c>
      <c r="G130" s="13">
        <f t="shared" si="12"/>
        <v>-1.7499999999997879</v>
      </c>
      <c r="H130">
        <f t="shared" si="9"/>
        <v>9.9841169572078531E-2</v>
      </c>
      <c r="I130">
        <f t="shared" si="10"/>
        <v>0.5081635981267455</v>
      </c>
      <c r="J130">
        <f t="shared" si="13"/>
        <v>0.19647446204357258</v>
      </c>
    </row>
    <row r="131" spans="1:10" x14ac:dyDescent="0.2">
      <c r="A131">
        <v>119</v>
      </c>
      <c r="B131" s="14">
        <v>2257.259</v>
      </c>
      <c r="C131" s="14">
        <v>204.35400000000001</v>
      </c>
      <c r="D131">
        <f t="shared" si="7"/>
        <v>477.50400000000002</v>
      </c>
      <c r="E131">
        <f t="shared" si="8"/>
        <v>822.91818066119242</v>
      </c>
      <c r="F131" s="13">
        <f t="shared" si="11"/>
        <v>1.0720000000001164</v>
      </c>
      <c r="G131" s="13">
        <f t="shared" si="12"/>
        <v>-1.7434701492535152</v>
      </c>
      <c r="H131">
        <f t="shared" si="9"/>
        <v>9.9427016529973447E-2</v>
      </c>
      <c r="I131">
        <f t="shared" si="10"/>
        <v>0.50352715167709694</v>
      </c>
      <c r="J131">
        <f t="shared" si="13"/>
        <v>0.19746108268206009</v>
      </c>
    </row>
    <row r="132" spans="1:10" x14ac:dyDescent="0.2">
      <c r="A132">
        <v>120</v>
      </c>
      <c r="B132" s="14">
        <v>2257.7950000000001</v>
      </c>
      <c r="C132" s="14">
        <v>203.42099999999999</v>
      </c>
      <c r="D132">
        <f t="shared" si="7"/>
        <v>476.57099999999997</v>
      </c>
      <c r="E132">
        <f t="shared" si="8"/>
        <v>822.57361373223284</v>
      </c>
      <c r="F132" s="13">
        <f t="shared" si="11"/>
        <v>1.0729999999998654</v>
      </c>
      <c r="G132" s="13">
        <f t="shared" si="12"/>
        <v>-1.7185461323394988</v>
      </c>
      <c r="H132">
        <f t="shared" si="9"/>
        <v>9.79646076793729E-2</v>
      </c>
      <c r="I132">
        <f t="shared" si="10"/>
        <v>0.49893262015960038</v>
      </c>
      <c r="J132">
        <f t="shared" si="13"/>
        <v>0.1963483719465679</v>
      </c>
    </row>
    <row r="133" spans="1:10" x14ac:dyDescent="0.2">
      <c r="A133">
        <v>121</v>
      </c>
      <c r="B133" s="14">
        <v>2258.3319999999999</v>
      </c>
      <c r="C133" s="14">
        <v>202.51</v>
      </c>
      <c r="D133">
        <f t="shared" si="7"/>
        <v>475.65999999999997</v>
      </c>
      <c r="E133">
        <f t="shared" si="8"/>
        <v>822.23593869813169</v>
      </c>
      <c r="F133" s="13">
        <f t="shared" si="11"/>
        <v>1.0729999999998654</v>
      </c>
      <c r="G133" s="13">
        <f t="shared" si="12"/>
        <v>-1.6989748369060651</v>
      </c>
      <c r="H133">
        <f t="shared" si="9"/>
        <v>9.6809201170463863E-2</v>
      </c>
      <c r="I133">
        <f t="shared" si="10"/>
        <v>0.49447238917810482</v>
      </c>
      <c r="J133">
        <f t="shared" si="13"/>
        <v>0.19578282486384493</v>
      </c>
    </row>
    <row r="134" spans="1:10" x14ac:dyDescent="0.2">
      <c r="A134">
        <v>122</v>
      </c>
      <c r="B134" s="14">
        <v>2258.8679999999999</v>
      </c>
      <c r="C134" s="14">
        <v>201.59800000000001</v>
      </c>
      <c r="D134">
        <f t="shared" si="7"/>
        <v>474.74799999999999</v>
      </c>
      <c r="E134">
        <f t="shared" si="8"/>
        <v>821.89666331086175</v>
      </c>
      <c r="F134" s="13">
        <f t="shared" si="11"/>
        <v>1.0720000000001164</v>
      </c>
      <c r="G134" s="13">
        <f t="shared" si="12"/>
        <v>-1.6856343283580413</v>
      </c>
      <c r="H134">
        <f t="shared" si="9"/>
        <v>9.6009414041752561E-2</v>
      </c>
      <c r="I134">
        <f t="shared" si="10"/>
        <v>0.49003285794115575</v>
      </c>
      <c r="J134">
        <f t="shared" si="13"/>
        <v>0.19592444156730729</v>
      </c>
    </row>
    <row r="135" spans="1:10" x14ac:dyDescent="0.2">
      <c r="A135">
        <v>123</v>
      </c>
      <c r="B135" s="14">
        <v>2259.404</v>
      </c>
      <c r="C135" s="14">
        <v>200.703</v>
      </c>
      <c r="D135">
        <f t="shared" si="7"/>
        <v>473.85299999999995</v>
      </c>
      <c r="E135">
        <f t="shared" si="8"/>
        <v>821.5625068066081</v>
      </c>
      <c r="F135" s="13">
        <f t="shared" si="11"/>
        <v>1.0720000000001164</v>
      </c>
      <c r="G135" s="13">
        <f t="shared" si="12"/>
        <v>-1.6651119402983501</v>
      </c>
      <c r="H135">
        <f t="shared" si="9"/>
        <v>9.4801952307109333E-2</v>
      </c>
      <c r="I135">
        <f t="shared" si="10"/>
        <v>0.48570088451060817</v>
      </c>
      <c r="J135">
        <f t="shared" si="13"/>
        <v>0.19518587536160595</v>
      </c>
    </row>
    <row r="136" spans="1:10" x14ac:dyDescent="0.2">
      <c r="A136">
        <v>124</v>
      </c>
      <c r="B136" s="14">
        <v>2259.94</v>
      </c>
      <c r="C136" s="14">
        <v>199.81299999999999</v>
      </c>
      <c r="D136">
        <f t="shared" si="7"/>
        <v>472.96299999999997</v>
      </c>
      <c r="E136">
        <f t="shared" si="8"/>
        <v>821.22902408844891</v>
      </c>
      <c r="F136" s="13">
        <f t="shared" si="11"/>
        <v>1.0720000000001164</v>
      </c>
      <c r="G136" s="13">
        <f t="shared" si="12"/>
        <v>-1.6520522388057517</v>
      </c>
      <c r="H136">
        <f t="shared" si="9"/>
        <v>9.4020228073758594E-2</v>
      </c>
      <c r="I136">
        <f t="shared" si="10"/>
        <v>0.48141738439090265</v>
      </c>
      <c r="J136">
        <f t="shared" si="13"/>
        <v>0.19529878048071439</v>
      </c>
    </row>
    <row r="137" spans="1:10" x14ac:dyDescent="0.2">
      <c r="A137">
        <v>125</v>
      </c>
      <c r="B137" s="14">
        <v>2260.4760000000001</v>
      </c>
      <c r="C137" s="14">
        <v>198.93199999999999</v>
      </c>
      <c r="D137">
        <f t="shared" si="7"/>
        <v>472.08199999999999</v>
      </c>
      <c r="E137">
        <f t="shared" si="8"/>
        <v>820.89773315651018</v>
      </c>
      <c r="F137" s="13">
        <f t="shared" si="11"/>
        <v>1.0720000000001164</v>
      </c>
      <c r="G137" s="13">
        <f t="shared" si="12"/>
        <v>-1.6417910447759325</v>
      </c>
      <c r="H137">
        <f t="shared" si="9"/>
        <v>9.3398558505244242E-2</v>
      </c>
      <c r="I137">
        <f t="shared" si="10"/>
        <v>0.47720094968011662</v>
      </c>
      <c r="J137">
        <f t="shared" si="13"/>
        <v>0.19572165262422958</v>
      </c>
    </row>
    <row r="138" spans="1:10" x14ac:dyDescent="0.2">
      <c r="A138">
        <v>126</v>
      </c>
      <c r="B138" s="14">
        <v>2261.0120000000002</v>
      </c>
      <c r="C138" s="14">
        <v>198.053</v>
      </c>
      <c r="D138">
        <f t="shared" si="7"/>
        <v>471.20299999999997</v>
      </c>
      <c r="E138">
        <f t="shared" si="8"/>
        <v>820.56601500665727</v>
      </c>
      <c r="F138" s="13">
        <f t="shared" si="11"/>
        <v>1.0719999999996617</v>
      </c>
      <c r="G138" s="13">
        <f t="shared" si="12"/>
        <v>-1.6277985074632046</v>
      </c>
      <c r="H138">
        <f t="shared" si="9"/>
        <v>9.2565128121048626E-2</v>
      </c>
      <c r="I138">
        <f t="shared" si="10"/>
        <v>0.47301754704794829</v>
      </c>
      <c r="J138">
        <f t="shared" si="13"/>
        <v>0.19569068568119227</v>
      </c>
    </row>
    <row r="139" spans="1:10" x14ac:dyDescent="0.2">
      <c r="A139">
        <v>127</v>
      </c>
      <c r="B139" s="14">
        <v>2261.5479999999998</v>
      </c>
      <c r="C139" s="14">
        <v>197.18700000000001</v>
      </c>
      <c r="D139">
        <f t="shared" si="7"/>
        <v>470.33699999999999</v>
      </c>
      <c r="E139">
        <f t="shared" si="8"/>
        <v>820.23804227965582</v>
      </c>
      <c r="F139" s="13">
        <f t="shared" si="11"/>
        <v>1.0719999999996617</v>
      </c>
      <c r="G139" s="13">
        <f t="shared" si="12"/>
        <v>-1.610074626866179</v>
      </c>
      <c r="H139">
        <f t="shared" si="9"/>
        <v>9.152066106863492E-2</v>
      </c>
      <c r="I139">
        <f t="shared" si="10"/>
        <v>0.46891884628342495</v>
      </c>
      <c r="J139">
        <f t="shared" si="13"/>
        <v>0.19517377429807503</v>
      </c>
    </row>
    <row r="140" spans="1:10" x14ac:dyDescent="0.2">
      <c r="A140">
        <v>128</v>
      </c>
      <c r="B140" s="14">
        <v>2262.0839999999998</v>
      </c>
      <c r="C140" s="14">
        <v>196.327</v>
      </c>
      <c r="D140">
        <f t="shared" si="7"/>
        <v>469.47699999999998</v>
      </c>
      <c r="E140">
        <f t="shared" si="8"/>
        <v>819.91119349836652</v>
      </c>
      <c r="F140" s="13">
        <f t="shared" si="11"/>
        <v>1.0720000000001164</v>
      </c>
      <c r="G140" s="13">
        <f t="shared" si="12"/>
        <v>-1.5942164179102776</v>
      </c>
      <c r="H140">
        <f t="shared" si="9"/>
        <v>9.0583130893112984E-2</v>
      </c>
      <c r="I140">
        <f t="shared" si="10"/>
        <v>0.46487088664527926</v>
      </c>
      <c r="J140">
        <f t="shared" si="13"/>
        <v>0.19485653650372095</v>
      </c>
    </row>
    <row r="141" spans="1:10" x14ac:dyDescent="0.2">
      <c r="A141">
        <v>129</v>
      </c>
      <c r="B141" s="14">
        <v>2262.62</v>
      </c>
      <c r="C141" s="14">
        <v>195.47800000000001</v>
      </c>
      <c r="D141">
        <f t="shared" si="7"/>
        <v>468.62799999999999</v>
      </c>
      <c r="E141">
        <f t="shared" si="8"/>
        <v>819.5873945849047</v>
      </c>
      <c r="F141" s="13">
        <f t="shared" si="11"/>
        <v>1.0720000000001164</v>
      </c>
      <c r="G141" s="13">
        <f t="shared" si="12"/>
        <v>-1.5746268656714597</v>
      </c>
      <c r="H141">
        <f t="shared" si="9"/>
        <v>8.9434722088339288E-2</v>
      </c>
      <c r="I141">
        <f t="shared" si="10"/>
        <v>0.46089646420715485</v>
      </c>
      <c r="J141">
        <f t="shared" si="13"/>
        <v>0.19404514686869434</v>
      </c>
    </row>
    <row r="142" spans="1:10" x14ac:dyDescent="0.2">
      <c r="A142">
        <v>130</v>
      </c>
      <c r="B142" s="14">
        <v>2263.1559999999999</v>
      </c>
      <c r="C142" s="14">
        <v>194.63900000000001</v>
      </c>
      <c r="D142">
        <f t="shared" ref="D142:D205" si="14">C142+273.15</f>
        <v>467.78899999999999</v>
      </c>
      <c r="E142">
        <f t="shared" ref="E142:E205" si="15">($F$3 + $F$4*(D142/1000) + $F$5*(D142/1000)^2 + $F$6*(D142/1000)^3 + $F$7/((D142/1000)^2))/$I$4*1000</f>
        <v>819.26629783114072</v>
      </c>
      <c r="F142" s="13">
        <f t="shared" si="11"/>
        <v>1.0720000000001164</v>
      </c>
      <c r="G142" s="13">
        <f t="shared" si="12"/>
        <v>-1.5736940298505864</v>
      </c>
      <c r="H142">
        <f t="shared" ref="H142:H205" si="16">-$L$9*E142*G142</f>
        <v>8.9346721585597824E-2</v>
      </c>
      <c r="I142">
        <f t="shared" ref="I142:I205" si="17">$O$9*$L$7*((D142)^4-$N$9^4)</f>
        <v>0.45699001838402931</v>
      </c>
      <c r="J142">
        <f t="shared" si="13"/>
        <v>0.19551131970352084</v>
      </c>
    </row>
    <row r="143" spans="1:10" x14ac:dyDescent="0.2">
      <c r="A143">
        <v>131</v>
      </c>
      <c r="B143" s="14">
        <v>2263.692</v>
      </c>
      <c r="C143" s="14">
        <v>193.791</v>
      </c>
      <c r="D143">
        <f t="shared" si="14"/>
        <v>466.94099999999997</v>
      </c>
      <c r="E143">
        <f t="shared" si="15"/>
        <v>818.94062553231583</v>
      </c>
      <c r="F143" s="13">
        <f t="shared" ref="F143:F206" si="18">(B144-B143)+(B143-B142)</f>
        <v>1.0720000000001164</v>
      </c>
      <c r="G143" s="13">
        <f t="shared" ref="G143:G206" si="19">(D144-D142)/F143</f>
        <v>-1.5652985074625141</v>
      </c>
      <c r="H143">
        <f t="shared" si="16"/>
        <v>8.8834737142038295E-2</v>
      </c>
      <c r="I143">
        <f t="shared" si="17"/>
        <v>0.45306296882375191</v>
      </c>
      <c r="J143">
        <f t="shared" ref="J143:J206" si="20">H143/I143</f>
        <v>0.19607591715710559</v>
      </c>
    </row>
    <row r="144" spans="1:10" x14ac:dyDescent="0.2">
      <c r="A144">
        <v>132</v>
      </c>
      <c r="B144" s="14">
        <v>2264.2280000000001</v>
      </c>
      <c r="C144" s="14">
        <v>192.96100000000001</v>
      </c>
      <c r="D144">
        <f t="shared" si="14"/>
        <v>466.11099999999999</v>
      </c>
      <c r="E144">
        <f t="shared" si="15"/>
        <v>818.6207569501546</v>
      </c>
      <c r="F144" s="13">
        <f t="shared" si="18"/>
        <v>1.0720000000001164</v>
      </c>
      <c r="G144" s="13">
        <f t="shared" si="19"/>
        <v>-1.5391791044774765</v>
      </c>
      <c r="H144">
        <f t="shared" si="16"/>
        <v>8.7318274676732435E-2</v>
      </c>
      <c r="I144">
        <f t="shared" si="17"/>
        <v>0.44923993968352283</v>
      </c>
      <c r="J144">
        <f t="shared" si="20"/>
        <v>0.19436890392747749</v>
      </c>
    </row>
    <row r="145" spans="1:10" x14ac:dyDescent="0.2">
      <c r="A145">
        <v>133</v>
      </c>
      <c r="B145" s="14">
        <v>2264.7640000000001</v>
      </c>
      <c r="C145" s="14">
        <v>192.14099999999999</v>
      </c>
      <c r="D145">
        <f t="shared" si="14"/>
        <v>465.29099999999994</v>
      </c>
      <c r="E145">
        <f t="shared" si="15"/>
        <v>818.30365699878598</v>
      </c>
      <c r="F145" s="13">
        <f t="shared" si="18"/>
        <v>1.0720000000001164</v>
      </c>
      <c r="G145" s="13">
        <f t="shared" si="19"/>
        <v>-1.5195895522386587</v>
      </c>
      <c r="H145">
        <f t="shared" si="16"/>
        <v>8.6173558159969105E-2</v>
      </c>
      <c r="I145">
        <f t="shared" si="17"/>
        <v>0.44548297324543706</v>
      </c>
      <c r="J145">
        <f t="shared" si="20"/>
        <v>0.19343850008941224</v>
      </c>
    </row>
    <row r="146" spans="1:10" x14ac:dyDescent="0.2">
      <c r="A146">
        <v>134</v>
      </c>
      <c r="B146" s="14">
        <v>2265.3000000000002</v>
      </c>
      <c r="C146" s="14">
        <v>191.33199999999999</v>
      </c>
      <c r="D146">
        <f t="shared" si="14"/>
        <v>464.48199999999997</v>
      </c>
      <c r="E146">
        <f t="shared" si="15"/>
        <v>817.98974633909256</v>
      </c>
      <c r="F146" s="13">
        <f t="shared" si="18"/>
        <v>1.0729999999998654</v>
      </c>
      <c r="G146" s="13">
        <f t="shared" si="19"/>
        <v>-1.5097856477168758</v>
      </c>
      <c r="H146">
        <f t="shared" si="16"/>
        <v>8.558475010486144E-2</v>
      </c>
      <c r="I146">
        <f t="shared" si="17"/>
        <v>0.44179581930863043</v>
      </c>
      <c r="J146">
        <f t="shared" si="20"/>
        <v>0.19372014483702824</v>
      </c>
    </row>
    <row r="147" spans="1:10" x14ac:dyDescent="0.2">
      <c r="A147">
        <v>135</v>
      </c>
      <c r="B147" s="14">
        <v>2265.837</v>
      </c>
      <c r="C147" s="14">
        <v>190.52099999999999</v>
      </c>
      <c r="D147">
        <f t="shared" si="14"/>
        <v>463.67099999999994</v>
      </c>
      <c r="E147">
        <f t="shared" si="15"/>
        <v>817.67399095973462</v>
      </c>
      <c r="F147" s="13">
        <f t="shared" si="18"/>
        <v>1.0729999999998654</v>
      </c>
      <c r="G147" s="13">
        <f t="shared" si="19"/>
        <v>-1.50885368126769</v>
      </c>
      <c r="H147">
        <f t="shared" si="16"/>
        <v>8.5498903505615245E-2</v>
      </c>
      <c r="I147">
        <f t="shared" si="17"/>
        <v>0.4381188370706191</v>
      </c>
      <c r="J147">
        <f t="shared" si="20"/>
        <v>0.19515002841987805</v>
      </c>
    </row>
    <row r="148" spans="1:10" x14ac:dyDescent="0.2">
      <c r="A148">
        <v>136</v>
      </c>
      <c r="B148" s="14">
        <v>2266.373</v>
      </c>
      <c r="C148" s="14">
        <v>189.71299999999999</v>
      </c>
      <c r="D148">
        <f t="shared" si="14"/>
        <v>462.86299999999994</v>
      </c>
      <c r="E148">
        <f t="shared" si="15"/>
        <v>817.35833209402244</v>
      </c>
      <c r="F148" s="13">
        <f t="shared" si="18"/>
        <v>1.0720000000001164</v>
      </c>
      <c r="G148" s="13">
        <f t="shared" si="19"/>
        <v>-1.4925373134326418</v>
      </c>
      <c r="H148">
        <f t="shared" si="16"/>
        <v>8.4541690170311032E-2</v>
      </c>
      <c r="I148">
        <f t="shared" si="17"/>
        <v>0.43447459345741885</v>
      </c>
      <c r="J148">
        <f t="shared" si="20"/>
        <v>0.19458373733099915</v>
      </c>
    </row>
    <row r="149" spans="1:10" x14ac:dyDescent="0.2">
      <c r="A149">
        <v>137</v>
      </c>
      <c r="B149" s="14">
        <v>2266.9090000000001</v>
      </c>
      <c r="C149" s="14">
        <v>188.92099999999999</v>
      </c>
      <c r="D149">
        <f t="shared" si="14"/>
        <v>462.07099999999997</v>
      </c>
      <c r="E149">
        <f t="shared" si="15"/>
        <v>817.04787870962286</v>
      </c>
      <c r="F149" s="13">
        <f t="shared" si="18"/>
        <v>1.0729999999998654</v>
      </c>
      <c r="G149" s="13">
        <f t="shared" si="19"/>
        <v>-1.4687791239516894</v>
      </c>
      <c r="H149">
        <f t="shared" si="16"/>
        <v>8.3164356718977026E-2</v>
      </c>
      <c r="I149">
        <f t="shared" si="17"/>
        <v>0.43092098675463669</v>
      </c>
      <c r="J149">
        <f t="shared" si="20"/>
        <v>0.192992124485063</v>
      </c>
    </row>
    <row r="150" spans="1:10" x14ac:dyDescent="0.2">
      <c r="A150">
        <v>138</v>
      </c>
      <c r="B150" s="14">
        <v>2267.4459999999999</v>
      </c>
      <c r="C150" s="14">
        <v>188.137</v>
      </c>
      <c r="D150">
        <f t="shared" si="14"/>
        <v>461.28699999999998</v>
      </c>
      <c r="E150">
        <f t="shared" si="15"/>
        <v>816.73953508005297</v>
      </c>
      <c r="F150" s="13">
        <f t="shared" si="18"/>
        <v>1.0729999999998654</v>
      </c>
      <c r="G150" s="13">
        <f t="shared" si="19"/>
        <v>-1.4529356943152112</v>
      </c>
      <c r="H150">
        <f t="shared" si="16"/>
        <v>8.2236232626902009E-2</v>
      </c>
      <c r="I150">
        <f t="shared" si="17"/>
        <v>0.42742122603398019</v>
      </c>
      <c r="J150">
        <f t="shared" si="20"/>
        <v>0.19240090949616104</v>
      </c>
    </row>
    <row r="151" spans="1:10" x14ac:dyDescent="0.2">
      <c r="A151">
        <v>139</v>
      </c>
      <c r="B151" s="14">
        <v>2267.982</v>
      </c>
      <c r="C151" s="14">
        <v>187.36199999999999</v>
      </c>
      <c r="D151">
        <f t="shared" si="14"/>
        <v>460.51199999999994</v>
      </c>
      <c r="E151">
        <f t="shared" si="15"/>
        <v>816.43372085984481</v>
      </c>
      <c r="F151" s="13">
        <f t="shared" si="18"/>
        <v>1.0720000000001164</v>
      </c>
      <c r="G151" s="13">
        <f t="shared" si="19"/>
        <v>-1.4514925373132594</v>
      </c>
      <c r="H151">
        <f t="shared" si="16"/>
        <v>8.2123788495600022E-2</v>
      </c>
      <c r="I151">
        <f t="shared" si="17"/>
        <v>0.42397913513212421</v>
      </c>
      <c r="J151">
        <f t="shared" si="20"/>
        <v>0.19369771219993612</v>
      </c>
    </row>
    <row r="152" spans="1:10" x14ac:dyDescent="0.2">
      <c r="A152">
        <v>140</v>
      </c>
      <c r="B152" s="14">
        <v>2268.518</v>
      </c>
      <c r="C152" s="14">
        <v>186.58099999999999</v>
      </c>
      <c r="D152">
        <f t="shared" si="14"/>
        <v>459.73099999999999</v>
      </c>
      <c r="E152">
        <f t="shared" si="15"/>
        <v>816.12451603502382</v>
      </c>
      <c r="F152" s="13">
        <f t="shared" si="18"/>
        <v>1.0720000000001164</v>
      </c>
      <c r="G152" s="13">
        <f t="shared" si="19"/>
        <v>-1.4496268656714597</v>
      </c>
      <c r="H152">
        <f t="shared" si="16"/>
        <v>8.1987168475499944E-2</v>
      </c>
      <c r="I152">
        <f t="shared" si="17"/>
        <v>0.42052793183711018</v>
      </c>
      <c r="J152">
        <f t="shared" si="20"/>
        <v>0.19496247994118343</v>
      </c>
    </row>
    <row r="153" spans="1:10" x14ac:dyDescent="0.2">
      <c r="A153">
        <v>141</v>
      </c>
      <c r="B153" s="14">
        <v>2269.0540000000001</v>
      </c>
      <c r="C153" s="14">
        <v>185.80799999999999</v>
      </c>
      <c r="D153">
        <f t="shared" si="14"/>
        <v>458.95799999999997</v>
      </c>
      <c r="E153">
        <f t="shared" si="15"/>
        <v>815.81746040606708</v>
      </c>
      <c r="F153" s="13">
        <f t="shared" si="18"/>
        <v>1.0720000000001164</v>
      </c>
      <c r="G153" s="13">
        <f t="shared" si="19"/>
        <v>-1.4207089552237493</v>
      </c>
      <c r="H153">
        <f t="shared" si="16"/>
        <v>8.0321414607596953E-2</v>
      </c>
      <c r="I153">
        <f t="shared" si="17"/>
        <v>0.41712935589834582</v>
      </c>
      <c r="J153">
        <f t="shared" si="20"/>
        <v>0.19255756870578833</v>
      </c>
    </row>
    <row r="154" spans="1:10" x14ac:dyDescent="0.2">
      <c r="A154">
        <v>142</v>
      </c>
      <c r="B154" s="14">
        <v>2269.59</v>
      </c>
      <c r="C154" s="14">
        <v>185.05799999999999</v>
      </c>
      <c r="D154">
        <f t="shared" si="14"/>
        <v>458.20799999999997</v>
      </c>
      <c r="E154">
        <f t="shared" si="15"/>
        <v>815.51856640187202</v>
      </c>
      <c r="F154" s="13">
        <f t="shared" si="18"/>
        <v>1.0720000000001164</v>
      </c>
      <c r="G154" s="13">
        <f t="shared" si="19"/>
        <v>-1.4123134328356768</v>
      </c>
      <c r="H154">
        <f t="shared" si="16"/>
        <v>7.9817510345698645E-2</v>
      </c>
      <c r="I154">
        <f t="shared" si="17"/>
        <v>0.41384827436911115</v>
      </c>
      <c r="J154">
        <f t="shared" si="20"/>
        <v>0.19286660181772181</v>
      </c>
    </row>
    <row r="155" spans="1:10" x14ac:dyDescent="0.2">
      <c r="A155">
        <v>143</v>
      </c>
      <c r="B155" s="14">
        <v>2270.1260000000002</v>
      </c>
      <c r="C155" s="14">
        <v>184.29400000000001</v>
      </c>
      <c r="D155">
        <f t="shared" si="14"/>
        <v>457.44399999999996</v>
      </c>
      <c r="E155">
        <f t="shared" si="15"/>
        <v>815.21309956510731</v>
      </c>
      <c r="F155" s="13">
        <f t="shared" si="18"/>
        <v>1.0719999999996617</v>
      </c>
      <c r="G155" s="13">
        <f t="shared" si="19"/>
        <v>-1.4309701492541753</v>
      </c>
      <c r="H155">
        <f t="shared" si="16"/>
        <v>8.084161082557377E-2</v>
      </c>
      <c r="I155">
        <f t="shared" si="17"/>
        <v>0.41052247050241031</v>
      </c>
      <c r="J155">
        <f t="shared" si="20"/>
        <v>0.19692371705411707</v>
      </c>
    </row>
    <row r="156" spans="1:10" x14ac:dyDescent="0.2">
      <c r="A156">
        <v>144</v>
      </c>
      <c r="B156" s="14">
        <v>2270.6619999999998</v>
      </c>
      <c r="C156" s="14">
        <v>183.524</v>
      </c>
      <c r="D156">
        <f t="shared" si="14"/>
        <v>456.67399999999998</v>
      </c>
      <c r="E156">
        <f t="shared" si="15"/>
        <v>814.90421249923679</v>
      </c>
      <c r="F156" s="13">
        <f t="shared" si="18"/>
        <v>1.0729999999998654</v>
      </c>
      <c r="G156" s="13">
        <f t="shared" si="19"/>
        <v>-1.4156570363468741</v>
      </c>
      <c r="H156">
        <f t="shared" si="16"/>
        <v>7.9946204348466415E-2</v>
      </c>
      <c r="I156">
        <f t="shared" si="17"/>
        <v>0.40718736602390487</v>
      </c>
      <c r="J156">
        <f t="shared" si="20"/>
        <v>0.1963376347579826</v>
      </c>
    </row>
    <row r="157" spans="1:10" x14ac:dyDescent="0.2">
      <c r="A157">
        <v>145</v>
      </c>
      <c r="B157" s="14">
        <v>2271.1990000000001</v>
      </c>
      <c r="C157" s="14">
        <v>182.77500000000001</v>
      </c>
      <c r="D157">
        <f t="shared" si="14"/>
        <v>455.92499999999995</v>
      </c>
      <c r="E157">
        <f t="shared" si="15"/>
        <v>814.60275934784477</v>
      </c>
      <c r="F157" s="13">
        <f t="shared" si="18"/>
        <v>1.0730000000003201</v>
      </c>
      <c r="G157" s="13">
        <f t="shared" si="19"/>
        <v>-1.3811742777255627</v>
      </c>
      <c r="H157">
        <f t="shared" si="16"/>
        <v>7.7970010579842819E-2</v>
      </c>
      <c r="I157">
        <f t="shared" si="17"/>
        <v>0.40395936470249466</v>
      </c>
      <c r="J157">
        <f t="shared" si="20"/>
        <v>0.1930144895570515</v>
      </c>
    </row>
    <row r="158" spans="1:10" x14ac:dyDescent="0.2">
      <c r="A158">
        <v>146</v>
      </c>
      <c r="B158" s="14">
        <v>2271.7350000000001</v>
      </c>
      <c r="C158" s="14">
        <v>182.042</v>
      </c>
      <c r="D158">
        <f t="shared" si="14"/>
        <v>455.19200000000001</v>
      </c>
      <c r="E158">
        <f t="shared" si="15"/>
        <v>814.3067940256675</v>
      </c>
      <c r="F158" s="13">
        <f t="shared" si="18"/>
        <v>1.0720000000001164</v>
      </c>
      <c r="G158" s="13">
        <f t="shared" si="19"/>
        <v>-1.3796641791043138</v>
      </c>
      <c r="H158">
        <f t="shared" si="16"/>
        <v>7.7856465076131226E-2</v>
      </c>
      <c r="I158">
        <f t="shared" si="17"/>
        <v>0.40081568469208612</v>
      </c>
      <c r="J158">
        <f t="shared" si="20"/>
        <v>0.19424505589381308</v>
      </c>
    </row>
    <row r="159" spans="1:10" x14ac:dyDescent="0.2">
      <c r="A159">
        <v>147</v>
      </c>
      <c r="B159" s="14">
        <v>2272.2710000000002</v>
      </c>
      <c r="C159" s="14">
        <v>181.29599999999999</v>
      </c>
      <c r="D159">
        <f t="shared" si="14"/>
        <v>454.44599999999997</v>
      </c>
      <c r="E159">
        <f t="shared" si="15"/>
        <v>814.00460666177298</v>
      </c>
      <c r="F159" s="13">
        <f t="shared" si="18"/>
        <v>1.0719999999996617</v>
      </c>
      <c r="G159" s="13">
        <f t="shared" si="19"/>
        <v>-1.3777985074631516</v>
      </c>
      <c r="H159">
        <f t="shared" si="16"/>
        <v>7.7722329216381725E-2</v>
      </c>
      <c r="I159">
        <f t="shared" si="17"/>
        <v>0.39763180586077757</v>
      </c>
      <c r="J159">
        <f t="shared" si="20"/>
        <v>0.1954630592191475</v>
      </c>
    </row>
    <row r="160" spans="1:10" x14ac:dyDescent="0.2">
      <c r="A160">
        <v>148</v>
      </c>
      <c r="B160" s="14">
        <v>2272.8069999999998</v>
      </c>
      <c r="C160" s="14">
        <v>180.565</v>
      </c>
      <c r="D160">
        <f t="shared" si="14"/>
        <v>453.71499999999997</v>
      </c>
      <c r="E160">
        <f t="shared" si="15"/>
        <v>813.70753712111537</v>
      </c>
      <c r="F160" s="13">
        <f t="shared" si="18"/>
        <v>1.0729999999998654</v>
      </c>
      <c r="G160" s="13">
        <f t="shared" si="19"/>
        <v>-1.3653308480896167</v>
      </c>
      <c r="H160">
        <f t="shared" si="16"/>
        <v>7.6990914121585846E-2</v>
      </c>
      <c r="I160">
        <f t="shared" si="17"/>
        <v>0.39452711881745034</v>
      </c>
      <c r="J160">
        <f t="shared" si="20"/>
        <v>0.19514733068884405</v>
      </c>
    </row>
    <row r="161" spans="1:10" x14ac:dyDescent="0.2">
      <c r="A161">
        <v>149</v>
      </c>
      <c r="B161" s="14">
        <v>2273.3440000000001</v>
      </c>
      <c r="C161" s="14">
        <v>179.83099999999999</v>
      </c>
      <c r="D161">
        <f t="shared" si="14"/>
        <v>452.98099999999999</v>
      </c>
      <c r="E161">
        <f t="shared" si="15"/>
        <v>813.40828775787099</v>
      </c>
      <c r="F161" s="13">
        <f t="shared" si="18"/>
        <v>1.0730000000003201</v>
      </c>
      <c r="G161" s="13">
        <f t="shared" si="19"/>
        <v>-1.352283317800123</v>
      </c>
      <c r="H161">
        <f t="shared" si="16"/>
        <v>7.6227121146006424E-2</v>
      </c>
      <c r="I161">
        <f t="shared" si="17"/>
        <v>0.39142475253399456</v>
      </c>
      <c r="J161">
        <f t="shared" si="20"/>
        <v>0.19474272041440771</v>
      </c>
    </row>
    <row r="162" spans="1:10" x14ac:dyDescent="0.2">
      <c r="A162">
        <v>150</v>
      </c>
      <c r="B162" s="14">
        <v>2273.88</v>
      </c>
      <c r="C162" s="14">
        <v>179.114</v>
      </c>
      <c r="D162">
        <f t="shared" si="14"/>
        <v>452.26400000000001</v>
      </c>
      <c r="E162">
        <f t="shared" si="15"/>
        <v>813.1150338155453</v>
      </c>
      <c r="F162" s="13">
        <f t="shared" si="18"/>
        <v>1.0720000000001164</v>
      </c>
      <c r="G162" s="13">
        <f t="shared" si="19"/>
        <v>-1.3414179104476045</v>
      </c>
      <c r="H162">
        <f t="shared" si="16"/>
        <v>7.5587385924276662E-2</v>
      </c>
      <c r="I162">
        <f t="shared" si="17"/>
        <v>0.38840876556863224</v>
      </c>
      <c r="J162">
        <f t="shared" si="20"/>
        <v>0.19460782717819558</v>
      </c>
    </row>
    <row r="163" spans="1:10" x14ac:dyDescent="0.2">
      <c r="A163">
        <v>151</v>
      </c>
      <c r="B163" s="14">
        <v>2274.4160000000002</v>
      </c>
      <c r="C163" s="14">
        <v>178.393</v>
      </c>
      <c r="D163">
        <f t="shared" si="14"/>
        <v>451.54300000000001</v>
      </c>
      <c r="E163">
        <f t="shared" si="15"/>
        <v>812.81920567341899</v>
      </c>
      <c r="F163" s="13">
        <f t="shared" si="18"/>
        <v>1.0729999999998654</v>
      </c>
      <c r="G163" s="13">
        <f t="shared" si="19"/>
        <v>-1.3327120223674214</v>
      </c>
      <c r="H163">
        <f t="shared" si="16"/>
        <v>7.5069497169658744E-2</v>
      </c>
      <c r="I163">
        <f t="shared" si="17"/>
        <v>0.38539038309174861</v>
      </c>
      <c r="J163">
        <f t="shared" si="20"/>
        <v>0.19478819519943028</v>
      </c>
    </row>
    <row r="164" spans="1:10" x14ac:dyDescent="0.2">
      <c r="A164">
        <v>152</v>
      </c>
      <c r="B164" s="14">
        <v>2274.953</v>
      </c>
      <c r="C164" s="14">
        <v>177.684</v>
      </c>
      <c r="D164">
        <f t="shared" si="14"/>
        <v>450.83399999999995</v>
      </c>
      <c r="E164">
        <f t="shared" si="15"/>
        <v>812.52737788737284</v>
      </c>
      <c r="F164" s="13">
        <f t="shared" si="18"/>
        <v>1.0729999999998654</v>
      </c>
      <c r="G164" s="13">
        <f t="shared" si="19"/>
        <v>-1.3308480894689436</v>
      </c>
      <c r="H164">
        <f t="shared" si="16"/>
        <v>7.4937590239231591E-2</v>
      </c>
      <c r="I164">
        <f t="shared" si="17"/>
        <v>0.38243630356095626</v>
      </c>
      <c r="J164">
        <f t="shared" si="20"/>
        <v>0.19594789914417041</v>
      </c>
    </row>
    <row r="165" spans="1:10" x14ac:dyDescent="0.2">
      <c r="A165">
        <v>153</v>
      </c>
      <c r="B165" s="14">
        <v>2275.489</v>
      </c>
      <c r="C165" s="14">
        <v>176.965</v>
      </c>
      <c r="D165">
        <f t="shared" si="14"/>
        <v>450.11500000000001</v>
      </c>
      <c r="E165">
        <f t="shared" si="15"/>
        <v>812.23049311234081</v>
      </c>
      <c r="F165" s="13">
        <f t="shared" si="18"/>
        <v>1.0720000000001164</v>
      </c>
      <c r="G165" s="13">
        <f t="shared" si="19"/>
        <v>-1.3274253731341858</v>
      </c>
      <c r="H165">
        <f t="shared" si="16"/>
        <v>7.4717552821569444E-2</v>
      </c>
      <c r="I165">
        <f t="shared" si="17"/>
        <v>0.37945475822333424</v>
      </c>
      <c r="J165">
        <f t="shared" si="20"/>
        <v>0.19690767134245085</v>
      </c>
    </row>
    <row r="166" spans="1:10" x14ac:dyDescent="0.2">
      <c r="A166">
        <v>154</v>
      </c>
      <c r="B166" s="14">
        <v>2276.0250000000001</v>
      </c>
      <c r="C166" s="14">
        <v>176.261</v>
      </c>
      <c r="D166">
        <f t="shared" si="14"/>
        <v>449.41099999999994</v>
      </c>
      <c r="E166">
        <f t="shared" si="15"/>
        <v>811.9388781449004</v>
      </c>
      <c r="F166" s="13">
        <f t="shared" si="18"/>
        <v>1.0709999999999127</v>
      </c>
      <c r="G166" s="13">
        <f t="shared" si="19"/>
        <v>-1.3025210084035037</v>
      </c>
      <c r="H166">
        <f t="shared" si="16"/>
        <v>7.3289424030205039E-2</v>
      </c>
      <c r="I166">
        <f t="shared" si="17"/>
        <v>0.37654922587220874</v>
      </c>
      <c r="J166">
        <f t="shared" si="20"/>
        <v>0.19463437711349221</v>
      </c>
    </row>
    <row r="167" spans="1:10" x14ac:dyDescent="0.2">
      <c r="A167">
        <v>155</v>
      </c>
      <c r="B167" s="14">
        <v>2276.56</v>
      </c>
      <c r="C167" s="14">
        <v>175.57</v>
      </c>
      <c r="D167">
        <f t="shared" si="14"/>
        <v>448.71999999999997</v>
      </c>
      <c r="E167">
        <f t="shared" si="15"/>
        <v>811.65175353671418</v>
      </c>
      <c r="F167" s="13">
        <f t="shared" si="18"/>
        <v>1.0709999999999127</v>
      </c>
      <c r="G167" s="13">
        <f t="shared" si="19"/>
        <v>-1.2978524743231556</v>
      </c>
      <c r="H167">
        <f t="shared" si="16"/>
        <v>7.300091359751322E-2</v>
      </c>
      <c r="I167">
        <f t="shared" si="17"/>
        <v>0.37371059453534072</v>
      </c>
      <c r="J167">
        <f t="shared" si="20"/>
        <v>0.19534076546125248</v>
      </c>
    </row>
    <row r="168" spans="1:10" x14ac:dyDescent="0.2">
      <c r="A168">
        <v>156</v>
      </c>
      <c r="B168" s="14">
        <v>2277.096</v>
      </c>
      <c r="C168" s="14">
        <v>174.87100000000001</v>
      </c>
      <c r="D168">
        <f t="shared" si="14"/>
        <v>448.02099999999996</v>
      </c>
      <c r="E168">
        <f t="shared" si="15"/>
        <v>811.3603974545847</v>
      </c>
      <c r="F168" s="13">
        <f t="shared" si="18"/>
        <v>1.0720000000001164</v>
      </c>
      <c r="G168" s="13">
        <f t="shared" si="19"/>
        <v>-1.2947761194028229</v>
      </c>
      <c r="H168">
        <f t="shared" si="16"/>
        <v>7.2801733632939167E-2</v>
      </c>
      <c r="I168">
        <f t="shared" si="17"/>
        <v>0.37085241077383907</v>
      </c>
      <c r="J168">
        <f t="shared" si="20"/>
        <v>0.19630918262342545</v>
      </c>
    </row>
    <row r="169" spans="1:10" x14ac:dyDescent="0.2">
      <c r="A169">
        <v>157</v>
      </c>
      <c r="B169" s="14">
        <v>2277.6320000000001</v>
      </c>
      <c r="C169" s="14">
        <v>174.18199999999999</v>
      </c>
      <c r="D169">
        <f t="shared" si="14"/>
        <v>447.33199999999999</v>
      </c>
      <c r="E169">
        <f t="shared" si="15"/>
        <v>811.07231097738065</v>
      </c>
      <c r="F169" s="13">
        <f t="shared" si="18"/>
        <v>1.0720000000001164</v>
      </c>
      <c r="G169" s="13">
        <f t="shared" si="19"/>
        <v>-1.282649253731204</v>
      </c>
      <c r="H169">
        <f t="shared" si="16"/>
        <v>7.2094265701724586E-2</v>
      </c>
      <c r="I169">
        <f t="shared" si="17"/>
        <v>0.36804817848012256</v>
      </c>
      <c r="J169">
        <f t="shared" si="20"/>
        <v>0.19588268579250212</v>
      </c>
    </row>
    <row r="170" spans="1:10" x14ac:dyDescent="0.2">
      <c r="A170">
        <v>158</v>
      </c>
      <c r="B170" s="14">
        <v>2278.1680000000001</v>
      </c>
      <c r="C170" s="14">
        <v>173.49600000000001</v>
      </c>
      <c r="D170">
        <f t="shared" si="14"/>
        <v>446.64599999999996</v>
      </c>
      <c r="E170">
        <f t="shared" si="15"/>
        <v>810.7845870916218</v>
      </c>
      <c r="F170" s="13">
        <f t="shared" si="18"/>
        <v>1.0729999999998654</v>
      </c>
      <c r="G170" s="13">
        <f t="shared" si="19"/>
        <v>-1.280521901211739</v>
      </c>
      <c r="H170">
        <f t="shared" si="16"/>
        <v>7.1949160270846649E-2</v>
      </c>
      <c r="I170">
        <f t="shared" si="17"/>
        <v>0.365268999647413</v>
      </c>
      <c r="J170">
        <f t="shared" si="20"/>
        <v>0.19697581875357001</v>
      </c>
    </row>
    <row r="171" spans="1:10" x14ac:dyDescent="0.2">
      <c r="A171">
        <v>159</v>
      </c>
      <c r="B171" s="14">
        <v>2278.7049999999999</v>
      </c>
      <c r="C171" s="14">
        <v>172.80799999999999</v>
      </c>
      <c r="D171">
        <f t="shared" si="14"/>
        <v>445.95799999999997</v>
      </c>
      <c r="E171">
        <f t="shared" si="15"/>
        <v>810.49512512067145</v>
      </c>
      <c r="F171" s="13">
        <f t="shared" si="18"/>
        <v>1.0729999999998654</v>
      </c>
      <c r="G171" s="13">
        <f t="shared" si="19"/>
        <v>-1.2721342031688541</v>
      </c>
      <c r="H171">
        <f t="shared" si="16"/>
        <v>7.1452358912616476E-2</v>
      </c>
      <c r="I171">
        <f t="shared" si="17"/>
        <v>0.3624945502367522</v>
      </c>
      <c r="J171">
        <f t="shared" si="20"/>
        <v>0.19711291898305661</v>
      </c>
    </row>
    <row r="172" spans="1:10" x14ac:dyDescent="0.2">
      <c r="A172">
        <v>160</v>
      </c>
      <c r="B172" s="14">
        <v>2279.241</v>
      </c>
      <c r="C172" s="14">
        <v>172.131</v>
      </c>
      <c r="D172">
        <f t="shared" si="14"/>
        <v>445.28099999999995</v>
      </c>
      <c r="E172">
        <f t="shared" si="15"/>
        <v>810.20940670844379</v>
      </c>
      <c r="F172" s="13">
        <f t="shared" si="18"/>
        <v>1.0720000000001164</v>
      </c>
      <c r="G172" s="13">
        <f t="shared" si="19"/>
        <v>-1.2565298507461136</v>
      </c>
      <c r="H172">
        <f t="shared" si="16"/>
        <v>7.0551024728492936E-2</v>
      </c>
      <c r="I172">
        <f t="shared" si="17"/>
        <v>0.3597769654964294</v>
      </c>
      <c r="J172">
        <f t="shared" si="20"/>
        <v>0.19609655840847076</v>
      </c>
    </row>
    <row r="173" spans="1:10" x14ac:dyDescent="0.2">
      <c r="A173">
        <v>161</v>
      </c>
      <c r="B173" s="14">
        <v>2279.777</v>
      </c>
      <c r="C173" s="14">
        <v>171.46100000000001</v>
      </c>
      <c r="D173">
        <f t="shared" si="14"/>
        <v>444.61099999999999</v>
      </c>
      <c r="E173">
        <f t="shared" si="15"/>
        <v>809.92577349657404</v>
      </c>
      <c r="F173" s="13">
        <f t="shared" si="18"/>
        <v>1.0729999999998654</v>
      </c>
      <c r="G173" s="13">
        <f t="shared" si="19"/>
        <v>-1.244175209692588</v>
      </c>
      <c r="H173">
        <f t="shared" si="16"/>
        <v>6.9832887136934321E-2</v>
      </c>
      <c r="I173">
        <f t="shared" si="17"/>
        <v>0.3570996559629116</v>
      </c>
      <c r="J173">
        <f t="shared" si="20"/>
        <v>0.19555573905169812</v>
      </c>
    </row>
    <row r="174" spans="1:10" x14ac:dyDescent="0.2">
      <c r="A174">
        <v>162</v>
      </c>
      <c r="B174" s="14">
        <v>2280.3139999999999</v>
      </c>
      <c r="C174" s="14">
        <v>170.79599999999999</v>
      </c>
      <c r="D174">
        <f t="shared" si="14"/>
        <v>443.94599999999997</v>
      </c>
      <c r="E174">
        <f t="shared" si="15"/>
        <v>809.64339690086513</v>
      </c>
      <c r="F174" s="13">
        <f t="shared" si="18"/>
        <v>1.0740000000000691</v>
      </c>
      <c r="G174" s="13">
        <f t="shared" si="19"/>
        <v>-1.2411545623835578</v>
      </c>
      <c r="H174">
        <f t="shared" si="16"/>
        <v>6.9639056900529059E-2</v>
      </c>
      <c r="I174">
        <f t="shared" si="17"/>
        <v>0.35445426787129358</v>
      </c>
      <c r="J174">
        <f t="shared" si="20"/>
        <v>0.19646838312528317</v>
      </c>
    </row>
    <row r="175" spans="1:10" x14ac:dyDescent="0.2">
      <c r="A175">
        <v>163</v>
      </c>
      <c r="B175" s="14">
        <v>2280.8510000000001</v>
      </c>
      <c r="C175" s="14">
        <v>170.12799999999999</v>
      </c>
      <c r="D175">
        <f t="shared" si="14"/>
        <v>443.27799999999996</v>
      </c>
      <c r="E175">
        <f t="shared" si="15"/>
        <v>809.35887859183913</v>
      </c>
      <c r="F175" s="13">
        <f t="shared" si="18"/>
        <v>1.0730000000003201</v>
      </c>
      <c r="G175" s="13">
        <f t="shared" si="19"/>
        <v>-1.2367194780984179</v>
      </c>
      <c r="H175">
        <f t="shared" si="16"/>
        <v>6.9365827371900904E-2</v>
      </c>
      <c r="I175">
        <f t="shared" si="17"/>
        <v>0.35180888717342634</v>
      </c>
      <c r="J175">
        <f t="shared" si="20"/>
        <v>0.19716905939816862</v>
      </c>
    </row>
    <row r="176" spans="1:10" x14ac:dyDescent="0.2">
      <c r="A176">
        <v>164</v>
      </c>
      <c r="B176" s="14">
        <v>2281.3870000000002</v>
      </c>
      <c r="C176" s="14">
        <v>169.46899999999999</v>
      </c>
      <c r="D176">
        <f t="shared" si="14"/>
        <v>442.61899999999997</v>
      </c>
      <c r="E176">
        <f t="shared" si="15"/>
        <v>809.07733620965178</v>
      </c>
      <c r="F176" s="13">
        <f t="shared" si="18"/>
        <v>1.0719999999996617</v>
      </c>
      <c r="G176" s="13">
        <f t="shared" si="19"/>
        <v>-1.2285447761197446</v>
      </c>
      <c r="H176">
        <f t="shared" si="16"/>
        <v>6.8883350026993126E-2</v>
      </c>
      <c r="I176">
        <f t="shared" si="17"/>
        <v>0.34921084033842686</v>
      </c>
      <c r="J176">
        <f t="shared" si="20"/>
        <v>0.19725432910455173</v>
      </c>
    </row>
    <row r="177" spans="1:10" x14ac:dyDescent="0.2">
      <c r="A177">
        <v>165</v>
      </c>
      <c r="B177" s="14">
        <v>2281.9229999999998</v>
      </c>
      <c r="C177" s="14">
        <v>168.81100000000001</v>
      </c>
      <c r="D177">
        <f t="shared" si="14"/>
        <v>441.96100000000001</v>
      </c>
      <c r="E177">
        <f t="shared" si="15"/>
        <v>808.79536631344467</v>
      </c>
      <c r="F177" s="13">
        <f t="shared" si="18"/>
        <v>1.0729999999998654</v>
      </c>
      <c r="G177" s="13">
        <f t="shared" si="19"/>
        <v>-1.2199440820132248</v>
      </c>
      <c r="H177">
        <f t="shared" si="16"/>
        <v>6.8377278864080696E-2</v>
      </c>
      <c r="I177">
        <f t="shared" si="17"/>
        <v>0.34662828813166968</v>
      </c>
      <c r="J177">
        <f t="shared" si="20"/>
        <v>0.19726398913555204</v>
      </c>
    </row>
    <row r="178" spans="1:10" x14ac:dyDescent="0.2">
      <c r="A178">
        <v>166</v>
      </c>
      <c r="B178" s="14">
        <v>2282.46</v>
      </c>
      <c r="C178" s="14">
        <v>168.16</v>
      </c>
      <c r="D178">
        <f t="shared" si="14"/>
        <v>441.30999999999995</v>
      </c>
      <c r="E178">
        <f t="shared" si="15"/>
        <v>808.51555058711028</v>
      </c>
      <c r="F178" s="13">
        <f t="shared" si="18"/>
        <v>1.0730000000003201</v>
      </c>
      <c r="G178" s="13">
        <f t="shared" si="19"/>
        <v>-1.2031686859269977</v>
      </c>
      <c r="H178">
        <f t="shared" si="16"/>
        <v>6.7413695063814533E-2</v>
      </c>
      <c r="I178">
        <f t="shared" si="17"/>
        <v>0.34408453613469536</v>
      </c>
      <c r="J178">
        <f t="shared" si="20"/>
        <v>0.19592189704632573</v>
      </c>
    </row>
    <row r="179" spans="1:10" x14ac:dyDescent="0.2">
      <c r="A179">
        <v>167</v>
      </c>
      <c r="B179" s="14">
        <v>2282.9960000000001</v>
      </c>
      <c r="C179" s="14">
        <v>167.52</v>
      </c>
      <c r="D179">
        <f t="shared" si="14"/>
        <v>440.66999999999996</v>
      </c>
      <c r="E179">
        <f t="shared" si="15"/>
        <v>808.23963830112257</v>
      </c>
      <c r="F179" s="13">
        <f t="shared" si="18"/>
        <v>1.0720000000001164</v>
      </c>
      <c r="G179" s="13">
        <f t="shared" si="19"/>
        <v>-1.2014925373132594</v>
      </c>
      <c r="H179">
        <f t="shared" si="16"/>
        <v>6.7296806838923973E-2</v>
      </c>
      <c r="I179">
        <f t="shared" si="17"/>
        <v>0.34159471561502497</v>
      </c>
      <c r="J179">
        <f t="shared" si="20"/>
        <v>0.19700775147460722</v>
      </c>
    </row>
    <row r="180" spans="1:10" x14ac:dyDescent="0.2">
      <c r="A180">
        <v>168</v>
      </c>
      <c r="B180" s="14">
        <v>2283.5320000000002</v>
      </c>
      <c r="C180" s="14">
        <v>166.87200000000001</v>
      </c>
      <c r="D180">
        <f t="shared" si="14"/>
        <v>440.02199999999999</v>
      </c>
      <c r="E180">
        <f t="shared" si="15"/>
        <v>807.9594392196318</v>
      </c>
      <c r="F180" s="13">
        <f t="shared" si="18"/>
        <v>1.0729999999998654</v>
      </c>
      <c r="G180" s="13">
        <f t="shared" si="19"/>
        <v>-1.2013047530290297</v>
      </c>
      <c r="H180">
        <f t="shared" si="16"/>
        <v>6.7262962161032461E-2</v>
      </c>
      <c r="I180">
        <f t="shared" si="17"/>
        <v>0.33908480056371409</v>
      </c>
      <c r="J180">
        <f t="shared" si="20"/>
        <v>0.19836619644764567</v>
      </c>
    </row>
    <row r="181" spans="1:10" x14ac:dyDescent="0.2">
      <c r="A181">
        <v>169</v>
      </c>
      <c r="B181" s="14">
        <v>2284.069</v>
      </c>
      <c r="C181" s="14">
        <v>166.23099999999999</v>
      </c>
      <c r="D181">
        <f t="shared" si="14"/>
        <v>439.38099999999997</v>
      </c>
      <c r="E181">
        <f t="shared" si="15"/>
        <v>807.68143263913987</v>
      </c>
      <c r="F181" s="13">
        <f t="shared" si="18"/>
        <v>1.0729999999998654</v>
      </c>
      <c r="G181" s="13">
        <f t="shared" si="19"/>
        <v>-1.1854613233924984</v>
      </c>
      <c r="H181">
        <f t="shared" si="16"/>
        <v>6.6353024431104898E-2</v>
      </c>
      <c r="I181">
        <f t="shared" si="17"/>
        <v>0.33661288451739396</v>
      </c>
      <c r="J181">
        <f t="shared" si="20"/>
        <v>0.19711968104321392</v>
      </c>
    </row>
    <row r="182" spans="1:10" x14ac:dyDescent="0.2">
      <c r="A182">
        <v>170</v>
      </c>
      <c r="B182" s="14">
        <v>2284.605</v>
      </c>
      <c r="C182" s="14">
        <v>165.6</v>
      </c>
      <c r="D182">
        <f t="shared" si="14"/>
        <v>438.75</v>
      </c>
      <c r="E182">
        <f t="shared" si="15"/>
        <v>807.40694791193437</v>
      </c>
      <c r="F182" s="13">
        <f t="shared" si="18"/>
        <v>1.0720000000001164</v>
      </c>
      <c r="G182" s="13">
        <f t="shared" si="19"/>
        <v>-1.1744402985073488</v>
      </c>
      <c r="H182">
        <f t="shared" si="16"/>
        <v>6.5713812104736147E-2</v>
      </c>
      <c r="I182">
        <f t="shared" si="17"/>
        <v>0.33419007573967463</v>
      </c>
      <c r="J182">
        <f t="shared" si="20"/>
        <v>0.19663603701961962</v>
      </c>
    </row>
    <row r="183" spans="1:10" x14ac:dyDescent="0.2">
      <c r="A183">
        <v>171</v>
      </c>
      <c r="B183" s="14">
        <v>2285.1410000000001</v>
      </c>
      <c r="C183" s="14">
        <v>164.97200000000001</v>
      </c>
      <c r="D183">
        <f t="shared" si="14"/>
        <v>438.12199999999996</v>
      </c>
      <c r="E183">
        <f t="shared" si="15"/>
        <v>807.13296048390464</v>
      </c>
      <c r="F183" s="13">
        <f t="shared" si="18"/>
        <v>1.0720000000001164</v>
      </c>
      <c r="G183" s="13">
        <f t="shared" si="19"/>
        <v>-1.1707089552237493</v>
      </c>
      <c r="H183">
        <f t="shared" si="16"/>
        <v>6.5482802493207121E-2</v>
      </c>
      <c r="I183">
        <f t="shared" si="17"/>
        <v>0.33178914240141538</v>
      </c>
      <c r="J183">
        <f t="shared" si="20"/>
        <v>0.19736270457573532</v>
      </c>
    </row>
    <row r="184" spans="1:10" x14ac:dyDescent="0.2">
      <c r="A184">
        <v>172</v>
      </c>
      <c r="B184" s="14">
        <v>2285.6770000000001</v>
      </c>
      <c r="C184" s="14">
        <v>164.345</v>
      </c>
      <c r="D184">
        <f t="shared" si="14"/>
        <v>437.495</v>
      </c>
      <c r="E184">
        <f t="shared" si="15"/>
        <v>806.85860086873026</v>
      </c>
      <c r="F184" s="13">
        <f t="shared" si="18"/>
        <v>1.0720000000001164</v>
      </c>
      <c r="G184" s="13">
        <f t="shared" si="19"/>
        <v>-1.172574626865496</v>
      </c>
      <c r="H184">
        <f t="shared" si="16"/>
        <v>6.5564863253287906E-2</v>
      </c>
      <c r="I184">
        <f t="shared" si="17"/>
        <v>0.32940230988497499</v>
      </c>
      <c r="J184">
        <f t="shared" si="20"/>
        <v>0.19904190494651572</v>
      </c>
    </row>
    <row r="185" spans="1:10" x14ac:dyDescent="0.2">
      <c r="A185">
        <v>173</v>
      </c>
      <c r="B185" s="14">
        <v>2286.2130000000002</v>
      </c>
      <c r="C185" s="14">
        <v>163.715</v>
      </c>
      <c r="D185">
        <f t="shared" si="14"/>
        <v>436.86500000000001</v>
      </c>
      <c r="E185">
        <f t="shared" si="15"/>
        <v>806.58211021033594</v>
      </c>
      <c r="F185" s="13">
        <f t="shared" si="18"/>
        <v>1.0719999999996617</v>
      </c>
      <c r="G185" s="13">
        <f t="shared" si="19"/>
        <v>-1.1688432835824982</v>
      </c>
      <c r="H185">
        <f t="shared" si="16"/>
        <v>6.533382809487645E-2</v>
      </c>
      <c r="I185">
        <f t="shared" si="17"/>
        <v>0.32701437078302337</v>
      </c>
      <c r="J185">
        <f t="shared" si="20"/>
        <v>0.19978885924321033</v>
      </c>
    </row>
    <row r="186" spans="1:10" x14ac:dyDescent="0.2">
      <c r="A186">
        <v>174</v>
      </c>
      <c r="B186" s="14">
        <v>2286.7489999999998</v>
      </c>
      <c r="C186" s="14">
        <v>163.09200000000001</v>
      </c>
      <c r="D186">
        <f t="shared" si="14"/>
        <v>436.24199999999996</v>
      </c>
      <c r="E186">
        <f t="shared" si="15"/>
        <v>806.30788038393939</v>
      </c>
      <c r="F186" s="13">
        <f t="shared" si="18"/>
        <v>1.0719999999996617</v>
      </c>
      <c r="G186" s="13">
        <f t="shared" si="19"/>
        <v>-1.1529850746272203</v>
      </c>
      <c r="H186">
        <f t="shared" si="16"/>
        <v>6.4425503948443555E-2</v>
      </c>
      <c r="I186">
        <f t="shared" si="17"/>
        <v>0.32466310184748365</v>
      </c>
      <c r="J186">
        <f t="shared" si="20"/>
        <v>0.19843802262047197</v>
      </c>
    </row>
    <row r="187" spans="1:10" x14ac:dyDescent="0.2">
      <c r="A187">
        <v>175</v>
      </c>
      <c r="B187" s="14">
        <v>2287.2849999999999</v>
      </c>
      <c r="C187" s="14">
        <v>162.47900000000001</v>
      </c>
      <c r="D187">
        <f t="shared" si="14"/>
        <v>435.62900000000002</v>
      </c>
      <c r="E187">
        <f t="shared" si="15"/>
        <v>806.03726038833088</v>
      </c>
      <c r="F187" s="13">
        <f t="shared" si="18"/>
        <v>1.0730000000003201</v>
      </c>
      <c r="G187" s="13">
        <f t="shared" si="19"/>
        <v>-1.1388630009316081</v>
      </c>
      <c r="H187">
        <f t="shared" si="16"/>
        <v>6.3615044716738262E-2</v>
      </c>
      <c r="I187">
        <f t="shared" si="17"/>
        <v>0.32235938544443732</v>
      </c>
      <c r="J187">
        <f t="shared" si="20"/>
        <v>0.19734199650812745</v>
      </c>
    </row>
    <row r="188" spans="1:10" x14ac:dyDescent="0.2">
      <c r="A188">
        <v>176</v>
      </c>
      <c r="B188" s="14">
        <v>2287.8220000000001</v>
      </c>
      <c r="C188" s="14">
        <v>161.87</v>
      </c>
      <c r="D188">
        <f t="shared" si="14"/>
        <v>435.02</v>
      </c>
      <c r="E188">
        <f t="shared" si="15"/>
        <v>805.76762401284986</v>
      </c>
      <c r="F188" s="13">
        <f t="shared" si="18"/>
        <v>1.0730000000003201</v>
      </c>
      <c r="G188" s="13">
        <f t="shared" si="19"/>
        <v>-1.1286113699903555</v>
      </c>
      <c r="H188">
        <f t="shared" si="16"/>
        <v>6.302131619074941E-2</v>
      </c>
      <c r="I188">
        <f t="shared" si="17"/>
        <v>0.32008031132361447</v>
      </c>
      <c r="J188">
        <f t="shared" si="20"/>
        <v>0.19689219849274717</v>
      </c>
    </row>
    <row r="189" spans="1:10" x14ac:dyDescent="0.2">
      <c r="A189">
        <v>177</v>
      </c>
      <c r="B189" s="14">
        <v>2288.3580000000002</v>
      </c>
      <c r="C189" s="14">
        <v>161.268</v>
      </c>
      <c r="D189">
        <f t="shared" si="14"/>
        <v>434.41800000000001</v>
      </c>
      <c r="E189">
        <f t="shared" si="15"/>
        <v>805.50031631456477</v>
      </c>
      <c r="F189" s="13">
        <f t="shared" si="18"/>
        <v>1.0719999999996617</v>
      </c>
      <c r="G189" s="13">
        <f t="shared" si="19"/>
        <v>-1.1305970149257198</v>
      </c>
      <c r="H189">
        <f t="shared" si="16"/>
        <v>6.3111250343085012E-2</v>
      </c>
      <c r="I189">
        <f t="shared" si="17"/>
        <v>0.31783682110416184</v>
      </c>
      <c r="J189">
        <f t="shared" si="20"/>
        <v>0.19856494324300494</v>
      </c>
    </row>
    <row r="190" spans="1:10" x14ac:dyDescent="0.2">
      <c r="A190">
        <v>178</v>
      </c>
      <c r="B190" s="14">
        <v>2288.8939999999998</v>
      </c>
      <c r="C190" s="14">
        <v>160.65799999999999</v>
      </c>
      <c r="D190">
        <f t="shared" si="14"/>
        <v>433.80799999999999</v>
      </c>
      <c r="E190">
        <f t="shared" si="15"/>
        <v>805.22867050297634</v>
      </c>
      <c r="F190" s="13">
        <f t="shared" si="18"/>
        <v>1.0719999999996617</v>
      </c>
      <c r="G190" s="13">
        <f t="shared" si="19"/>
        <v>-1.1231343283586237</v>
      </c>
      <c r="H190">
        <f t="shared" si="16"/>
        <v>6.2673531368018412E-2</v>
      </c>
      <c r="I190">
        <f t="shared" si="17"/>
        <v>0.31557301076682576</v>
      </c>
      <c r="J190">
        <f t="shared" si="20"/>
        <v>0.19860231778289608</v>
      </c>
    </row>
    <row r="191" spans="1:10" x14ac:dyDescent="0.2">
      <c r="A191">
        <v>179</v>
      </c>
      <c r="B191" s="14">
        <v>2289.4299999999998</v>
      </c>
      <c r="C191" s="14">
        <v>160.06399999999999</v>
      </c>
      <c r="D191">
        <f t="shared" si="14"/>
        <v>433.21399999999994</v>
      </c>
      <c r="E191">
        <f t="shared" si="15"/>
        <v>804.9633854131115</v>
      </c>
      <c r="F191" s="13">
        <f t="shared" si="18"/>
        <v>1.0730000000003201</v>
      </c>
      <c r="G191" s="13">
        <f t="shared" si="19"/>
        <v>-1.1062441752093735</v>
      </c>
      <c r="H191">
        <f t="shared" si="16"/>
        <v>6.1710683706446022E-2</v>
      </c>
      <c r="I191">
        <f t="shared" si="17"/>
        <v>0.31337773729531793</v>
      </c>
      <c r="J191">
        <f t="shared" si="20"/>
        <v>0.19692108392591939</v>
      </c>
    </row>
    <row r="192" spans="1:10" x14ac:dyDescent="0.2">
      <c r="A192">
        <v>180</v>
      </c>
      <c r="B192" s="14">
        <v>2289.9670000000001</v>
      </c>
      <c r="C192" s="14">
        <v>159.471</v>
      </c>
      <c r="D192">
        <f t="shared" si="14"/>
        <v>432.62099999999998</v>
      </c>
      <c r="E192">
        <f t="shared" si="15"/>
        <v>804.69779041112668</v>
      </c>
      <c r="F192" s="13">
        <f t="shared" si="18"/>
        <v>1.0730000000003201</v>
      </c>
      <c r="G192" s="13">
        <f t="shared" si="19"/>
        <v>-1.1071761416585588</v>
      </c>
      <c r="H192">
        <f t="shared" si="16"/>
        <v>6.1742294098847121E-2</v>
      </c>
      <c r="I192">
        <f t="shared" si="17"/>
        <v>0.31119514841881057</v>
      </c>
      <c r="J192">
        <f t="shared" si="20"/>
        <v>0.19840378107615456</v>
      </c>
    </row>
    <row r="193" spans="1:10" x14ac:dyDescent="0.2">
      <c r="A193">
        <v>181</v>
      </c>
      <c r="B193" s="14">
        <v>2290.5030000000002</v>
      </c>
      <c r="C193" s="14">
        <v>158.876</v>
      </c>
      <c r="D193">
        <f t="shared" si="14"/>
        <v>432.02599999999995</v>
      </c>
      <c r="E193">
        <f t="shared" si="15"/>
        <v>804.43053575182682</v>
      </c>
      <c r="F193" s="13">
        <f t="shared" si="18"/>
        <v>1.0720000000001164</v>
      </c>
      <c r="G193" s="13">
        <f t="shared" si="19"/>
        <v>-1.0998134328356768</v>
      </c>
      <c r="H193">
        <f t="shared" si="16"/>
        <v>6.1311339173911995E-2</v>
      </c>
      <c r="I193">
        <f t="shared" si="17"/>
        <v>0.30901420039184174</v>
      </c>
      <c r="J193">
        <f t="shared" si="20"/>
        <v>0.19840945528123591</v>
      </c>
    </row>
    <row r="194" spans="1:10" x14ac:dyDescent="0.2">
      <c r="A194">
        <v>182</v>
      </c>
      <c r="B194" s="14">
        <v>2291.0390000000002</v>
      </c>
      <c r="C194" s="14">
        <v>158.292</v>
      </c>
      <c r="D194">
        <f t="shared" si="14"/>
        <v>431.44200000000001</v>
      </c>
      <c r="E194">
        <f t="shared" si="15"/>
        <v>804.16747377174192</v>
      </c>
      <c r="F194" s="13">
        <f t="shared" si="18"/>
        <v>1.0729999999998654</v>
      </c>
      <c r="G194" s="13">
        <f t="shared" si="19"/>
        <v>-1.0866728797764085</v>
      </c>
      <c r="H194">
        <f t="shared" si="16"/>
        <v>6.0558982029041822E-2</v>
      </c>
      <c r="I194">
        <f t="shared" si="17"/>
        <v>0.30688231715040731</v>
      </c>
      <c r="J194">
        <f t="shared" si="20"/>
        <v>0.19733617300393694</v>
      </c>
    </row>
    <row r="195" spans="1:10" x14ac:dyDescent="0.2">
      <c r="A195">
        <v>183</v>
      </c>
      <c r="B195" s="14">
        <v>2291.576</v>
      </c>
      <c r="C195" s="14">
        <v>157.71</v>
      </c>
      <c r="D195">
        <f t="shared" si="14"/>
        <v>430.86</v>
      </c>
      <c r="E195">
        <f t="shared" si="15"/>
        <v>803.90457128985372</v>
      </c>
      <c r="F195" s="13">
        <f t="shared" si="18"/>
        <v>1.0729999999998654</v>
      </c>
      <c r="G195" s="13">
        <f t="shared" si="19"/>
        <v>-1.0885368126748862</v>
      </c>
      <c r="H195">
        <f t="shared" si="16"/>
        <v>6.0643024577055324E-2</v>
      </c>
      <c r="I195">
        <f t="shared" si="17"/>
        <v>0.30476633017274374</v>
      </c>
      <c r="J195">
        <f t="shared" si="20"/>
        <v>0.19898203499934664</v>
      </c>
    </row>
    <row r="196" spans="1:10" x14ac:dyDescent="0.2">
      <c r="A196">
        <v>184</v>
      </c>
      <c r="B196" s="14">
        <v>2292.1120000000001</v>
      </c>
      <c r="C196" s="14">
        <v>157.124</v>
      </c>
      <c r="D196">
        <f t="shared" si="14"/>
        <v>430.274</v>
      </c>
      <c r="E196">
        <f t="shared" si="15"/>
        <v>803.63911008255798</v>
      </c>
      <c r="F196" s="13">
        <f t="shared" si="18"/>
        <v>1.0720000000001164</v>
      </c>
      <c r="G196" s="13">
        <f t="shared" si="19"/>
        <v>-1.0839552238805115</v>
      </c>
      <c r="H196">
        <f t="shared" si="16"/>
        <v>6.0367840636165113E-2</v>
      </c>
      <c r="I196">
        <f t="shared" si="17"/>
        <v>0.30264444608838614</v>
      </c>
      <c r="J196">
        <f t="shared" si="20"/>
        <v>0.19946786209496445</v>
      </c>
    </row>
    <row r="197" spans="1:10" x14ac:dyDescent="0.2">
      <c r="A197">
        <v>185</v>
      </c>
      <c r="B197" s="14">
        <v>2292.6480000000001</v>
      </c>
      <c r="C197" s="14">
        <v>156.548</v>
      </c>
      <c r="D197">
        <f t="shared" si="14"/>
        <v>429.69799999999998</v>
      </c>
      <c r="E197">
        <f t="shared" si="15"/>
        <v>803.37743974132763</v>
      </c>
      <c r="F197" s="13">
        <f t="shared" si="18"/>
        <v>1.0720000000001164</v>
      </c>
      <c r="G197" s="13">
        <f t="shared" si="19"/>
        <v>-1.0764925373133125</v>
      </c>
      <c r="H197">
        <f t="shared" si="16"/>
        <v>5.9932706423949822E-2</v>
      </c>
      <c r="I197">
        <f t="shared" si="17"/>
        <v>0.30056720339621301</v>
      </c>
      <c r="J197">
        <f t="shared" si="20"/>
        <v>0.19939868936713454</v>
      </c>
    </row>
    <row r="198" spans="1:10" x14ac:dyDescent="0.2">
      <c r="A198">
        <v>186</v>
      </c>
      <c r="B198" s="14">
        <v>2293.1840000000002</v>
      </c>
      <c r="C198" s="14">
        <v>155.97</v>
      </c>
      <c r="D198">
        <f t="shared" si="14"/>
        <v>429.12</v>
      </c>
      <c r="E198">
        <f t="shared" si="15"/>
        <v>803.11412019059344</v>
      </c>
      <c r="F198" s="13">
        <f t="shared" si="18"/>
        <v>1.0719999999996617</v>
      </c>
      <c r="G198" s="13">
        <f t="shared" si="19"/>
        <v>-1.06902985074662</v>
      </c>
      <c r="H198">
        <f t="shared" si="16"/>
        <v>5.9497720685161813E-2</v>
      </c>
      <c r="I198">
        <f t="shared" si="17"/>
        <v>0.2984911282092072</v>
      </c>
      <c r="J198">
        <f t="shared" si="20"/>
        <v>0.19932827163781197</v>
      </c>
    </row>
    <row r="199" spans="1:10" x14ac:dyDescent="0.2">
      <c r="A199">
        <v>187</v>
      </c>
      <c r="B199" s="14">
        <v>2293.7199999999998</v>
      </c>
      <c r="C199" s="14">
        <v>155.40199999999999</v>
      </c>
      <c r="D199">
        <f t="shared" si="14"/>
        <v>428.55199999999996</v>
      </c>
      <c r="E199">
        <f t="shared" si="15"/>
        <v>802.85462969571108</v>
      </c>
      <c r="F199" s="13">
        <f t="shared" si="18"/>
        <v>1.0719999999996617</v>
      </c>
      <c r="G199" s="13">
        <f t="shared" si="19"/>
        <v>-1.0634328358212184</v>
      </c>
      <c r="H199">
        <f t="shared" si="16"/>
        <v>5.916709090973863E-2</v>
      </c>
      <c r="I199">
        <f t="shared" si="17"/>
        <v>0.29645912752214865</v>
      </c>
      <c r="J199">
        <f t="shared" si="20"/>
        <v>0.19957925196726561</v>
      </c>
    </row>
    <row r="200" spans="1:10" x14ac:dyDescent="0.2">
      <c r="A200">
        <v>188</v>
      </c>
      <c r="B200" s="14">
        <v>2294.2559999999999</v>
      </c>
      <c r="C200" s="14">
        <v>154.83000000000001</v>
      </c>
      <c r="D200">
        <f t="shared" si="14"/>
        <v>427.98</v>
      </c>
      <c r="E200">
        <f t="shared" si="15"/>
        <v>802.59257997444945</v>
      </c>
      <c r="F200" s="13">
        <f t="shared" si="18"/>
        <v>1.0720000000001164</v>
      </c>
      <c r="G200" s="13">
        <f t="shared" si="19"/>
        <v>-1.0671641791043138</v>
      </c>
      <c r="H200">
        <f t="shared" si="16"/>
        <v>5.9355314987220707E-2</v>
      </c>
      <c r="I200">
        <f t="shared" si="17"/>
        <v>0.29442096585691008</v>
      </c>
      <c r="J200">
        <f t="shared" si="20"/>
        <v>0.20160016395051045</v>
      </c>
    </row>
    <row r="201" spans="1:10" x14ac:dyDescent="0.2">
      <c r="A201">
        <v>189</v>
      </c>
      <c r="B201" s="14">
        <v>2294.7919999999999</v>
      </c>
      <c r="C201" s="14">
        <v>154.25800000000001</v>
      </c>
      <c r="D201">
        <f t="shared" si="14"/>
        <v>427.40800000000002</v>
      </c>
      <c r="E201">
        <f t="shared" si="15"/>
        <v>802.32979193391395</v>
      </c>
      <c r="F201" s="13">
        <f t="shared" si="18"/>
        <v>1.0720000000001164</v>
      </c>
      <c r="G201" s="13">
        <f t="shared" si="19"/>
        <v>-1.0541044776118746</v>
      </c>
      <c r="H201">
        <f t="shared" si="16"/>
        <v>5.8609742235586702E-2</v>
      </c>
      <c r="I201">
        <f t="shared" si="17"/>
        <v>0.29239095990600106</v>
      </c>
      <c r="J201">
        <f t="shared" si="20"/>
        <v>0.20044991218069388</v>
      </c>
    </row>
    <row r="202" spans="1:10" x14ac:dyDescent="0.2">
      <c r="A202">
        <v>190</v>
      </c>
      <c r="B202" s="14">
        <v>2295.328</v>
      </c>
      <c r="C202" s="14">
        <v>153.69999999999999</v>
      </c>
      <c r="D202">
        <f t="shared" si="14"/>
        <v>426.84999999999997</v>
      </c>
      <c r="E202">
        <f t="shared" si="15"/>
        <v>802.07272055121894</v>
      </c>
      <c r="F202" s="13">
        <f t="shared" si="18"/>
        <v>1.0720000000001164</v>
      </c>
      <c r="G202" s="13">
        <f t="shared" si="19"/>
        <v>-1.0457089552238021</v>
      </c>
      <c r="H202">
        <f t="shared" si="16"/>
        <v>5.8124309624844148E-2</v>
      </c>
      <c r="I202">
        <f t="shared" si="17"/>
        <v>0.29041847732809711</v>
      </c>
      <c r="J202">
        <f t="shared" si="20"/>
        <v>0.20013984702212609</v>
      </c>
    </row>
    <row r="203" spans="1:10" x14ac:dyDescent="0.2">
      <c r="A203">
        <v>191</v>
      </c>
      <c r="B203" s="14">
        <v>2295.864</v>
      </c>
      <c r="C203" s="14">
        <v>153.137</v>
      </c>
      <c r="D203">
        <f t="shared" si="14"/>
        <v>426.28699999999998</v>
      </c>
      <c r="E203">
        <f t="shared" si="15"/>
        <v>801.81262599145828</v>
      </c>
      <c r="F203" s="13">
        <f t="shared" si="18"/>
        <v>1.0720000000001164</v>
      </c>
      <c r="G203" s="13">
        <f t="shared" si="19"/>
        <v>-1.0457089552237493</v>
      </c>
      <c r="H203">
        <f t="shared" si="16"/>
        <v>5.8105461188364183E-2</v>
      </c>
      <c r="I203">
        <f t="shared" si="17"/>
        <v>0.28843614463172806</v>
      </c>
      <c r="J203">
        <f t="shared" si="20"/>
        <v>0.20144999948793715</v>
      </c>
    </row>
    <row r="204" spans="1:10" x14ac:dyDescent="0.2">
      <c r="A204">
        <v>192</v>
      </c>
      <c r="B204" s="14">
        <v>2296.4</v>
      </c>
      <c r="C204" s="14">
        <v>152.57900000000001</v>
      </c>
      <c r="D204">
        <f t="shared" si="14"/>
        <v>425.72899999999998</v>
      </c>
      <c r="E204">
        <f t="shared" si="15"/>
        <v>801.55412430005856</v>
      </c>
      <c r="F204" s="13">
        <f t="shared" si="18"/>
        <v>1.0720000000001164</v>
      </c>
      <c r="G204" s="13">
        <f t="shared" si="19"/>
        <v>-1.0382462686566032</v>
      </c>
      <c r="H204">
        <f t="shared" si="16"/>
        <v>5.7672193102582682E-2</v>
      </c>
      <c r="I204">
        <f t="shared" si="17"/>
        <v>0.28647915166644378</v>
      </c>
      <c r="J204">
        <f t="shared" si="20"/>
        <v>0.20131375273594826</v>
      </c>
    </row>
    <row r="205" spans="1:10" x14ac:dyDescent="0.2">
      <c r="A205">
        <v>193</v>
      </c>
      <c r="B205" s="14">
        <v>2296.9360000000001</v>
      </c>
      <c r="C205" s="14">
        <v>152.024</v>
      </c>
      <c r="D205">
        <f t="shared" si="14"/>
        <v>425.17399999999998</v>
      </c>
      <c r="E205">
        <f t="shared" si="15"/>
        <v>801.29630059497367</v>
      </c>
      <c r="F205" s="13">
        <f t="shared" si="18"/>
        <v>1.0729999999998654</v>
      </c>
      <c r="G205" s="13">
        <f t="shared" si="19"/>
        <v>-1.0344827586208321</v>
      </c>
      <c r="H205">
        <f t="shared" si="16"/>
        <v>5.744465548059239E-2</v>
      </c>
      <c r="I205">
        <f t="shared" si="17"/>
        <v>0.28454029832108413</v>
      </c>
      <c r="J205">
        <f t="shared" si="20"/>
        <v>0.20188583416669525</v>
      </c>
    </row>
    <row r="206" spans="1:10" x14ac:dyDescent="0.2">
      <c r="A206">
        <v>194</v>
      </c>
      <c r="B206" s="14">
        <v>2297.473</v>
      </c>
      <c r="C206" s="14">
        <v>151.46899999999999</v>
      </c>
      <c r="D206">
        <f t="shared" ref="D206:D269" si="21">C206+273.15</f>
        <v>424.61899999999997</v>
      </c>
      <c r="E206">
        <f t="shared" ref="E206:E269" si="22">($F$3 + $F$4*(D206/1000) + $F$5*(D206/1000)^2 + $F$6*(D206/1000)^3 + $F$7/((D206/1000)^2))/$I$4*1000</f>
        <v>801.03776328201582</v>
      </c>
      <c r="F206" s="13">
        <f t="shared" si="18"/>
        <v>1.0729999999998654</v>
      </c>
      <c r="G206" s="13">
        <f t="shared" si="19"/>
        <v>-1.0316868592731685</v>
      </c>
      <c r="H206">
        <f t="shared" ref="H206:H269" si="23">-$L$9*E206*G206</f>
        <v>5.7270915297262123E-2</v>
      </c>
      <c r="I206">
        <f t="shared" ref="I206:I269" si="24">$O$9*$L$7*((D206)^4-$N$9^4)</f>
        <v>0.28260902276208505</v>
      </c>
      <c r="J206">
        <f t="shared" si="20"/>
        <v>0.20265069649059206</v>
      </c>
    </row>
    <row r="207" spans="1:10" x14ac:dyDescent="0.2">
      <c r="A207">
        <v>195</v>
      </c>
      <c r="B207" s="14">
        <v>2298.009</v>
      </c>
      <c r="C207" s="14">
        <v>150.917</v>
      </c>
      <c r="D207">
        <f t="shared" si="21"/>
        <v>424.06700000000001</v>
      </c>
      <c r="E207">
        <f t="shared" si="22"/>
        <v>800.77991193630055</v>
      </c>
      <c r="F207" s="13">
        <f t="shared" ref="F207:F270" si="25">(B208-B207)+(B207-B206)</f>
        <v>1.0720000000001164</v>
      </c>
      <c r="G207" s="13">
        <f t="shared" ref="G207:G270" si="26">(D208-D206)/F207</f>
        <v>-1.0195895522387117</v>
      </c>
      <c r="H207">
        <f t="shared" si="23"/>
        <v>5.6581151447405109E-2</v>
      </c>
      <c r="I207">
        <f t="shared" si="24"/>
        <v>0.28069568341091983</v>
      </c>
      <c r="J207">
        <f t="shared" ref="J207:J270" si="27">H207/I207</f>
        <v>0.20157471165872567</v>
      </c>
    </row>
    <row r="208" spans="1:10" x14ac:dyDescent="0.2">
      <c r="A208">
        <v>196</v>
      </c>
      <c r="B208" s="14">
        <v>2298.5450000000001</v>
      </c>
      <c r="C208" s="14">
        <v>150.376</v>
      </c>
      <c r="D208">
        <f t="shared" si="21"/>
        <v>423.52599999999995</v>
      </c>
      <c r="E208">
        <f t="shared" si="22"/>
        <v>800.52650682641013</v>
      </c>
      <c r="F208" s="13">
        <f t="shared" si="25"/>
        <v>1.0729999999998654</v>
      </c>
      <c r="G208" s="13">
        <f t="shared" si="26"/>
        <v>-1.0139794967382654</v>
      </c>
      <c r="H208">
        <f t="shared" si="23"/>
        <v>5.6252020291061695E-2</v>
      </c>
      <c r="I208">
        <f t="shared" si="24"/>
        <v>0.2788277080045452</v>
      </c>
      <c r="J208">
        <f t="shared" si="27"/>
        <v>0.20174472864850548</v>
      </c>
    </row>
    <row r="209" spans="1:10" x14ac:dyDescent="0.2">
      <c r="A209">
        <v>197</v>
      </c>
      <c r="B209" s="14">
        <v>2299.0819999999999</v>
      </c>
      <c r="C209" s="14">
        <v>149.82900000000001</v>
      </c>
      <c r="D209">
        <f t="shared" si="21"/>
        <v>422.97899999999998</v>
      </c>
      <c r="E209">
        <f t="shared" si="22"/>
        <v>800.26959112610768</v>
      </c>
      <c r="F209" s="13">
        <f t="shared" si="25"/>
        <v>1.0729999999998654</v>
      </c>
      <c r="G209" s="13">
        <f t="shared" si="26"/>
        <v>-1.0158434296366372</v>
      </c>
      <c r="H209">
        <f t="shared" si="23"/>
        <v>5.6337338401583399E-2</v>
      </c>
      <c r="I209">
        <f t="shared" si="24"/>
        <v>0.27694627950376516</v>
      </c>
      <c r="J209">
        <f t="shared" si="27"/>
        <v>0.20342334442090773</v>
      </c>
    </row>
    <row r="210" spans="1:10" x14ac:dyDescent="0.2">
      <c r="A210">
        <v>198</v>
      </c>
      <c r="B210" s="14">
        <v>2299.6179999999999</v>
      </c>
      <c r="C210" s="14">
        <v>149.286</v>
      </c>
      <c r="D210">
        <f t="shared" si="21"/>
        <v>422.43599999999998</v>
      </c>
      <c r="E210">
        <f t="shared" si="22"/>
        <v>800.01385422588805</v>
      </c>
      <c r="F210" s="13">
        <f t="shared" si="25"/>
        <v>1.0720000000001164</v>
      </c>
      <c r="G210" s="13">
        <f t="shared" si="26"/>
        <v>-1.0121268656715128</v>
      </c>
      <c r="H210">
        <f t="shared" si="23"/>
        <v>5.6113285173660411E-2</v>
      </c>
      <c r="I210">
        <f t="shared" si="24"/>
        <v>0.27508581459002779</v>
      </c>
      <c r="J210">
        <f t="shared" si="27"/>
        <v>0.20398465568749319</v>
      </c>
    </row>
    <row r="211" spans="1:10" x14ac:dyDescent="0.2">
      <c r="A211">
        <v>199</v>
      </c>
      <c r="B211" s="14">
        <v>2300.154</v>
      </c>
      <c r="C211" s="14">
        <v>148.744</v>
      </c>
      <c r="D211">
        <f t="shared" si="21"/>
        <v>421.89400000000001</v>
      </c>
      <c r="E211">
        <f t="shared" si="22"/>
        <v>799.75788927705162</v>
      </c>
      <c r="F211" s="13">
        <f t="shared" si="25"/>
        <v>1.0720000000001164</v>
      </c>
      <c r="G211" s="13">
        <f t="shared" si="26"/>
        <v>-1.00746268656704</v>
      </c>
      <c r="H211">
        <f t="shared" si="23"/>
        <v>5.5836827859183077E-2</v>
      </c>
      <c r="I211">
        <f t="shared" si="24"/>
        <v>0.2732359167086601</v>
      </c>
      <c r="J211">
        <f t="shared" si="27"/>
        <v>0.20435390973405421</v>
      </c>
    </row>
    <row r="212" spans="1:10" x14ac:dyDescent="0.2">
      <c r="A212">
        <v>200</v>
      </c>
      <c r="B212" s="14">
        <v>2300.69</v>
      </c>
      <c r="C212" s="14">
        <v>148.20599999999999</v>
      </c>
      <c r="D212">
        <f t="shared" si="21"/>
        <v>421.35599999999999</v>
      </c>
      <c r="E212">
        <f t="shared" si="22"/>
        <v>799.50311915813086</v>
      </c>
      <c r="F212" s="13">
        <f t="shared" si="25"/>
        <v>1.0720000000001164</v>
      </c>
      <c r="G212" s="13">
        <f t="shared" si="26"/>
        <v>-1.0009328358208203</v>
      </c>
      <c r="H212">
        <f t="shared" si="23"/>
        <v>5.5457250454443149E-2</v>
      </c>
      <c r="I212">
        <f t="shared" si="24"/>
        <v>0.27140670854909482</v>
      </c>
      <c r="J212">
        <f t="shared" si="27"/>
        <v>0.20433264435838908</v>
      </c>
    </row>
    <row r="213" spans="1:10" x14ac:dyDescent="0.2">
      <c r="A213">
        <v>201</v>
      </c>
      <c r="B213" s="14">
        <v>2301.2260000000001</v>
      </c>
      <c r="C213" s="14">
        <v>147.67099999999999</v>
      </c>
      <c r="D213">
        <f t="shared" si="21"/>
        <v>420.82099999999997</v>
      </c>
      <c r="E213">
        <f t="shared" si="22"/>
        <v>799.24908031552559</v>
      </c>
      <c r="F213" s="13">
        <f t="shared" si="25"/>
        <v>1.0720000000001164</v>
      </c>
      <c r="G213" s="13">
        <f t="shared" si="26"/>
        <v>-0.98973880597007491</v>
      </c>
      <c r="H213">
        <f t="shared" si="23"/>
        <v>5.4819614648394896E-2</v>
      </c>
      <c r="I213">
        <f t="shared" si="24"/>
        <v>0.26959463544231721</v>
      </c>
      <c r="J213">
        <f t="shared" si="27"/>
        <v>0.20334089570608005</v>
      </c>
    </row>
    <row r="214" spans="1:10" x14ac:dyDescent="0.2">
      <c r="A214">
        <v>202</v>
      </c>
      <c r="B214" s="14">
        <v>2301.7620000000002</v>
      </c>
      <c r="C214" s="14">
        <v>147.14500000000001</v>
      </c>
      <c r="D214">
        <f t="shared" si="21"/>
        <v>420.29499999999996</v>
      </c>
      <c r="E214">
        <f t="shared" si="22"/>
        <v>798.99864142543686</v>
      </c>
      <c r="F214" s="13">
        <f t="shared" si="25"/>
        <v>1.0719999999996617</v>
      </c>
      <c r="G214" s="13">
        <f t="shared" si="26"/>
        <v>-0.98600746268684059</v>
      </c>
      <c r="H214">
        <f t="shared" si="23"/>
        <v>5.4595830582363447E-2</v>
      </c>
      <c r="I214">
        <f t="shared" si="24"/>
        <v>0.26781977085216424</v>
      </c>
      <c r="J214">
        <f t="shared" si="27"/>
        <v>0.20385287616611469</v>
      </c>
    </row>
    <row r="215" spans="1:10" x14ac:dyDescent="0.2">
      <c r="A215">
        <v>203</v>
      </c>
      <c r="B215" s="14">
        <v>2302.2979999999998</v>
      </c>
      <c r="C215" s="14">
        <v>146.614</v>
      </c>
      <c r="D215">
        <f t="shared" si="21"/>
        <v>419.76400000000001</v>
      </c>
      <c r="E215">
        <f t="shared" si="22"/>
        <v>798.74514107385755</v>
      </c>
      <c r="F215" s="13">
        <f t="shared" si="25"/>
        <v>1.0729999999998654</v>
      </c>
      <c r="G215" s="13">
        <f t="shared" si="26"/>
        <v>-0.98974836905884911</v>
      </c>
      <c r="H215">
        <f t="shared" si="23"/>
        <v>5.4785579356537079E-2</v>
      </c>
      <c r="I215">
        <f t="shared" si="24"/>
        <v>0.26603478125433466</v>
      </c>
      <c r="J215">
        <f t="shared" si="27"/>
        <v>0.2059338974333621</v>
      </c>
    </row>
    <row r="216" spans="1:10" x14ac:dyDescent="0.2">
      <c r="A216">
        <v>204</v>
      </c>
      <c r="B216" s="14">
        <v>2302.835</v>
      </c>
      <c r="C216" s="14">
        <v>146.083</v>
      </c>
      <c r="D216">
        <f t="shared" si="21"/>
        <v>419.23299999999995</v>
      </c>
      <c r="E216">
        <f t="shared" si="22"/>
        <v>798.49095318239881</v>
      </c>
      <c r="F216" s="13">
        <f t="shared" si="25"/>
        <v>1.0730000000003201</v>
      </c>
      <c r="G216" s="13">
        <f t="shared" si="26"/>
        <v>-0.97949673811717708</v>
      </c>
      <c r="H216">
        <f t="shared" si="23"/>
        <v>5.4200866385235691E-2</v>
      </c>
      <c r="I216">
        <f t="shared" si="24"/>
        <v>0.26425655283508598</v>
      </c>
      <c r="J216">
        <f t="shared" si="27"/>
        <v>0.20510699092885204</v>
      </c>
    </row>
    <row r="217" spans="1:10" x14ac:dyDescent="0.2">
      <c r="A217">
        <v>205</v>
      </c>
      <c r="B217" s="14">
        <v>2303.3710000000001</v>
      </c>
      <c r="C217" s="14">
        <v>145.56299999999999</v>
      </c>
      <c r="D217">
        <f t="shared" si="21"/>
        <v>418.71299999999997</v>
      </c>
      <c r="E217">
        <f t="shared" si="22"/>
        <v>798.24136127312204</v>
      </c>
      <c r="F217" s="13">
        <f t="shared" si="25"/>
        <v>1.0720000000001164</v>
      </c>
      <c r="G217" s="13">
        <f t="shared" si="26"/>
        <v>-0.9664179104476045</v>
      </c>
      <c r="H217">
        <f t="shared" si="23"/>
        <v>5.3460428063733433E-2</v>
      </c>
      <c r="I217">
        <f t="shared" si="24"/>
        <v>0.26252169762251104</v>
      </c>
      <c r="J217">
        <f t="shared" si="27"/>
        <v>0.2036419410200753</v>
      </c>
    </row>
    <row r="218" spans="1:10" x14ac:dyDescent="0.2">
      <c r="A218">
        <v>206</v>
      </c>
      <c r="B218" s="14">
        <v>2303.9070000000002</v>
      </c>
      <c r="C218" s="14">
        <v>145.047</v>
      </c>
      <c r="D218">
        <f t="shared" si="21"/>
        <v>418.197</v>
      </c>
      <c r="E218">
        <f t="shared" si="22"/>
        <v>797.99303098380335</v>
      </c>
      <c r="F218" s="13">
        <f t="shared" si="25"/>
        <v>1.0720000000001164</v>
      </c>
      <c r="G218" s="13">
        <f t="shared" si="26"/>
        <v>-0.95895522388051158</v>
      </c>
      <c r="H218">
        <f t="shared" si="23"/>
        <v>5.3031103287773759E-2</v>
      </c>
      <c r="I218">
        <f t="shared" si="24"/>
        <v>0.26080656476838765</v>
      </c>
      <c r="J218">
        <f t="shared" si="27"/>
        <v>0.20333500168935034</v>
      </c>
    </row>
    <row r="219" spans="1:10" x14ac:dyDescent="0.2">
      <c r="A219">
        <v>207</v>
      </c>
      <c r="B219" s="14">
        <v>2304.4430000000002</v>
      </c>
      <c r="C219" s="14">
        <v>144.535</v>
      </c>
      <c r="D219">
        <f t="shared" si="21"/>
        <v>417.68499999999995</v>
      </c>
      <c r="E219">
        <f t="shared" si="22"/>
        <v>797.74597436168335</v>
      </c>
      <c r="F219" s="13">
        <f t="shared" si="25"/>
        <v>1.0719999999996617</v>
      </c>
      <c r="G219" s="13">
        <f t="shared" si="26"/>
        <v>-0.96268656716451939</v>
      </c>
      <c r="H219">
        <f t="shared" si="23"/>
        <v>5.3220967813460154E-2</v>
      </c>
      <c r="I219">
        <f t="shared" si="24"/>
        <v>0.25911099106930868</v>
      </c>
      <c r="J219">
        <f t="shared" si="27"/>
        <v>0.20539834143594574</v>
      </c>
    </row>
    <row r="220" spans="1:10" x14ac:dyDescent="0.2">
      <c r="A220">
        <v>208</v>
      </c>
      <c r="B220" s="14">
        <v>2304.9789999999998</v>
      </c>
      <c r="C220" s="14">
        <v>144.01499999999999</v>
      </c>
      <c r="D220">
        <f t="shared" si="21"/>
        <v>417.16499999999996</v>
      </c>
      <c r="E220">
        <f t="shared" si="22"/>
        <v>797.49439006787384</v>
      </c>
      <c r="F220" s="13">
        <f t="shared" si="25"/>
        <v>1.0719999999996617</v>
      </c>
      <c r="G220" s="13">
        <f t="shared" si="26"/>
        <v>-0.96268656716446643</v>
      </c>
      <c r="H220">
        <f t="shared" si="23"/>
        <v>5.3204183573820139E-2</v>
      </c>
      <c r="I220">
        <f t="shared" si="24"/>
        <v>0.25739529445370313</v>
      </c>
      <c r="J220">
        <f t="shared" si="27"/>
        <v>0.20670223861994419</v>
      </c>
    </row>
    <row r="221" spans="1:10" x14ac:dyDescent="0.2">
      <c r="A221">
        <v>209</v>
      </c>
      <c r="B221" s="14">
        <v>2305.5149999999999</v>
      </c>
      <c r="C221" s="14">
        <v>143.50299999999999</v>
      </c>
      <c r="D221">
        <f t="shared" si="21"/>
        <v>416.65299999999996</v>
      </c>
      <c r="E221">
        <f t="shared" si="22"/>
        <v>797.24601591021792</v>
      </c>
      <c r="F221" s="13">
        <f t="shared" si="25"/>
        <v>1.0720000000001164</v>
      </c>
      <c r="G221" s="13">
        <f t="shared" si="26"/>
        <v>-0.9468283582088397</v>
      </c>
      <c r="H221">
        <f t="shared" si="23"/>
        <v>5.2311460947863736E-2</v>
      </c>
      <c r="I221">
        <f t="shared" si="24"/>
        <v>0.25571225013849669</v>
      </c>
      <c r="J221">
        <f t="shared" si="27"/>
        <v>0.20457158747588841</v>
      </c>
    </row>
    <row r="222" spans="1:10" x14ac:dyDescent="0.2">
      <c r="A222">
        <v>210</v>
      </c>
      <c r="B222" s="14">
        <v>2306.0509999999999</v>
      </c>
      <c r="C222" s="14">
        <v>143</v>
      </c>
      <c r="D222">
        <f t="shared" si="21"/>
        <v>416.15</v>
      </c>
      <c r="E222">
        <f t="shared" si="22"/>
        <v>797.0013664702592</v>
      </c>
      <c r="F222" s="13">
        <f t="shared" si="25"/>
        <v>1.0730000000003201</v>
      </c>
      <c r="G222" s="13">
        <f t="shared" si="26"/>
        <v>-0.93103448275831202</v>
      </c>
      <c r="H222">
        <f t="shared" si="23"/>
        <v>5.1423077820758875E-2</v>
      </c>
      <c r="I222">
        <f t="shared" si="24"/>
        <v>0.25406482148888937</v>
      </c>
      <c r="J222">
        <f t="shared" si="27"/>
        <v>0.20240140889795591</v>
      </c>
    </row>
    <row r="223" spans="1:10" x14ac:dyDescent="0.2">
      <c r="A223">
        <v>211</v>
      </c>
      <c r="B223" s="14">
        <v>2306.5880000000002</v>
      </c>
      <c r="C223" s="14">
        <v>142.50399999999999</v>
      </c>
      <c r="D223">
        <f t="shared" si="21"/>
        <v>415.654</v>
      </c>
      <c r="E223">
        <f t="shared" si="22"/>
        <v>796.75949633454002</v>
      </c>
      <c r="F223" s="13">
        <f t="shared" si="25"/>
        <v>1.0729999999998654</v>
      </c>
      <c r="G223" s="13">
        <f t="shared" si="26"/>
        <v>-0.93103448275875955</v>
      </c>
      <c r="H223">
        <f t="shared" si="23"/>
        <v>5.1407472192819999E-2</v>
      </c>
      <c r="I223">
        <f t="shared" si="24"/>
        <v>0.25244615836690598</v>
      </c>
      <c r="J223">
        <f t="shared" si="27"/>
        <v>0.2036373717286053</v>
      </c>
    </row>
    <row r="224" spans="1:10" x14ac:dyDescent="0.2">
      <c r="A224">
        <v>212</v>
      </c>
      <c r="B224" s="14">
        <v>2307.1239999999998</v>
      </c>
      <c r="C224" s="14">
        <v>142.001</v>
      </c>
      <c r="D224">
        <f t="shared" si="21"/>
        <v>415.15099999999995</v>
      </c>
      <c r="E224">
        <f t="shared" si="22"/>
        <v>796.51357546378745</v>
      </c>
      <c r="F224" s="13">
        <f t="shared" si="25"/>
        <v>1.0719999999996617</v>
      </c>
      <c r="G224" s="13">
        <f t="shared" si="26"/>
        <v>-0.93190298507494307</v>
      </c>
      <c r="H224">
        <f t="shared" si="23"/>
        <v>5.1439545138880161E-2</v>
      </c>
      <c r="I224">
        <f t="shared" si="24"/>
        <v>0.2508105584610128</v>
      </c>
      <c r="J224">
        <f t="shared" si="27"/>
        <v>0.20509322037523461</v>
      </c>
    </row>
    <row r="225" spans="1:10" x14ac:dyDescent="0.2">
      <c r="A225">
        <v>213</v>
      </c>
      <c r="B225" s="14">
        <v>2307.66</v>
      </c>
      <c r="C225" s="14">
        <v>141.505</v>
      </c>
      <c r="D225">
        <f t="shared" si="21"/>
        <v>414.65499999999997</v>
      </c>
      <c r="E225">
        <f t="shared" si="22"/>
        <v>796.27044555299869</v>
      </c>
      <c r="F225" s="13">
        <f t="shared" si="25"/>
        <v>1.0720000000001164</v>
      </c>
      <c r="G225" s="13">
        <f t="shared" si="26"/>
        <v>-0.92444029850734877</v>
      </c>
      <c r="H225">
        <f t="shared" si="23"/>
        <v>5.1012041044705837E-2</v>
      </c>
      <c r="I225">
        <f t="shared" si="24"/>
        <v>0.24920353146748905</v>
      </c>
      <c r="J225">
        <f t="shared" si="27"/>
        <v>0.20470031361237287</v>
      </c>
    </row>
    <row r="226" spans="1:10" x14ac:dyDescent="0.2">
      <c r="A226">
        <v>214</v>
      </c>
      <c r="B226" s="14">
        <v>2308.1959999999999</v>
      </c>
      <c r="C226" s="14">
        <v>141.01</v>
      </c>
      <c r="D226">
        <f t="shared" si="21"/>
        <v>414.15999999999997</v>
      </c>
      <c r="E226">
        <f t="shared" si="22"/>
        <v>796.02717773762322</v>
      </c>
      <c r="F226" s="13">
        <f t="shared" si="25"/>
        <v>1.0720000000001164</v>
      </c>
      <c r="G226" s="13">
        <f t="shared" si="26"/>
        <v>-0.93097014925362132</v>
      </c>
      <c r="H226">
        <f t="shared" si="23"/>
        <v>5.1356673554455542E-2</v>
      </c>
      <c r="I226">
        <f t="shared" si="24"/>
        <v>0.24760548358144074</v>
      </c>
      <c r="J226">
        <f t="shared" si="27"/>
        <v>0.20741331254710943</v>
      </c>
    </row>
    <row r="227" spans="1:10" x14ac:dyDescent="0.2">
      <c r="A227">
        <v>215</v>
      </c>
      <c r="B227" s="14">
        <v>2308.732</v>
      </c>
      <c r="C227" s="14">
        <v>140.50700000000001</v>
      </c>
      <c r="D227">
        <f t="shared" si="21"/>
        <v>413.65699999999998</v>
      </c>
      <c r="E227">
        <f t="shared" si="22"/>
        <v>795.77933248066176</v>
      </c>
      <c r="F227" s="13">
        <f t="shared" si="25"/>
        <v>1.0720000000001164</v>
      </c>
      <c r="G227" s="13">
        <f t="shared" si="26"/>
        <v>-0.92723880597007491</v>
      </c>
      <c r="H227">
        <f t="shared" si="23"/>
        <v>5.1134909229906718E-2</v>
      </c>
      <c r="I227">
        <f t="shared" si="24"/>
        <v>0.24598746764156471</v>
      </c>
      <c r="J227">
        <f t="shared" si="27"/>
        <v>0.20787607482677467</v>
      </c>
    </row>
    <row r="228" spans="1:10" x14ac:dyDescent="0.2">
      <c r="A228">
        <v>216</v>
      </c>
      <c r="B228" s="14">
        <v>2309.268</v>
      </c>
      <c r="C228" s="14">
        <v>140.01599999999999</v>
      </c>
      <c r="D228">
        <f t="shared" si="21"/>
        <v>413.16599999999994</v>
      </c>
      <c r="E228">
        <f t="shared" si="22"/>
        <v>795.53676910945239</v>
      </c>
      <c r="F228" s="13">
        <f t="shared" si="25"/>
        <v>1.0720000000001164</v>
      </c>
      <c r="G228" s="13">
        <f t="shared" si="26"/>
        <v>-0.91324626865660319</v>
      </c>
      <c r="H228">
        <f t="shared" si="23"/>
        <v>5.0347904327605754E-2</v>
      </c>
      <c r="I228">
        <f t="shared" si="24"/>
        <v>0.24441373511782485</v>
      </c>
      <c r="J228">
        <f t="shared" si="27"/>
        <v>0.20599457842798594</v>
      </c>
    </row>
    <row r="229" spans="1:10" x14ac:dyDescent="0.2">
      <c r="A229">
        <v>217</v>
      </c>
      <c r="B229" s="14">
        <v>2309.8040000000001</v>
      </c>
      <c r="C229" s="14">
        <v>139.52799999999999</v>
      </c>
      <c r="D229">
        <f t="shared" si="21"/>
        <v>412.678</v>
      </c>
      <c r="E229">
        <f t="shared" si="22"/>
        <v>795.29506723210943</v>
      </c>
      <c r="F229" s="13">
        <f t="shared" si="25"/>
        <v>1.0729999999998654</v>
      </c>
      <c r="G229" s="13">
        <f t="shared" si="26"/>
        <v>-0.9058713886301043</v>
      </c>
      <c r="H229">
        <f t="shared" si="23"/>
        <v>4.9926148751848656E-2</v>
      </c>
      <c r="I229">
        <f t="shared" si="24"/>
        <v>0.24285516747686575</v>
      </c>
      <c r="J229">
        <f t="shared" si="27"/>
        <v>0.20557993173690486</v>
      </c>
    </row>
    <row r="230" spans="1:10" x14ac:dyDescent="0.2">
      <c r="A230">
        <v>218</v>
      </c>
      <c r="B230" s="14">
        <v>2310.3409999999999</v>
      </c>
      <c r="C230" s="14">
        <v>139.04400000000001</v>
      </c>
      <c r="D230">
        <f t="shared" si="21"/>
        <v>412.19399999999996</v>
      </c>
      <c r="E230">
        <f t="shared" si="22"/>
        <v>795.05473254948265</v>
      </c>
      <c r="F230" s="13">
        <f t="shared" si="25"/>
        <v>1.0729999999998654</v>
      </c>
      <c r="G230" s="13">
        <f t="shared" si="26"/>
        <v>-0.9058713886301043</v>
      </c>
      <c r="H230">
        <f t="shared" si="23"/>
        <v>4.9911061288579438E-2</v>
      </c>
      <c r="I230">
        <f t="shared" si="24"/>
        <v>0.24131482665655785</v>
      </c>
      <c r="J230">
        <f t="shared" si="27"/>
        <v>0.2068296506273668</v>
      </c>
    </row>
    <row r="231" spans="1:10" x14ac:dyDescent="0.2">
      <c r="A231">
        <v>219</v>
      </c>
      <c r="B231" s="14">
        <v>2310.877</v>
      </c>
      <c r="C231" s="14">
        <v>138.55600000000001</v>
      </c>
      <c r="D231">
        <f t="shared" si="21"/>
        <v>411.70600000000002</v>
      </c>
      <c r="E231">
        <f t="shared" si="22"/>
        <v>794.81178966015477</v>
      </c>
      <c r="F231" s="13">
        <f t="shared" si="25"/>
        <v>1.0720000000001164</v>
      </c>
      <c r="G231" s="13">
        <f t="shared" si="26"/>
        <v>-0.90205223880585772</v>
      </c>
      <c r="H231">
        <f t="shared" si="23"/>
        <v>4.9685449572451752E-2</v>
      </c>
      <c r="I231">
        <f t="shared" si="24"/>
        <v>0.23976723952127249</v>
      </c>
      <c r="J231">
        <f t="shared" si="27"/>
        <v>0.20722367939696612</v>
      </c>
    </row>
    <row r="232" spans="1:10" x14ac:dyDescent="0.2">
      <c r="A232">
        <v>220</v>
      </c>
      <c r="B232" s="14">
        <v>2311.413</v>
      </c>
      <c r="C232" s="14">
        <v>138.077</v>
      </c>
      <c r="D232">
        <f t="shared" si="21"/>
        <v>411.22699999999998</v>
      </c>
      <c r="E232">
        <f t="shared" si="22"/>
        <v>794.57271705877406</v>
      </c>
      <c r="F232" s="13">
        <f t="shared" si="25"/>
        <v>1.0720000000001164</v>
      </c>
      <c r="G232" s="13">
        <f t="shared" si="26"/>
        <v>-0.88899253731336558</v>
      </c>
      <c r="H232">
        <f t="shared" si="23"/>
        <v>4.895138665619117E-2</v>
      </c>
      <c r="I232">
        <f t="shared" si="24"/>
        <v>0.23825353634316479</v>
      </c>
      <c r="J232">
        <f t="shared" si="27"/>
        <v>0.2054592238483495</v>
      </c>
    </row>
    <row r="233" spans="1:10" x14ac:dyDescent="0.2">
      <c r="A233">
        <v>221</v>
      </c>
      <c r="B233" s="14">
        <v>2311.9490000000001</v>
      </c>
      <c r="C233" s="14">
        <v>137.60300000000001</v>
      </c>
      <c r="D233">
        <f t="shared" si="21"/>
        <v>410.75299999999999</v>
      </c>
      <c r="E233">
        <f t="shared" si="22"/>
        <v>794.33554210798422</v>
      </c>
      <c r="F233" s="13">
        <f t="shared" si="25"/>
        <v>1.0729999999998654</v>
      </c>
      <c r="G233" s="13">
        <f t="shared" si="26"/>
        <v>-0.8918918918919978</v>
      </c>
      <c r="H233">
        <f t="shared" si="23"/>
        <v>4.9096377060728773E-2</v>
      </c>
      <c r="I233">
        <f t="shared" si="24"/>
        <v>0.23676083176112084</v>
      </c>
      <c r="J233">
        <f t="shared" si="27"/>
        <v>0.20736697322580966</v>
      </c>
    </row>
    <row r="234" spans="1:10" x14ac:dyDescent="0.2">
      <c r="A234">
        <v>222</v>
      </c>
      <c r="B234" s="14">
        <v>2312.4859999999999</v>
      </c>
      <c r="C234" s="14">
        <v>137.12</v>
      </c>
      <c r="D234">
        <f t="shared" si="21"/>
        <v>410.27</v>
      </c>
      <c r="E234">
        <f t="shared" si="22"/>
        <v>794.09324918239668</v>
      </c>
      <c r="F234" s="13">
        <f t="shared" si="25"/>
        <v>1.0729999999998654</v>
      </c>
      <c r="G234" s="13">
        <f t="shared" si="26"/>
        <v>-0.88816402609520129</v>
      </c>
      <c r="H234">
        <f t="shared" si="23"/>
        <v>4.8876254470117807E-2</v>
      </c>
      <c r="I234">
        <f t="shared" si="24"/>
        <v>0.23524509117499451</v>
      </c>
      <c r="J234">
        <f t="shared" si="27"/>
        <v>0.2077673724284417</v>
      </c>
    </row>
    <row r="235" spans="1:10" x14ac:dyDescent="0.2">
      <c r="A235">
        <v>223</v>
      </c>
      <c r="B235" s="14">
        <v>2313.0219999999999</v>
      </c>
      <c r="C235" s="14">
        <v>136.65</v>
      </c>
      <c r="D235">
        <f t="shared" si="21"/>
        <v>409.79999999999995</v>
      </c>
      <c r="E235">
        <f t="shared" si="22"/>
        <v>793.85687922330453</v>
      </c>
      <c r="F235" s="13">
        <f t="shared" si="25"/>
        <v>1.0720000000001164</v>
      </c>
      <c r="G235" s="13">
        <f t="shared" si="26"/>
        <v>-0.88526119402976611</v>
      </c>
      <c r="H235">
        <f t="shared" si="23"/>
        <v>4.8702008733144661E-2</v>
      </c>
      <c r="I235">
        <f t="shared" si="24"/>
        <v>0.23377527709726284</v>
      </c>
      <c r="J235">
        <f t="shared" si="27"/>
        <v>0.20832831143595248</v>
      </c>
    </row>
    <row r="236" spans="1:10" x14ac:dyDescent="0.2">
      <c r="A236">
        <v>224</v>
      </c>
      <c r="B236" s="14">
        <v>2313.558</v>
      </c>
      <c r="C236" s="14">
        <v>136.17099999999999</v>
      </c>
      <c r="D236">
        <f t="shared" si="21"/>
        <v>409.32099999999997</v>
      </c>
      <c r="E236">
        <f t="shared" si="22"/>
        <v>793.61537292416483</v>
      </c>
      <c r="F236" s="13">
        <f t="shared" si="25"/>
        <v>1.0729999999998654</v>
      </c>
      <c r="G236" s="13">
        <f t="shared" si="26"/>
        <v>-0.88536812674753751</v>
      </c>
      <c r="H236">
        <f t="shared" si="23"/>
        <v>4.8693073696615387E-2</v>
      </c>
      <c r="I236">
        <f t="shared" si="24"/>
        <v>0.23228251200597688</v>
      </c>
      <c r="J236">
        <f t="shared" si="27"/>
        <v>0.20962866845250261</v>
      </c>
    </row>
    <row r="237" spans="1:10" x14ac:dyDescent="0.2">
      <c r="A237">
        <v>225</v>
      </c>
      <c r="B237" s="14">
        <v>2314.0949999999998</v>
      </c>
      <c r="C237" s="14">
        <v>135.69999999999999</v>
      </c>
      <c r="D237">
        <f t="shared" si="21"/>
        <v>408.84999999999997</v>
      </c>
      <c r="E237">
        <f t="shared" si="22"/>
        <v>793.37729680254779</v>
      </c>
      <c r="F237" s="13">
        <f t="shared" si="25"/>
        <v>1.0729999999998654</v>
      </c>
      <c r="G237" s="13">
        <f t="shared" si="26"/>
        <v>-0.86952469711100633</v>
      </c>
      <c r="H237">
        <f t="shared" si="23"/>
        <v>4.7807377951201012E-2</v>
      </c>
      <c r="I237">
        <f t="shared" si="24"/>
        <v>0.23081977945963703</v>
      </c>
      <c r="J237">
        <f t="shared" si="27"/>
        <v>0.20711993600860792</v>
      </c>
    </row>
    <row r="238" spans="1:10" x14ac:dyDescent="0.2">
      <c r="A238">
        <v>226</v>
      </c>
      <c r="B238" s="14">
        <v>2314.6309999999999</v>
      </c>
      <c r="C238" s="14">
        <v>135.238</v>
      </c>
      <c r="D238">
        <f t="shared" si="21"/>
        <v>408.38799999999998</v>
      </c>
      <c r="E238">
        <f t="shared" si="22"/>
        <v>793.14318601470745</v>
      </c>
      <c r="F238" s="13">
        <f t="shared" si="25"/>
        <v>1.0720000000001164</v>
      </c>
      <c r="G238" s="13">
        <f t="shared" si="26"/>
        <v>-0.86473880597002184</v>
      </c>
      <c r="H238">
        <f t="shared" si="23"/>
        <v>4.7530215230486852E-2</v>
      </c>
      <c r="I238">
        <f t="shared" si="24"/>
        <v>0.22938990009335769</v>
      </c>
      <c r="J238">
        <f t="shared" si="27"/>
        <v>0.20720273739664599</v>
      </c>
    </row>
    <row r="239" spans="1:10" x14ac:dyDescent="0.2">
      <c r="A239">
        <v>227</v>
      </c>
      <c r="B239" s="14">
        <v>2315.1669999999999</v>
      </c>
      <c r="C239" s="14">
        <v>134.773</v>
      </c>
      <c r="D239">
        <f t="shared" si="21"/>
        <v>407.923</v>
      </c>
      <c r="E239">
        <f t="shared" si="22"/>
        <v>792.90696845490356</v>
      </c>
      <c r="F239" s="13">
        <f t="shared" si="25"/>
        <v>1.0720000000001164</v>
      </c>
      <c r="G239" s="13">
        <f t="shared" si="26"/>
        <v>-0.86567164179094824</v>
      </c>
      <c r="H239">
        <f t="shared" si="23"/>
        <v>4.7567317447869906E-2</v>
      </c>
      <c r="I239">
        <f t="shared" si="24"/>
        <v>0.22795562760490784</v>
      </c>
      <c r="J239">
        <f t="shared" si="27"/>
        <v>0.20866919561342645</v>
      </c>
    </row>
    <row r="240" spans="1:10" x14ac:dyDescent="0.2">
      <c r="A240">
        <v>228</v>
      </c>
      <c r="B240" s="14">
        <v>2315.703</v>
      </c>
      <c r="C240" s="14">
        <v>134.31</v>
      </c>
      <c r="D240">
        <f t="shared" si="21"/>
        <v>407.46</v>
      </c>
      <c r="E240">
        <f t="shared" si="22"/>
        <v>792.67117954576588</v>
      </c>
      <c r="F240" s="13">
        <f t="shared" si="25"/>
        <v>1.0729999999998654</v>
      </c>
      <c r="G240" s="13">
        <f t="shared" si="26"/>
        <v>-0.86300093196659899</v>
      </c>
      <c r="H240">
        <f t="shared" si="23"/>
        <v>4.7406464491690406E-2</v>
      </c>
      <c r="I240">
        <f t="shared" si="24"/>
        <v>0.22653238899561132</v>
      </c>
      <c r="J240">
        <f t="shared" si="27"/>
        <v>0.20927013881714207</v>
      </c>
    </row>
    <row r="241" spans="1:10" x14ac:dyDescent="0.2">
      <c r="A241">
        <v>229</v>
      </c>
      <c r="B241" s="14">
        <v>2316.2399999999998</v>
      </c>
      <c r="C241" s="14">
        <v>133.84700000000001</v>
      </c>
      <c r="D241">
        <f t="shared" si="21"/>
        <v>406.99699999999996</v>
      </c>
      <c r="E241">
        <f t="shared" si="22"/>
        <v>792.43480189266666</v>
      </c>
      <c r="F241" s="13">
        <f t="shared" si="25"/>
        <v>1.0729999999998654</v>
      </c>
      <c r="G241" s="13">
        <f t="shared" si="26"/>
        <v>-0.85554520037289983</v>
      </c>
      <c r="H241">
        <f t="shared" si="23"/>
        <v>4.6982890741783037E-2</v>
      </c>
      <c r="I241">
        <f t="shared" si="24"/>
        <v>0.22511399383727487</v>
      </c>
      <c r="J241">
        <f t="shared" si="27"/>
        <v>0.20870710852273772</v>
      </c>
    </row>
    <row r="242" spans="1:10" x14ac:dyDescent="0.2">
      <c r="A242">
        <v>230</v>
      </c>
      <c r="B242" s="14">
        <v>2316.7759999999998</v>
      </c>
      <c r="C242" s="14">
        <v>133.392</v>
      </c>
      <c r="D242">
        <f t="shared" si="21"/>
        <v>406.54199999999997</v>
      </c>
      <c r="E242">
        <f t="shared" si="22"/>
        <v>792.201932347774</v>
      </c>
      <c r="F242" s="13">
        <f t="shared" si="25"/>
        <v>1.0720000000001164</v>
      </c>
      <c r="G242" s="13">
        <f t="shared" si="26"/>
        <v>-0.85167910447752959</v>
      </c>
      <c r="H242">
        <f t="shared" si="23"/>
        <v>4.6756836978897313E-2</v>
      </c>
      <c r="I242">
        <f t="shared" si="24"/>
        <v>0.22372481457251459</v>
      </c>
      <c r="J242">
        <f t="shared" si="27"/>
        <v>0.20899262814560207</v>
      </c>
    </row>
    <row r="243" spans="1:10" x14ac:dyDescent="0.2">
      <c r="A243">
        <v>231</v>
      </c>
      <c r="B243" s="14">
        <v>2317.3119999999999</v>
      </c>
      <c r="C243" s="14">
        <v>132.934</v>
      </c>
      <c r="D243">
        <f t="shared" si="21"/>
        <v>406.08399999999995</v>
      </c>
      <c r="E243">
        <f t="shared" si="22"/>
        <v>791.96694798212434</v>
      </c>
      <c r="F243" s="13">
        <f t="shared" si="25"/>
        <v>1.0730000000003201</v>
      </c>
      <c r="G243" s="13">
        <f t="shared" si="26"/>
        <v>-0.85368126747411321</v>
      </c>
      <c r="H243">
        <f t="shared" si="23"/>
        <v>4.6852853213003254E-2</v>
      </c>
      <c r="I243">
        <f t="shared" si="24"/>
        <v>0.22233117848276884</v>
      </c>
      <c r="J243">
        <f t="shared" si="27"/>
        <v>0.21073451565694126</v>
      </c>
    </row>
    <row r="244" spans="1:10" x14ac:dyDescent="0.2">
      <c r="A244">
        <v>232</v>
      </c>
      <c r="B244" s="14">
        <v>2317.8490000000002</v>
      </c>
      <c r="C244" s="14">
        <v>132.476</v>
      </c>
      <c r="D244">
        <f t="shared" si="21"/>
        <v>405.62599999999998</v>
      </c>
      <c r="E244">
        <f t="shared" si="22"/>
        <v>791.73137967541516</v>
      </c>
      <c r="F244" s="13">
        <f t="shared" si="25"/>
        <v>1.0730000000003201</v>
      </c>
      <c r="G244" s="13">
        <f t="shared" si="26"/>
        <v>-0.84436160298199325</v>
      </c>
      <c r="H244">
        <f t="shared" si="23"/>
        <v>4.6327575077359781E-2</v>
      </c>
      <c r="I244">
        <f t="shared" si="24"/>
        <v>0.22094224984257332</v>
      </c>
      <c r="J244">
        <f t="shared" si="27"/>
        <v>0.20968182912217692</v>
      </c>
    </row>
    <row r="245" spans="1:10" x14ac:dyDescent="0.2">
      <c r="A245">
        <v>233</v>
      </c>
      <c r="B245" s="14">
        <v>2318.3850000000002</v>
      </c>
      <c r="C245" s="14">
        <v>132.02799999999999</v>
      </c>
      <c r="D245">
        <f t="shared" si="21"/>
        <v>405.178</v>
      </c>
      <c r="E245">
        <f t="shared" si="22"/>
        <v>791.50038728993809</v>
      </c>
      <c r="F245" s="13">
        <f t="shared" si="25"/>
        <v>1.0719999999996617</v>
      </c>
      <c r="G245" s="13">
        <f t="shared" si="26"/>
        <v>-0.83488805970173907</v>
      </c>
      <c r="H245">
        <f t="shared" si="23"/>
        <v>4.5794425626018626E-2</v>
      </c>
      <c r="I245">
        <f t="shared" si="24"/>
        <v>0.2195881913598878</v>
      </c>
      <c r="J245">
        <f t="shared" si="27"/>
        <v>0.2085468500943439</v>
      </c>
    </row>
    <row r="246" spans="1:10" x14ac:dyDescent="0.2">
      <c r="A246">
        <v>234</v>
      </c>
      <c r="B246" s="14">
        <v>2318.9209999999998</v>
      </c>
      <c r="C246" s="14">
        <v>131.58099999999999</v>
      </c>
      <c r="D246">
        <f t="shared" si="21"/>
        <v>404.73099999999999</v>
      </c>
      <c r="E246">
        <f t="shared" si="22"/>
        <v>791.26934866893794</v>
      </c>
      <c r="F246" s="13">
        <f t="shared" si="25"/>
        <v>1.0719999999996617</v>
      </c>
      <c r="G246" s="13">
        <f t="shared" si="26"/>
        <v>-0.83488805970173907</v>
      </c>
      <c r="H246">
        <f t="shared" si="23"/>
        <v>4.5781058252968618E-2</v>
      </c>
      <c r="I246">
        <f t="shared" si="24"/>
        <v>0.21824162438673037</v>
      </c>
      <c r="J246">
        <f t="shared" si="27"/>
        <v>0.20977234925562724</v>
      </c>
    </row>
    <row r="247" spans="1:10" x14ac:dyDescent="0.2">
      <c r="A247">
        <v>235</v>
      </c>
      <c r="B247" s="14">
        <v>2319.4569999999999</v>
      </c>
      <c r="C247" s="14">
        <v>131.13300000000001</v>
      </c>
      <c r="D247">
        <f t="shared" si="21"/>
        <v>404.28300000000002</v>
      </c>
      <c r="E247">
        <f t="shared" si="22"/>
        <v>791.03722758827689</v>
      </c>
      <c r="F247" s="13">
        <f t="shared" si="25"/>
        <v>1.0730000000003201</v>
      </c>
      <c r="G247" s="13">
        <f t="shared" si="26"/>
        <v>-0.83038210624394571</v>
      </c>
      <c r="H247">
        <f t="shared" si="23"/>
        <v>4.552061692993524E-2</v>
      </c>
      <c r="I247">
        <f t="shared" si="24"/>
        <v>0.21689651412292604</v>
      </c>
      <c r="J247">
        <f t="shared" si="27"/>
        <v>0.20987251507479943</v>
      </c>
    </row>
    <row r="248" spans="1:10" x14ac:dyDescent="0.2">
      <c r="A248">
        <v>236</v>
      </c>
      <c r="B248" s="14">
        <v>2319.9940000000001</v>
      </c>
      <c r="C248" s="14">
        <v>130.69</v>
      </c>
      <c r="D248">
        <f t="shared" si="21"/>
        <v>403.84</v>
      </c>
      <c r="E248">
        <f t="shared" si="22"/>
        <v>790.80713790215361</v>
      </c>
      <c r="F248" s="13">
        <f t="shared" si="25"/>
        <v>1.0730000000003201</v>
      </c>
      <c r="G248" s="13">
        <f t="shared" si="26"/>
        <v>-0.83317800559155519</v>
      </c>
      <c r="H248">
        <f t="shared" si="23"/>
        <v>4.5660599797766335E-2</v>
      </c>
      <c r="I248">
        <f t="shared" si="24"/>
        <v>0.21557080609289397</v>
      </c>
      <c r="J248">
        <f t="shared" si="27"/>
        <v>0.21181253911575681</v>
      </c>
    </row>
    <row r="249" spans="1:10" x14ac:dyDescent="0.2">
      <c r="A249">
        <v>237</v>
      </c>
      <c r="B249" s="14">
        <v>2320.5300000000002</v>
      </c>
      <c r="C249" s="14">
        <v>130.239</v>
      </c>
      <c r="D249">
        <f t="shared" si="21"/>
        <v>403.38900000000001</v>
      </c>
      <c r="E249">
        <f t="shared" si="22"/>
        <v>790.57231930470641</v>
      </c>
      <c r="F249" s="13">
        <f t="shared" si="25"/>
        <v>1.0719999999996617</v>
      </c>
      <c r="G249" s="13">
        <f t="shared" si="26"/>
        <v>-0.83768656716441336</v>
      </c>
      <c r="H249">
        <f t="shared" si="23"/>
        <v>4.5894050589172258E-2</v>
      </c>
      <c r="I249">
        <f t="shared" si="24"/>
        <v>0.21422563175851622</v>
      </c>
      <c r="J249">
        <f t="shared" si="27"/>
        <v>0.2142323036344497</v>
      </c>
    </row>
    <row r="250" spans="1:10" x14ac:dyDescent="0.2">
      <c r="A250">
        <v>238</v>
      </c>
      <c r="B250" s="14">
        <v>2321.0659999999998</v>
      </c>
      <c r="C250" s="14">
        <v>129.792</v>
      </c>
      <c r="D250">
        <f t="shared" si="21"/>
        <v>402.94200000000001</v>
      </c>
      <c r="E250">
        <f t="shared" si="22"/>
        <v>790.33900957224216</v>
      </c>
      <c r="F250" s="13">
        <f t="shared" si="25"/>
        <v>1.0729999999998654</v>
      </c>
      <c r="G250" s="13">
        <f t="shared" si="26"/>
        <v>-0.82106244175222665</v>
      </c>
      <c r="H250">
        <f t="shared" si="23"/>
        <v>4.4969995016891508E-2</v>
      </c>
      <c r="I250">
        <f t="shared" si="24"/>
        <v>0.212896832566912</v>
      </c>
      <c r="J250">
        <f t="shared" si="27"/>
        <v>0.21122904683308405</v>
      </c>
    </row>
    <row r="251" spans="1:10" x14ac:dyDescent="0.2">
      <c r="A251">
        <v>239</v>
      </c>
      <c r="B251" s="14">
        <v>2321.6030000000001</v>
      </c>
      <c r="C251" s="14">
        <v>129.358</v>
      </c>
      <c r="D251">
        <f t="shared" si="21"/>
        <v>402.50799999999998</v>
      </c>
      <c r="E251">
        <f t="shared" si="22"/>
        <v>790.11193617252638</v>
      </c>
      <c r="F251" s="13">
        <f t="shared" si="25"/>
        <v>1.0730000000003201</v>
      </c>
      <c r="G251" s="13">
        <f t="shared" si="26"/>
        <v>-0.80987884436138757</v>
      </c>
      <c r="H251">
        <f t="shared" si="23"/>
        <v>4.4344719465599598E-2</v>
      </c>
      <c r="I251">
        <f t="shared" si="24"/>
        <v>0.21161090282504502</v>
      </c>
      <c r="J251">
        <f t="shared" si="27"/>
        <v>0.20955781991187281</v>
      </c>
    </row>
    <row r="252" spans="1:10" x14ac:dyDescent="0.2">
      <c r="A252">
        <v>240</v>
      </c>
      <c r="B252" s="14">
        <v>2322.1390000000001</v>
      </c>
      <c r="C252" s="14">
        <v>128.923</v>
      </c>
      <c r="D252">
        <f t="shared" si="21"/>
        <v>402.07299999999998</v>
      </c>
      <c r="E252">
        <f t="shared" si="22"/>
        <v>789.88379446174986</v>
      </c>
      <c r="F252" s="13">
        <f t="shared" si="25"/>
        <v>1.0720000000001164</v>
      </c>
      <c r="G252" s="13">
        <f t="shared" si="26"/>
        <v>-0.81063432835809424</v>
      </c>
      <c r="H252">
        <f t="shared" si="23"/>
        <v>4.437326950086793E-2</v>
      </c>
      <c r="I252">
        <f t="shared" si="24"/>
        <v>0.21032617736862189</v>
      </c>
      <c r="J252">
        <f t="shared" si="27"/>
        <v>0.21097359375812952</v>
      </c>
    </row>
    <row r="253" spans="1:10" x14ac:dyDescent="0.2">
      <c r="A253">
        <v>241</v>
      </c>
      <c r="B253" s="14">
        <v>2322.6750000000002</v>
      </c>
      <c r="C253" s="14">
        <v>128.489</v>
      </c>
      <c r="D253">
        <f t="shared" si="21"/>
        <v>401.63900000000001</v>
      </c>
      <c r="E253">
        <f t="shared" si="22"/>
        <v>789.65563101470048</v>
      </c>
      <c r="F253" s="13">
        <f t="shared" si="25"/>
        <v>1.0719999999996617</v>
      </c>
      <c r="G253" s="13">
        <f t="shared" si="26"/>
        <v>-0.8143656716420391</v>
      </c>
      <c r="H253">
        <f t="shared" si="23"/>
        <v>4.4564642775382288E-2</v>
      </c>
      <c r="I253">
        <f t="shared" si="24"/>
        <v>0.20904855401335629</v>
      </c>
      <c r="J253">
        <f t="shared" si="27"/>
        <v>0.21317843113392221</v>
      </c>
    </row>
    <row r="254" spans="1:10" x14ac:dyDescent="0.2">
      <c r="A254">
        <v>242</v>
      </c>
      <c r="B254" s="14">
        <v>2323.2109999999998</v>
      </c>
      <c r="C254" s="14">
        <v>128.05000000000001</v>
      </c>
      <c r="D254">
        <f t="shared" si="21"/>
        <v>401.2</v>
      </c>
      <c r="E254">
        <f t="shared" si="22"/>
        <v>789.42428150791136</v>
      </c>
      <c r="F254" s="13">
        <f t="shared" si="25"/>
        <v>1.0719999999996617</v>
      </c>
      <c r="G254" s="13">
        <f t="shared" si="26"/>
        <v>-0.81156716417936481</v>
      </c>
      <c r="H254">
        <f t="shared" si="23"/>
        <v>4.4398488205605172E-2</v>
      </c>
      <c r="I254">
        <f t="shared" si="24"/>
        <v>0.20776041817885274</v>
      </c>
      <c r="J254">
        <f t="shared" si="27"/>
        <v>0.21370041798522116</v>
      </c>
    </row>
    <row r="255" spans="1:10" x14ac:dyDescent="0.2">
      <c r="A255">
        <v>243</v>
      </c>
      <c r="B255" s="14">
        <v>2323.7469999999998</v>
      </c>
      <c r="C255" s="14">
        <v>127.619</v>
      </c>
      <c r="D255">
        <f t="shared" si="21"/>
        <v>400.76900000000001</v>
      </c>
      <c r="E255">
        <f t="shared" si="22"/>
        <v>789.19660016178955</v>
      </c>
      <c r="F255" s="13">
        <f t="shared" si="25"/>
        <v>1.0720000000001164</v>
      </c>
      <c r="G255" s="13">
        <f t="shared" si="26"/>
        <v>-0.80130597014914851</v>
      </c>
      <c r="H255">
        <f t="shared" si="23"/>
        <v>4.3824484750041928E-2</v>
      </c>
      <c r="I255">
        <f t="shared" si="24"/>
        <v>0.20649986327402783</v>
      </c>
      <c r="J255">
        <f t="shared" si="27"/>
        <v>0.21222524826511049</v>
      </c>
    </row>
    <row r="256" spans="1:10" x14ac:dyDescent="0.2">
      <c r="A256">
        <v>244</v>
      </c>
      <c r="B256" s="14">
        <v>2324.2829999999999</v>
      </c>
      <c r="C256" s="14">
        <v>127.191</v>
      </c>
      <c r="D256">
        <f t="shared" si="21"/>
        <v>400.34100000000001</v>
      </c>
      <c r="E256">
        <f t="shared" si="22"/>
        <v>788.96996419750951</v>
      </c>
      <c r="F256" s="13">
        <f t="shared" si="25"/>
        <v>1.0720000000001164</v>
      </c>
      <c r="G256" s="13">
        <f t="shared" si="26"/>
        <v>-0.79664179104472865</v>
      </c>
      <c r="H256">
        <f t="shared" si="23"/>
        <v>4.3556882663364792E-2</v>
      </c>
      <c r="I256">
        <f t="shared" si="24"/>
        <v>0.2052521006291852</v>
      </c>
      <c r="J256">
        <f t="shared" si="27"/>
        <v>0.21221162916162309</v>
      </c>
    </row>
    <row r="257" spans="1:10" x14ac:dyDescent="0.2">
      <c r="A257">
        <v>245</v>
      </c>
      <c r="B257" s="14">
        <v>2324.819</v>
      </c>
      <c r="C257" s="14">
        <v>126.765</v>
      </c>
      <c r="D257">
        <f t="shared" si="21"/>
        <v>399.91499999999996</v>
      </c>
      <c r="E257">
        <f t="shared" si="22"/>
        <v>788.743851231446</v>
      </c>
      <c r="F257" s="13">
        <f t="shared" si="25"/>
        <v>1.0730000000003201</v>
      </c>
      <c r="G257" s="13">
        <f t="shared" si="26"/>
        <v>-0.79123951537725357</v>
      </c>
      <c r="H257">
        <f t="shared" si="23"/>
        <v>4.3249111470537435E-2</v>
      </c>
      <c r="I257">
        <f t="shared" si="24"/>
        <v>0.20401413619728298</v>
      </c>
      <c r="J257">
        <f t="shared" si="27"/>
        <v>0.21199075846741947</v>
      </c>
    </row>
    <row r="258" spans="1:10" x14ac:dyDescent="0.2">
      <c r="A258">
        <v>246</v>
      </c>
      <c r="B258" s="14">
        <v>2325.3560000000002</v>
      </c>
      <c r="C258" s="14">
        <v>126.342</v>
      </c>
      <c r="D258">
        <f t="shared" si="21"/>
        <v>399.49199999999996</v>
      </c>
      <c r="E258">
        <f t="shared" si="22"/>
        <v>788.51879919777718</v>
      </c>
      <c r="F258" s="13">
        <f t="shared" si="25"/>
        <v>1.0729999999998654</v>
      </c>
      <c r="G258" s="13">
        <f t="shared" si="26"/>
        <v>-0.7819198508854649</v>
      </c>
      <c r="H258">
        <f t="shared" si="23"/>
        <v>4.2727504180915442E-2</v>
      </c>
      <c r="I258">
        <f t="shared" si="24"/>
        <v>0.20278879804089189</v>
      </c>
      <c r="J258">
        <f t="shared" si="27"/>
        <v>0.21069952873974596</v>
      </c>
    </row>
    <row r="259" spans="1:10" x14ac:dyDescent="0.2">
      <c r="A259">
        <v>247</v>
      </c>
      <c r="B259" s="14">
        <v>2325.8919999999998</v>
      </c>
      <c r="C259" s="14">
        <v>125.926</v>
      </c>
      <c r="D259">
        <f t="shared" si="21"/>
        <v>399.07599999999996</v>
      </c>
      <c r="E259">
        <f t="shared" si="22"/>
        <v>788.29695278385486</v>
      </c>
      <c r="F259" s="13">
        <f t="shared" si="25"/>
        <v>1.0719999999996617</v>
      </c>
      <c r="G259" s="13">
        <f t="shared" si="26"/>
        <v>-0.78824626865693759</v>
      </c>
      <c r="H259">
        <f t="shared" si="23"/>
        <v>4.3061088721647676E-2</v>
      </c>
      <c r="I259">
        <f t="shared" si="24"/>
        <v>0.20158752761235671</v>
      </c>
      <c r="J259">
        <f t="shared" si="27"/>
        <v>0.21360988564953343</v>
      </c>
    </row>
    <row r="260" spans="1:10" x14ac:dyDescent="0.2">
      <c r="A260">
        <v>248</v>
      </c>
      <c r="B260" s="14">
        <v>2326.4279999999999</v>
      </c>
      <c r="C260" s="14">
        <v>125.497</v>
      </c>
      <c r="D260">
        <f t="shared" si="21"/>
        <v>398.64699999999999</v>
      </c>
      <c r="E260">
        <f t="shared" si="22"/>
        <v>788.06763270663396</v>
      </c>
      <c r="F260" s="13">
        <f t="shared" si="25"/>
        <v>1.0730000000003201</v>
      </c>
      <c r="G260" s="13">
        <f t="shared" si="26"/>
        <v>-0.78471575023274309</v>
      </c>
      <c r="H260">
        <f t="shared" si="23"/>
        <v>4.2855749495803487E-2</v>
      </c>
      <c r="I260">
        <f t="shared" si="24"/>
        <v>0.20035264582000539</v>
      </c>
      <c r="J260">
        <f t="shared" si="27"/>
        <v>0.21390158997103847</v>
      </c>
    </row>
    <row r="261" spans="1:10" x14ac:dyDescent="0.2">
      <c r="A261">
        <v>249</v>
      </c>
      <c r="B261" s="14">
        <v>2326.9650000000001</v>
      </c>
      <c r="C261" s="14">
        <v>125.084</v>
      </c>
      <c r="D261">
        <f t="shared" si="21"/>
        <v>398.23399999999998</v>
      </c>
      <c r="E261">
        <f t="shared" si="22"/>
        <v>787.846344235581</v>
      </c>
      <c r="F261" s="13">
        <f t="shared" si="25"/>
        <v>1.0730000000003201</v>
      </c>
      <c r="G261" s="13">
        <f t="shared" si="26"/>
        <v>-0.76794035414703299</v>
      </c>
      <c r="H261">
        <f t="shared" si="23"/>
        <v>4.1927816741976209E-2</v>
      </c>
      <c r="I261">
        <f t="shared" si="24"/>
        <v>0.1991675807088078</v>
      </c>
      <c r="J261">
        <f t="shared" si="27"/>
        <v>0.21051526856309316</v>
      </c>
    </row>
    <row r="262" spans="1:10" x14ac:dyDescent="0.2">
      <c r="A262">
        <v>250</v>
      </c>
      <c r="B262" s="14">
        <v>2327.5010000000002</v>
      </c>
      <c r="C262" s="14">
        <v>124.673</v>
      </c>
      <c r="D262">
        <f t="shared" si="21"/>
        <v>397.82299999999998</v>
      </c>
      <c r="E262">
        <f t="shared" si="22"/>
        <v>787.62561773407174</v>
      </c>
      <c r="F262" s="13">
        <f t="shared" si="25"/>
        <v>1.0719999999996617</v>
      </c>
      <c r="G262" s="13">
        <f t="shared" si="26"/>
        <v>-0.77052238805996509</v>
      </c>
      <c r="H262">
        <f t="shared" si="23"/>
        <v>4.2057003810844783E-2</v>
      </c>
      <c r="I262">
        <f t="shared" si="24"/>
        <v>0.19799190901390634</v>
      </c>
      <c r="J262">
        <f t="shared" si="27"/>
        <v>0.21241779030420294</v>
      </c>
    </row>
    <row r="263" spans="1:10" x14ac:dyDescent="0.2">
      <c r="A263">
        <v>251</v>
      </c>
      <c r="B263" s="14">
        <v>2328.0369999999998</v>
      </c>
      <c r="C263" s="14">
        <v>124.258</v>
      </c>
      <c r="D263">
        <f t="shared" si="21"/>
        <v>397.40799999999996</v>
      </c>
      <c r="E263">
        <f t="shared" si="22"/>
        <v>787.40222504387236</v>
      </c>
      <c r="F263" s="13">
        <f t="shared" si="25"/>
        <v>1.0719999999996617</v>
      </c>
      <c r="G263" s="13">
        <f t="shared" si="26"/>
        <v>-0.76212686567188914</v>
      </c>
      <c r="H263">
        <f t="shared" si="23"/>
        <v>4.1586957012846017E-2</v>
      </c>
      <c r="I263">
        <f t="shared" si="24"/>
        <v>0.19680848671696485</v>
      </c>
      <c r="J263">
        <f t="shared" si="27"/>
        <v>0.21130672618124058</v>
      </c>
    </row>
    <row r="264" spans="1:10" x14ac:dyDescent="0.2">
      <c r="A264">
        <v>252</v>
      </c>
      <c r="B264" s="14">
        <v>2328.5729999999999</v>
      </c>
      <c r="C264" s="14">
        <v>123.85599999999999</v>
      </c>
      <c r="D264">
        <f t="shared" si="21"/>
        <v>397.00599999999997</v>
      </c>
      <c r="E264">
        <f t="shared" si="22"/>
        <v>787.18533184486637</v>
      </c>
      <c r="F264" s="13">
        <f t="shared" si="25"/>
        <v>1.0730000000003201</v>
      </c>
      <c r="G264" s="13">
        <f t="shared" si="26"/>
        <v>-0.75116495806127004</v>
      </c>
      <c r="H264">
        <f t="shared" si="23"/>
        <v>4.0977508348971528E-2</v>
      </c>
      <c r="I264">
        <f t="shared" si="24"/>
        <v>0.19566566506571464</v>
      </c>
      <c r="J264">
        <f t="shared" si="27"/>
        <v>0.20942615729340741</v>
      </c>
    </row>
    <row r="265" spans="1:10" x14ac:dyDescent="0.2">
      <c r="A265">
        <v>253</v>
      </c>
      <c r="B265" s="14">
        <v>2329.11</v>
      </c>
      <c r="C265" s="14">
        <v>123.452</v>
      </c>
      <c r="D265">
        <f t="shared" si="21"/>
        <v>396.60199999999998</v>
      </c>
      <c r="E265">
        <f t="shared" si="22"/>
        <v>786.9668634586377</v>
      </c>
      <c r="F265" s="13">
        <f t="shared" si="25"/>
        <v>1.0730000000003201</v>
      </c>
      <c r="G265" s="13">
        <f t="shared" si="26"/>
        <v>-0.75396085740887953</v>
      </c>
      <c r="H265">
        <f t="shared" si="23"/>
        <v>4.111861523100762E-2</v>
      </c>
      <c r="I265">
        <f t="shared" si="24"/>
        <v>0.19452064995816501</v>
      </c>
      <c r="J265">
        <f t="shared" si="27"/>
        <v>0.21138431955605166</v>
      </c>
    </row>
    <row r="266" spans="1:10" x14ac:dyDescent="0.2">
      <c r="A266">
        <v>254</v>
      </c>
      <c r="B266" s="14">
        <v>2329.6460000000002</v>
      </c>
      <c r="C266" s="14">
        <v>123.047</v>
      </c>
      <c r="D266">
        <f t="shared" si="21"/>
        <v>396.197</v>
      </c>
      <c r="E266">
        <f t="shared" si="22"/>
        <v>786.74735307882122</v>
      </c>
      <c r="F266" s="13">
        <f t="shared" si="25"/>
        <v>1.0719999999996617</v>
      </c>
      <c r="G266" s="13">
        <f t="shared" si="26"/>
        <v>-0.74720149253753776</v>
      </c>
      <c r="H266">
        <f t="shared" si="23"/>
        <v>4.0738614595402345E-2</v>
      </c>
      <c r="I266">
        <f t="shared" si="24"/>
        <v>0.19337630741092784</v>
      </c>
      <c r="J266">
        <f t="shared" si="27"/>
        <v>0.21067014434623635</v>
      </c>
    </row>
    <row r="267" spans="1:10" x14ac:dyDescent="0.2">
      <c r="A267">
        <v>255</v>
      </c>
      <c r="B267" s="14">
        <v>2330.1819999999998</v>
      </c>
      <c r="C267" s="14">
        <v>122.651</v>
      </c>
      <c r="D267">
        <f t="shared" si="21"/>
        <v>395.80099999999999</v>
      </c>
      <c r="E267">
        <f t="shared" si="22"/>
        <v>786.53223349222446</v>
      </c>
      <c r="F267" s="13">
        <f t="shared" si="25"/>
        <v>1.0729999999998654</v>
      </c>
      <c r="G267" s="13">
        <f t="shared" si="26"/>
        <v>-0.7399813606711455</v>
      </c>
      <c r="H267">
        <f t="shared" si="23"/>
        <v>4.0333930029944488E-2</v>
      </c>
      <c r="I267">
        <f t="shared" si="24"/>
        <v>0.19226078274636871</v>
      </c>
      <c r="J267">
        <f t="shared" si="27"/>
        <v>0.2097876095883433</v>
      </c>
    </row>
    <row r="268" spans="1:10" x14ac:dyDescent="0.2">
      <c r="A268">
        <v>256</v>
      </c>
      <c r="B268" s="14">
        <v>2330.7190000000001</v>
      </c>
      <c r="C268" s="14">
        <v>122.253</v>
      </c>
      <c r="D268">
        <f t="shared" si="21"/>
        <v>395.40299999999996</v>
      </c>
      <c r="E268">
        <f t="shared" si="22"/>
        <v>786.31554008389492</v>
      </c>
      <c r="F268" s="13">
        <f t="shared" si="25"/>
        <v>1.0730000000003201</v>
      </c>
      <c r="G268" s="13">
        <f t="shared" si="26"/>
        <v>-0.74091332712001745</v>
      </c>
      <c r="H268">
        <f t="shared" si="23"/>
        <v>4.0373602243802424E-2</v>
      </c>
      <c r="I268">
        <f t="shared" si="24"/>
        <v>0.1911429927141122</v>
      </c>
      <c r="J268">
        <f t="shared" si="27"/>
        <v>0.21122198449716759</v>
      </c>
    </row>
    <row r="269" spans="1:10" x14ac:dyDescent="0.2">
      <c r="A269">
        <v>257</v>
      </c>
      <c r="B269" s="14">
        <v>2331.2550000000001</v>
      </c>
      <c r="C269" s="14">
        <v>121.85599999999999</v>
      </c>
      <c r="D269">
        <f t="shared" si="21"/>
        <v>395.00599999999997</v>
      </c>
      <c r="E269">
        <f t="shared" si="22"/>
        <v>786.0989024275749</v>
      </c>
      <c r="F269" s="13">
        <f t="shared" si="25"/>
        <v>1.0720000000001164</v>
      </c>
      <c r="G269" s="13">
        <f t="shared" si="26"/>
        <v>-0.73787313432827506</v>
      </c>
      <c r="H269">
        <f t="shared" si="23"/>
        <v>4.0196859389119224E-2</v>
      </c>
      <c r="I269">
        <f t="shared" si="24"/>
        <v>0.19003136881714197</v>
      </c>
      <c r="J269">
        <f t="shared" si="27"/>
        <v>0.2115274948516459</v>
      </c>
    </row>
    <row r="270" spans="1:10" x14ac:dyDescent="0.2">
      <c r="A270">
        <v>258</v>
      </c>
      <c r="B270" s="14">
        <v>2331.7910000000002</v>
      </c>
      <c r="C270" s="14">
        <v>121.462</v>
      </c>
      <c r="D270">
        <f t="shared" ref="D270:D333" si="28">C270+273.15</f>
        <v>394.61199999999997</v>
      </c>
      <c r="E270">
        <f t="shared" ref="E270:E333" si="29">($F$3 + $F$4*(D270/1000) + $F$5*(D270/1000)^2 + $F$6*(D270/1000)^3 + $F$7/((D270/1000)^2))/$I$4*1000</f>
        <v>785.88341732236051</v>
      </c>
      <c r="F270" s="13">
        <f t="shared" si="25"/>
        <v>1.0720000000001164</v>
      </c>
      <c r="G270" s="13">
        <f t="shared" si="26"/>
        <v>-0.73507462686560199</v>
      </c>
      <c r="H270">
        <f t="shared" ref="H270:H333" si="30">-$L$9*E270*G270</f>
        <v>4.0033429110543209E-2</v>
      </c>
      <c r="I270">
        <f t="shared" ref="I270:I333" si="31">$O$9*$L$7*((D270)^4-$N$9^4)</f>
        <v>0.18893145393670391</v>
      </c>
      <c r="J270">
        <f t="shared" si="27"/>
        <v>0.21189393442107987</v>
      </c>
    </row>
    <row r="271" spans="1:10" x14ac:dyDescent="0.2">
      <c r="A271">
        <v>259</v>
      </c>
      <c r="B271" s="14">
        <v>2332.3270000000002</v>
      </c>
      <c r="C271" s="14">
        <v>121.068</v>
      </c>
      <c r="D271">
        <f t="shared" si="28"/>
        <v>394.21799999999996</v>
      </c>
      <c r="E271">
        <f t="shared" si="29"/>
        <v>785.66744761088603</v>
      </c>
      <c r="F271" s="13">
        <f t="shared" ref="F271:F334" si="32">(B272-B271)+(B271-B270)</f>
        <v>1.0719999999996617</v>
      </c>
      <c r="G271" s="13">
        <f t="shared" ref="G271:G334" si="33">(D272-D270)/F271</f>
        <v>-0.72854477611963842</v>
      </c>
      <c r="H271">
        <f t="shared" si="30"/>
        <v>3.9666898290384334E-2</v>
      </c>
      <c r="I271">
        <f t="shared" si="31"/>
        <v>0.18783482875373833</v>
      </c>
      <c r="J271">
        <f t="shared" ref="J271:J334" si="34">H271/I271</f>
        <v>0.21117967606736976</v>
      </c>
    </row>
    <row r="272" spans="1:10" x14ac:dyDescent="0.2">
      <c r="A272">
        <v>260</v>
      </c>
      <c r="B272" s="14">
        <v>2332.8629999999998</v>
      </c>
      <c r="C272" s="14">
        <v>120.681</v>
      </c>
      <c r="D272">
        <f t="shared" si="28"/>
        <v>393.83099999999996</v>
      </c>
      <c r="E272">
        <f t="shared" si="29"/>
        <v>785.45484127988345</v>
      </c>
      <c r="F272" s="13">
        <f t="shared" si="32"/>
        <v>1.0719999999996617</v>
      </c>
      <c r="G272" s="13">
        <f t="shared" si="33"/>
        <v>-0.72294776119423676</v>
      </c>
      <c r="H272">
        <f t="shared" si="30"/>
        <v>3.9351507358256911E-2</v>
      </c>
      <c r="I272">
        <f t="shared" si="31"/>
        <v>0.18676088295222557</v>
      </c>
      <c r="J272">
        <f t="shared" si="34"/>
        <v>0.21070529725608139</v>
      </c>
    </row>
    <row r="273" spans="1:10" x14ac:dyDescent="0.2">
      <c r="A273">
        <v>261</v>
      </c>
      <c r="B273" s="14">
        <v>2333.3989999999999</v>
      </c>
      <c r="C273" s="14">
        <v>120.29300000000001</v>
      </c>
      <c r="D273">
        <f t="shared" si="28"/>
        <v>393.44299999999998</v>
      </c>
      <c r="E273">
        <f t="shared" si="29"/>
        <v>785.2412124910926</v>
      </c>
      <c r="F273" s="13">
        <f t="shared" si="32"/>
        <v>1.0720000000001164</v>
      </c>
      <c r="G273" s="13">
        <f t="shared" si="33"/>
        <v>-0.72667910447752959</v>
      </c>
      <c r="H273">
        <f t="shared" si="30"/>
        <v>3.9543853809667046E-2</v>
      </c>
      <c r="I273">
        <f t="shared" si="31"/>
        <v>0.18568733564760723</v>
      </c>
      <c r="J273">
        <f t="shared" si="34"/>
        <v>0.2129593473445727</v>
      </c>
    </row>
    <row r="274" spans="1:10" x14ac:dyDescent="0.2">
      <c r="A274">
        <v>262</v>
      </c>
      <c r="B274" s="14">
        <v>2333.9349999999999</v>
      </c>
      <c r="C274" s="14">
        <v>119.902</v>
      </c>
      <c r="D274">
        <f t="shared" si="28"/>
        <v>393.05199999999996</v>
      </c>
      <c r="E274">
        <f t="shared" si="29"/>
        <v>785.02545083189239</v>
      </c>
      <c r="F274" s="13">
        <f t="shared" si="32"/>
        <v>1.0730000000003201</v>
      </c>
      <c r="G274" s="13">
        <f t="shared" si="33"/>
        <v>-0.72413793103425439</v>
      </c>
      <c r="H274">
        <f t="shared" si="30"/>
        <v>3.93947427101825E-2</v>
      </c>
      <c r="I274">
        <f t="shared" si="31"/>
        <v>0.18460869597241888</v>
      </c>
      <c r="J274">
        <f t="shared" si="34"/>
        <v>0.21339592104625557</v>
      </c>
    </row>
    <row r="275" spans="1:10" x14ac:dyDescent="0.2">
      <c r="A275">
        <v>263</v>
      </c>
      <c r="B275" s="14">
        <v>2334.4720000000002</v>
      </c>
      <c r="C275" s="14">
        <v>119.51600000000001</v>
      </c>
      <c r="D275">
        <f t="shared" si="28"/>
        <v>392.666</v>
      </c>
      <c r="E275">
        <f t="shared" si="29"/>
        <v>784.81197266928575</v>
      </c>
      <c r="F275" s="13">
        <f t="shared" si="32"/>
        <v>1.0729999999998654</v>
      </c>
      <c r="G275" s="13">
        <f t="shared" si="33"/>
        <v>-0.72693383038217196</v>
      </c>
      <c r="H275">
        <f t="shared" si="30"/>
        <v>3.9536091678163472E-2</v>
      </c>
      <c r="I275">
        <f t="shared" si="31"/>
        <v>0.18354700250553344</v>
      </c>
      <c r="J275">
        <f t="shared" si="34"/>
        <v>0.21540036687317499</v>
      </c>
    </row>
    <row r="276" spans="1:10" x14ac:dyDescent="0.2">
      <c r="A276">
        <v>264</v>
      </c>
      <c r="B276" s="14">
        <v>2335.0079999999998</v>
      </c>
      <c r="C276" s="14">
        <v>119.122</v>
      </c>
      <c r="D276">
        <f t="shared" si="28"/>
        <v>392.27199999999999</v>
      </c>
      <c r="E276">
        <f t="shared" si="29"/>
        <v>784.59358081368566</v>
      </c>
      <c r="F276" s="13">
        <f t="shared" si="32"/>
        <v>1.0719999999996617</v>
      </c>
      <c r="G276" s="13">
        <f t="shared" si="33"/>
        <v>-0.72854477611963842</v>
      </c>
      <c r="H276">
        <f t="shared" si="30"/>
        <v>3.9612680739241672E-2</v>
      </c>
      <c r="I276">
        <f t="shared" si="31"/>
        <v>0.1824665292474891</v>
      </c>
      <c r="J276">
        <f t="shared" si="34"/>
        <v>0.21709560050606802</v>
      </c>
    </row>
    <row r="277" spans="1:10" x14ac:dyDescent="0.2">
      <c r="A277">
        <v>265</v>
      </c>
      <c r="B277" s="14">
        <v>2335.5439999999999</v>
      </c>
      <c r="C277" s="14">
        <v>118.735</v>
      </c>
      <c r="D277">
        <f t="shared" si="28"/>
        <v>391.88499999999999</v>
      </c>
      <c r="E277">
        <f t="shared" si="29"/>
        <v>784.37858590721339</v>
      </c>
      <c r="F277" s="13">
        <f t="shared" si="32"/>
        <v>1.0720000000001164</v>
      </c>
      <c r="G277" s="13">
        <f t="shared" si="33"/>
        <v>-0.71268656716411105</v>
      </c>
      <c r="H277">
        <f t="shared" si="30"/>
        <v>3.8739814465084538E-2</v>
      </c>
      <c r="I277">
        <f t="shared" si="31"/>
        <v>0.18140841693075324</v>
      </c>
      <c r="J277">
        <f t="shared" si="34"/>
        <v>0.21355025924663795</v>
      </c>
    </row>
    <row r="278" spans="1:10" x14ac:dyDescent="0.2">
      <c r="A278">
        <v>266</v>
      </c>
      <c r="B278" s="14">
        <v>2336.08</v>
      </c>
      <c r="C278" s="14">
        <v>118.358</v>
      </c>
      <c r="D278">
        <f t="shared" si="28"/>
        <v>391.50799999999998</v>
      </c>
      <c r="E278">
        <f t="shared" si="29"/>
        <v>784.16868422733955</v>
      </c>
      <c r="F278" s="13">
        <f t="shared" si="32"/>
        <v>1.0720000000001164</v>
      </c>
      <c r="G278" s="13">
        <f t="shared" si="33"/>
        <v>-0.70149253731336558</v>
      </c>
      <c r="H278">
        <f t="shared" si="30"/>
        <v>3.8121131662636157E-2</v>
      </c>
      <c r="I278">
        <f t="shared" si="31"/>
        <v>0.18038065591930874</v>
      </c>
      <c r="J278">
        <f t="shared" si="34"/>
        <v>0.21133713849942545</v>
      </c>
    </row>
    <row r="279" spans="1:10" x14ac:dyDescent="0.2">
      <c r="A279">
        <v>267</v>
      </c>
      <c r="B279" s="14">
        <v>2336.616</v>
      </c>
      <c r="C279" s="14">
        <v>117.983</v>
      </c>
      <c r="D279">
        <f t="shared" si="28"/>
        <v>391.13299999999998</v>
      </c>
      <c r="E279">
        <f t="shared" si="29"/>
        <v>783.95944180293384</v>
      </c>
      <c r="F279" s="13">
        <f t="shared" si="32"/>
        <v>1.0720000000001164</v>
      </c>
      <c r="G279" s="13">
        <f t="shared" si="33"/>
        <v>-0.70242537313423892</v>
      </c>
      <c r="H279">
        <f t="shared" si="30"/>
        <v>3.8161639137736104E-2</v>
      </c>
      <c r="I279">
        <f t="shared" si="31"/>
        <v>0.17936128842263149</v>
      </c>
      <c r="J279">
        <f t="shared" si="34"/>
        <v>0.21276407787512824</v>
      </c>
    </row>
    <row r="280" spans="1:10" x14ac:dyDescent="0.2">
      <c r="A280">
        <v>268</v>
      </c>
      <c r="B280" s="14">
        <v>2337.152</v>
      </c>
      <c r="C280" s="14">
        <v>117.605</v>
      </c>
      <c r="D280">
        <f t="shared" si="28"/>
        <v>390.755</v>
      </c>
      <c r="E280">
        <f t="shared" si="29"/>
        <v>783.74806514665806</v>
      </c>
      <c r="F280" s="13">
        <f t="shared" si="32"/>
        <v>1.0720000000001164</v>
      </c>
      <c r="G280" s="13">
        <f t="shared" si="33"/>
        <v>-0.70242537313423892</v>
      </c>
      <c r="H280">
        <f t="shared" si="30"/>
        <v>3.8151349728298811E-2</v>
      </c>
      <c r="I280">
        <f t="shared" si="31"/>
        <v>0.17833672895025129</v>
      </c>
      <c r="J280">
        <f t="shared" si="34"/>
        <v>0.21392872883152123</v>
      </c>
    </row>
    <row r="281" spans="1:10" x14ac:dyDescent="0.2">
      <c r="A281">
        <v>269</v>
      </c>
      <c r="B281" s="14">
        <v>2337.6880000000001</v>
      </c>
      <c r="C281" s="14">
        <v>117.23</v>
      </c>
      <c r="D281">
        <f t="shared" si="28"/>
        <v>390.38</v>
      </c>
      <c r="E281">
        <f t="shared" si="29"/>
        <v>783.53790768423073</v>
      </c>
      <c r="F281" s="13">
        <f t="shared" si="32"/>
        <v>1.0720000000001164</v>
      </c>
      <c r="G281" s="13">
        <f t="shared" si="33"/>
        <v>-0.69776119402981907</v>
      </c>
      <c r="H281">
        <f t="shared" si="30"/>
        <v>3.7887858580112885E-2</v>
      </c>
      <c r="I281">
        <f t="shared" si="31"/>
        <v>0.17732323470219707</v>
      </c>
      <c r="J281">
        <f t="shared" si="34"/>
        <v>0.2136655055032303</v>
      </c>
    </row>
    <row r="282" spans="1:10" x14ac:dyDescent="0.2">
      <c r="A282">
        <v>270</v>
      </c>
      <c r="B282" s="14">
        <v>2338.2240000000002</v>
      </c>
      <c r="C282" s="14">
        <v>116.857</v>
      </c>
      <c r="D282">
        <f t="shared" si="28"/>
        <v>390.00699999999995</v>
      </c>
      <c r="E282">
        <f t="shared" si="29"/>
        <v>783.32841639174933</v>
      </c>
      <c r="F282" s="13">
        <f t="shared" si="32"/>
        <v>1.0720000000001164</v>
      </c>
      <c r="G282" s="13">
        <f t="shared" si="33"/>
        <v>-0.69309701492534626</v>
      </c>
      <c r="H282">
        <f t="shared" si="30"/>
        <v>3.7624535286537281E-2</v>
      </c>
      <c r="I282">
        <f t="shared" si="31"/>
        <v>0.17631803896690151</v>
      </c>
      <c r="J282">
        <f t="shared" si="34"/>
        <v>0.21339016419981946</v>
      </c>
    </row>
    <row r="283" spans="1:10" x14ac:dyDescent="0.2">
      <c r="A283">
        <v>271</v>
      </c>
      <c r="B283" s="14">
        <v>2338.7600000000002</v>
      </c>
      <c r="C283" s="14">
        <v>116.48699999999999</v>
      </c>
      <c r="D283">
        <f t="shared" si="28"/>
        <v>389.63699999999994</v>
      </c>
      <c r="E283">
        <f t="shared" si="29"/>
        <v>783.12016030366624</v>
      </c>
      <c r="F283" s="13">
        <f t="shared" si="32"/>
        <v>1.0719999999996617</v>
      </c>
      <c r="G283" s="13">
        <f t="shared" si="33"/>
        <v>-0.69682835820913525</v>
      </c>
      <c r="H283">
        <f t="shared" si="30"/>
        <v>3.7817033256032077E-2</v>
      </c>
      <c r="I283">
        <f t="shared" si="31"/>
        <v>0.17532377323182077</v>
      </c>
      <c r="J283">
        <f t="shared" si="34"/>
        <v>0.21569826247139193</v>
      </c>
    </row>
    <row r="284" spans="1:10" x14ac:dyDescent="0.2">
      <c r="A284">
        <v>272</v>
      </c>
      <c r="B284" s="14">
        <v>2339.2959999999998</v>
      </c>
      <c r="C284" s="14">
        <v>116.11</v>
      </c>
      <c r="D284">
        <f t="shared" si="28"/>
        <v>389.26</v>
      </c>
      <c r="E284">
        <f t="shared" si="29"/>
        <v>782.90750178106191</v>
      </c>
      <c r="F284" s="13">
        <f t="shared" si="32"/>
        <v>1.0719999999996617</v>
      </c>
      <c r="G284" s="13">
        <f t="shared" si="33"/>
        <v>-0.69216417910466044</v>
      </c>
      <c r="H284">
        <f t="shared" si="30"/>
        <v>3.7553706610162219E-2</v>
      </c>
      <c r="I284">
        <f t="shared" si="31"/>
        <v>0.17431360624042727</v>
      </c>
      <c r="J284">
        <f t="shared" si="34"/>
        <v>0.21543760937608705</v>
      </c>
    </row>
    <row r="285" spans="1:10" x14ac:dyDescent="0.2">
      <c r="A285">
        <v>273</v>
      </c>
      <c r="B285" s="14">
        <v>2339.8319999999999</v>
      </c>
      <c r="C285" s="14">
        <v>115.745</v>
      </c>
      <c r="D285">
        <f t="shared" si="28"/>
        <v>388.89499999999998</v>
      </c>
      <c r="E285">
        <f t="shared" si="29"/>
        <v>782.70116579685623</v>
      </c>
      <c r="F285" s="13">
        <f t="shared" si="32"/>
        <v>1.0720000000001164</v>
      </c>
      <c r="G285" s="13">
        <f t="shared" si="33"/>
        <v>-0.68843283582082038</v>
      </c>
      <c r="H285">
        <f t="shared" si="30"/>
        <v>3.7341416793666572E-2</v>
      </c>
      <c r="I285">
        <f t="shared" si="31"/>
        <v>0.17333838550913885</v>
      </c>
      <c r="J285">
        <f t="shared" si="34"/>
        <v>0.21542497170482666</v>
      </c>
    </row>
    <row r="286" spans="1:10" x14ac:dyDescent="0.2">
      <c r="A286">
        <v>274</v>
      </c>
      <c r="B286" s="14">
        <v>2340.3679999999999</v>
      </c>
      <c r="C286" s="14">
        <v>115.372</v>
      </c>
      <c r="D286">
        <f t="shared" si="28"/>
        <v>388.52199999999999</v>
      </c>
      <c r="E286">
        <f t="shared" si="29"/>
        <v>782.4898518852209</v>
      </c>
      <c r="F286" s="13">
        <f t="shared" si="32"/>
        <v>1.0720000000001164</v>
      </c>
      <c r="G286" s="13">
        <f t="shared" si="33"/>
        <v>-0.68656716417902064</v>
      </c>
      <c r="H286">
        <f t="shared" si="30"/>
        <v>3.7230166415513466E-2</v>
      </c>
      <c r="I286">
        <f t="shared" si="31"/>
        <v>0.17234462288329647</v>
      </c>
      <c r="J286">
        <f t="shared" si="34"/>
        <v>0.21602163033960134</v>
      </c>
    </row>
    <row r="287" spans="1:10" x14ac:dyDescent="0.2">
      <c r="A287">
        <v>275</v>
      </c>
      <c r="B287" s="14">
        <v>2340.904</v>
      </c>
      <c r="C287" s="14">
        <v>115.009</v>
      </c>
      <c r="D287">
        <f t="shared" si="28"/>
        <v>388.15899999999999</v>
      </c>
      <c r="E287">
        <f t="shared" si="29"/>
        <v>782.28375947202869</v>
      </c>
      <c r="F287" s="13">
        <f t="shared" si="32"/>
        <v>1.0720000000001164</v>
      </c>
      <c r="G287" s="13">
        <f t="shared" si="33"/>
        <v>-0.6781716417910012</v>
      </c>
      <c r="H287">
        <f t="shared" si="30"/>
        <v>3.6765220442475453E-2</v>
      </c>
      <c r="I287">
        <f t="shared" si="31"/>
        <v>0.1713802468890078</v>
      </c>
      <c r="J287">
        <f t="shared" si="34"/>
        <v>0.21452425883296791</v>
      </c>
    </row>
    <row r="288" spans="1:10" x14ac:dyDescent="0.2">
      <c r="A288">
        <v>276</v>
      </c>
      <c r="B288" s="14">
        <v>2341.44</v>
      </c>
      <c r="C288" s="14">
        <v>114.645</v>
      </c>
      <c r="D288">
        <f t="shared" si="28"/>
        <v>387.79499999999996</v>
      </c>
      <c r="E288">
        <f t="shared" si="29"/>
        <v>782.07665811372135</v>
      </c>
      <c r="F288" s="13">
        <f t="shared" si="32"/>
        <v>1.0729999999998654</v>
      </c>
      <c r="G288" s="13">
        <f t="shared" si="33"/>
        <v>-0.67474370922659577</v>
      </c>
      <c r="H288">
        <f t="shared" si="30"/>
        <v>3.6569700450026839E-2</v>
      </c>
      <c r="I288">
        <f t="shared" si="31"/>
        <v>0.17041592719600296</v>
      </c>
      <c r="J288">
        <f t="shared" si="34"/>
        <v>0.21459086044209</v>
      </c>
    </row>
    <row r="289" spans="1:10" x14ac:dyDescent="0.2">
      <c r="A289">
        <v>277</v>
      </c>
      <c r="B289" s="14">
        <v>2341.9769999999999</v>
      </c>
      <c r="C289" s="14">
        <v>114.285</v>
      </c>
      <c r="D289">
        <f t="shared" si="28"/>
        <v>387.43499999999995</v>
      </c>
      <c r="E289">
        <f t="shared" si="29"/>
        <v>781.87139642044917</v>
      </c>
      <c r="F289" s="13">
        <f t="shared" si="32"/>
        <v>1.0729999999998654</v>
      </c>
      <c r="G289" s="13">
        <f t="shared" si="33"/>
        <v>-0.67660764212496749</v>
      </c>
      <c r="H289">
        <f t="shared" si="30"/>
        <v>3.6661097225005809E-2</v>
      </c>
      <c r="I289">
        <f t="shared" si="31"/>
        <v>0.16946487153560763</v>
      </c>
      <c r="J289">
        <f t="shared" si="34"/>
        <v>0.21633449394438453</v>
      </c>
    </row>
    <row r="290" spans="1:10" x14ac:dyDescent="0.2">
      <c r="A290">
        <v>278</v>
      </c>
      <c r="B290" s="14">
        <v>2342.5129999999999</v>
      </c>
      <c r="C290" s="14">
        <v>113.919</v>
      </c>
      <c r="D290">
        <f t="shared" si="28"/>
        <v>387.06899999999996</v>
      </c>
      <c r="E290">
        <f t="shared" si="29"/>
        <v>781.66226736072133</v>
      </c>
      <c r="F290" s="13">
        <f t="shared" si="32"/>
        <v>1.0720000000001164</v>
      </c>
      <c r="G290" s="13">
        <f t="shared" si="33"/>
        <v>-0.67257462686560199</v>
      </c>
      <c r="H290">
        <f t="shared" si="30"/>
        <v>3.6432826200890486E-2</v>
      </c>
      <c r="I290">
        <f t="shared" si="31"/>
        <v>0.1685006789101639</v>
      </c>
      <c r="J290">
        <f t="shared" si="34"/>
        <v>0.21621768194960592</v>
      </c>
    </row>
    <row r="291" spans="1:10" x14ac:dyDescent="0.2">
      <c r="A291">
        <v>279</v>
      </c>
      <c r="B291" s="14">
        <v>2343.049</v>
      </c>
      <c r="C291" s="14">
        <v>113.56399999999999</v>
      </c>
      <c r="D291">
        <f t="shared" si="28"/>
        <v>386.71399999999994</v>
      </c>
      <c r="E291">
        <f t="shared" si="29"/>
        <v>781.45899205601711</v>
      </c>
      <c r="F291" s="13">
        <f t="shared" si="32"/>
        <v>1.0720000000001164</v>
      </c>
      <c r="G291" s="13">
        <f t="shared" si="33"/>
        <v>-0.66044776119393012</v>
      </c>
      <c r="H291">
        <f t="shared" si="30"/>
        <v>3.5766619934540528E-2</v>
      </c>
      <c r="I291">
        <f t="shared" si="31"/>
        <v>0.1675680741570453</v>
      </c>
      <c r="J291">
        <f t="shared" si="34"/>
        <v>0.213445312387012</v>
      </c>
    </row>
    <row r="292" spans="1:10" x14ac:dyDescent="0.2">
      <c r="A292">
        <v>280</v>
      </c>
      <c r="B292" s="14">
        <v>2343.585</v>
      </c>
      <c r="C292" s="14">
        <v>113.211</v>
      </c>
      <c r="D292">
        <f t="shared" si="28"/>
        <v>386.36099999999999</v>
      </c>
      <c r="E292">
        <f t="shared" si="29"/>
        <v>781.25643902630281</v>
      </c>
      <c r="F292" s="13">
        <f t="shared" si="32"/>
        <v>1.0720000000001164</v>
      </c>
      <c r="G292" s="13">
        <f t="shared" si="33"/>
        <v>-0.65391791044765757</v>
      </c>
      <c r="H292">
        <f t="shared" si="30"/>
        <v>3.5403816164537735E-2</v>
      </c>
      <c r="I292">
        <f t="shared" si="31"/>
        <v>0.16664326672499127</v>
      </c>
      <c r="J292">
        <f t="shared" si="34"/>
        <v>0.21245272527550776</v>
      </c>
    </row>
    <row r="293" spans="1:10" x14ac:dyDescent="0.2">
      <c r="A293">
        <v>281</v>
      </c>
      <c r="B293" s="14">
        <v>2344.1210000000001</v>
      </c>
      <c r="C293" s="14">
        <v>112.863</v>
      </c>
      <c r="D293">
        <f t="shared" si="28"/>
        <v>386.01299999999998</v>
      </c>
      <c r="E293">
        <f t="shared" si="29"/>
        <v>781.05634068887264</v>
      </c>
      <c r="F293" s="13">
        <f t="shared" si="32"/>
        <v>1.0720000000001164</v>
      </c>
      <c r="G293" s="13">
        <f t="shared" si="33"/>
        <v>-0.65764925373131</v>
      </c>
      <c r="H293">
        <f t="shared" si="30"/>
        <v>3.5596715586626838E-2</v>
      </c>
      <c r="I293">
        <f t="shared" si="31"/>
        <v>0.1657340364296892</v>
      </c>
      <c r="J293">
        <f t="shared" si="34"/>
        <v>0.21478216758286911</v>
      </c>
    </row>
    <row r="294" spans="1:10" x14ac:dyDescent="0.2">
      <c r="A294">
        <v>282</v>
      </c>
      <c r="B294" s="14">
        <v>2344.6570000000002</v>
      </c>
      <c r="C294" s="14">
        <v>112.506</v>
      </c>
      <c r="D294">
        <f t="shared" si="28"/>
        <v>385.65599999999995</v>
      </c>
      <c r="E294">
        <f t="shared" si="29"/>
        <v>780.85063835919789</v>
      </c>
      <c r="F294" s="13">
        <f t="shared" si="32"/>
        <v>1.0720000000001164</v>
      </c>
      <c r="G294" s="13">
        <f t="shared" si="33"/>
        <v>-0.66231343283572985</v>
      </c>
      <c r="H294">
        <f t="shared" si="30"/>
        <v>3.5839733170879039E-2</v>
      </c>
      <c r="I294">
        <f t="shared" si="31"/>
        <v>0.16480384336216605</v>
      </c>
      <c r="J294">
        <f t="shared" si="34"/>
        <v>0.21746903737019735</v>
      </c>
    </row>
    <row r="295" spans="1:10" x14ac:dyDescent="0.2">
      <c r="A295">
        <v>283</v>
      </c>
      <c r="B295" s="14">
        <v>2345.1930000000002</v>
      </c>
      <c r="C295" s="14">
        <v>112.15300000000001</v>
      </c>
      <c r="D295">
        <f t="shared" si="28"/>
        <v>385.303</v>
      </c>
      <c r="E295">
        <f t="shared" si="29"/>
        <v>780.64681201650296</v>
      </c>
      <c r="F295" s="13">
        <f t="shared" si="32"/>
        <v>1.0729999999998654</v>
      </c>
      <c r="G295" s="13">
        <f t="shared" si="33"/>
        <v>-0.66262814538680814</v>
      </c>
      <c r="H295">
        <f t="shared" si="30"/>
        <v>3.5847403462929334E-2</v>
      </c>
      <c r="I295">
        <f t="shared" si="31"/>
        <v>0.16388660909270364</v>
      </c>
      <c r="J295">
        <f t="shared" si="34"/>
        <v>0.21873296214611404</v>
      </c>
    </row>
    <row r="296" spans="1:10" x14ac:dyDescent="0.2">
      <c r="A296">
        <v>284</v>
      </c>
      <c r="B296" s="14">
        <v>2345.73</v>
      </c>
      <c r="C296" s="14">
        <v>111.795</v>
      </c>
      <c r="D296">
        <f t="shared" si="28"/>
        <v>384.94499999999999</v>
      </c>
      <c r="E296">
        <f t="shared" si="29"/>
        <v>780.43966151695884</v>
      </c>
      <c r="F296" s="13">
        <f t="shared" si="32"/>
        <v>1.0729999999998654</v>
      </c>
      <c r="G296" s="13">
        <f t="shared" si="33"/>
        <v>-0.65424044734397602</v>
      </c>
      <c r="H296">
        <f t="shared" si="30"/>
        <v>3.538424689401546E-2</v>
      </c>
      <c r="I296">
        <f t="shared" si="31"/>
        <v>0.1629589540999325</v>
      </c>
      <c r="J296">
        <f t="shared" si="34"/>
        <v>0.21713594745040229</v>
      </c>
    </row>
    <row r="297" spans="1:10" x14ac:dyDescent="0.2">
      <c r="A297">
        <v>285</v>
      </c>
      <c r="B297" s="14">
        <v>2346.2660000000001</v>
      </c>
      <c r="C297" s="14">
        <v>111.45099999999999</v>
      </c>
      <c r="D297">
        <f t="shared" si="28"/>
        <v>384.601</v>
      </c>
      <c r="E297">
        <f t="shared" si="29"/>
        <v>780.24019566980439</v>
      </c>
      <c r="F297" s="13">
        <f t="shared" si="32"/>
        <v>1.0720000000001164</v>
      </c>
      <c r="G297" s="13">
        <f t="shared" si="33"/>
        <v>-0.64272388059696506</v>
      </c>
      <c r="H297">
        <f t="shared" si="30"/>
        <v>3.4752495140653192E-2</v>
      </c>
      <c r="I297">
        <f t="shared" si="31"/>
        <v>0.16207001110358146</v>
      </c>
      <c r="J297">
        <f t="shared" si="34"/>
        <v>0.21442890577975177</v>
      </c>
    </row>
    <row r="298" spans="1:10" x14ac:dyDescent="0.2">
      <c r="A298">
        <v>286</v>
      </c>
      <c r="B298" s="14">
        <v>2346.8020000000001</v>
      </c>
      <c r="C298" s="14">
        <v>111.10599999999999</v>
      </c>
      <c r="D298">
        <f t="shared" si="28"/>
        <v>384.25599999999997</v>
      </c>
      <c r="E298">
        <f t="shared" si="29"/>
        <v>780.03973880657099</v>
      </c>
      <c r="F298" s="13">
        <f t="shared" si="32"/>
        <v>1.0720000000001164</v>
      </c>
      <c r="G298" s="13">
        <f t="shared" si="33"/>
        <v>-0.64085820895516532</v>
      </c>
      <c r="H298">
        <f t="shared" si="30"/>
        <v>3.4642714485832574E-2</v>
      </c>
      <c r="I298">
        <f t="shared" si="31"/>
        <v>0.16118087646713158</v>
      </c>
      <c r="J298">
        <f t="shared" si="34"/>
        <v>0.21493067443951394</v>
      </c>
    </row>
    <row r="299" spans="1:10" x14ac:dyDescent="0.2">
      <c r="A299">
        <v>287</v>
      </c>
      <c r="B299" s="14">
        <v>2347.3380000000002</v>
      </c>
      <c r="C299" s="14">
        <v>110.764</v>
      </c>
      <c r="D299">
        <f t="shared" si="28"/>
        <v>383.91399999999999</v>
      </c>
      <c r="E299">
        <f t="shared" si="29"/>
        <v>779.84061717635598</v>
      </c>
      <c r="F299" s="13">
        <f t="shared" si="32"/>
        <v>1.0719999999996617</v>
      </c>
      <c r="G299" s="13">
        <f t="shared" si="33"/>
        <v>-0.64365671641811151</v>
      </c>
      <c r="H299">
        <f t="shared" si="30"/>
        <v>3.4785110812997629E-2</v>
      </c>
      <c r="I299">
        <f t="shared" si="31"/>
        <v>0.1603018340196255</v>
      </c>
      <c r="J299">
        <f t="shared" si="34"/>
        <v>0.21699758474839997</v>
      </c>
    </row>
    <row r="300" spans="1:10" x14ac:dyDescent="0.2">
      <c r="A300">
        <v>288</v>
      </c>
      <c r="B300" s="14">
        <v>2347.8739999999998</v>
      </c>
      <c r="C300" s="14">
        <v>110.416</v>
      </c>
      <c r="D300">
        <f t="shared" si="28"/>
        <v>383.56599999999997</v>
      </c>
      <c r="E300">
        <f t="shared" si="29"/>
        <v>779.63758384641312</v>
      </c>
      <c r="F300" s="13">
        <f t="shared" si="32"/>
        <v>1.0719999999996617</v>
      </c>
      <c r="G300" s="13">
        <f t="shared" si="33"/>
        <v>-0.64179104477631088</v>
      </c>
      <c r="H300">
        <f t="shared" si="30"/>
        <v>3.4675254270218198E-2</v>
      </c>
      <c r="I300">
        <f t="shared" si="31"/>
        <v>0.15940977793092997</v>
      </c>
      <c r="J300">
        <f t="shared" si="34"/>
        <v>0.2175227562592961</v>
      </c>
    </row>
    <row r="301" spans="1:10" x14ac:dyDescent="0.2">
      <c r="A301">
        <v>289</v>
      </c>
      <c r="B301" s="14">
        <v>2348.41</v>
      </c>
      <c r="C301" s="14">
        <v>110.07599999999999</v>
      </c>
      <c r="D301">
        <f t="shared" si="28"/>
        <v>383.226</v>
      </c>
      <c r="E301">
        <f t="shared" si="29"/>
        <v>779.43880895276732</v>
      </c>
      <c r="F301" s="13">
        <f t="shared" si="32"/>
        <v>1.0720000000001164</v>
      </c>
      <c r="G301" s="13">
        <f t="shared" si="33"/>
        <v>-0.63899253731336558</v>
      </c>
      <c r="H301">
        <f t="shared" si="30"/>
        <v>3.4515251847377276E-2</v>
      </c>
      <c r="I301">
        <f t="shared" si="31"/>
        <v>0.15854057066113225</v>
      </c>
      <c r="J301">
        <f t="shared" si="34"/>
        <v>0.21770611587585903</v>
      </c>
    </row>
    <row r="302" spans="1:10" x14ac:dyDescent="0.2">
      <c r="A302">
        <v>290</v>
      </c>
      <c r="B302" s="14">
        <v>2348.9459999999999</v>
      </c>
      <c r="C302" s="14">
        <v>109.73099999999999</v>
      </c>
      <c r="D302">
        <f t="shared" si="28"/>
        <v>382.88099999999997</v>
      </c>
      <c r="E302">
        <f t="shared" si="29"/>
        <v>779.23669621093688</v>
      </c>
      <c r="F302" s="13">
        <f t="shared" si="32"/>
        <v>1.0730000000003201</v>
      </c>
      <c r="G302" s="13">
        <f t="shared" si="33"/>
        <v>-0.63653308480875015</v>
      </c>
      <c r="H302">
        <f t="shared" si="30"/>
        <v>3.4373488705848124E-2</v>
      </c>
      <c r="I302">
        <f t="shared" si="31"/>
        <v>0.15766094254460583</v>
      </c>
      <c r="J302">
        <f t="shared" si="34"/>
        <v>0.21802158575909242</v>
      </c>
    </row>
    <row r="303" spans="1:10" x14ac:dyDescent="0.2">
      <c r="A303">
        <v>291</v>
      </c>
      <c r="B303" s="14">
        <v>2349.4830000000002</v>
      </c>
      <c r="C303" s="14">
        <v>109.393</v>
      </c>
      <c r="D303">
        <f t="shared" si="28"/>
        <v>382.54300000000001</v>
      </c>
      <c r="E303">
        <f t="shared" si="29"/>
        <v>779.03827777515005</v>
      </c>
      <c r="F303" s="13">
        <f t="shared" si="32"/>
        <v>1.0729999999998654</v>
      </c>
      <c r="G303" s="13">
        <f t="shared" si="33"/>
        <v>-0.62721342031694893</v>
      </c>
      <c r="H303">
        <f t="shared" si="30"/>
        <v>3.3861592109349574E-2</v>
      </c>
      <c r="I303">
        <f t="shared" si="31"/>
        <v>0.1568014647924062</v>
      </c>
      <c r="J303">
        <f t="shared" si="34"/>
        <v>0.21595201393162924</v>
      </c>
    </row>
    <row r="304" spans="1:10" x14ac:dyDescent="0.2">
      <c r="A304">
        <v>292</v>
      </c>
      <c r="B304" s="14">
        <v>2350.0189999999998</v>
      </c>
      <c r="C304" s="14">
        <v>109.05800000000001</v>
      </c>
      <c r="D304">
        <f t="shared" si="28"/>
        <v>382.20799999999997</v>
      </c>
      <c r="E304">
        <f t="shared" si="29"/>
        <v>778.84122201520972</v>
      </c>
      <c r="F304" s="13">
        <f t="shared" si="32"/>
        <v>1.0719999999996617</v>
      </c>
      <c r="G304" s="13">
        <f t="shared" si="33"/>
        <v>-0.62500000000021205</v>
      </c>
      <c r="H304">
        <f t="shared" si="30"/>
        <v>3.3733560428545216E-2</v>
      </c>
      <c r="I304">
        <f t="shared" si="31"/>
        <v>0.15595186053706411</v>
      </c>
      <c r="J304">
        <f t="shared" si="34"/>
        <v>0.2163075215157691</v>
      </c>
    </row>
    <row r="305" spans="1:10" x14ac:dyDescent="0.2">
      <c r="A305">
        <v>293</v>
      </c>
      <c r="B305" s="14">
        <v>2350.5549999999998</v>
      </c>
      <c r="C305" s="14">
        <v>108.723</v>
      </c>
      <c r="D305">
        <f t="shared" si="28"/>
        <v>381.87299999999999</v>
      </c>
      <c r="E305">
        <f t="shared" si="29"/>
        <v>778.64376820080383</v>
      </c>
      <c r="F305" s="13">
        <f t="shared" si="32"/>
        <v>1.0720000000001164</v>
      </c>
      <c r="G305" s="13">
        <f t="shared" si="33"/>
        <v>-0.62033582089542105</v>
      </c>
      <c r="H305">
        <f t="shared" si="30"/>
        <v>3.3473329044444104E-2</v>
      </c>
      <c r="I305">
        <f t="shared" si="31"/>
        <v>0.15510448734601412</v>
      </c>
      <c r="J305">
        <f t="shared" si="34"/>
        <v>0.21581148048779714</v>
      </c>
    </row>
    <row r="306" spans="1:10" x14ac:dyDescent="0.2">
      <c r="A306">
        <v>294</v>
      </c>
      <c r="B306" s="14">
        <v>2351.0909999999999</v>
      </c>
      <c r="C306" s="14">
        <v>108.393</v>
      </c>
      <c r="D306">
        <f t="shared" si="28"/>
        <v>381.54300000000001</v>
      </c>
      <c r="E306">
        <f t="shared" si="29"/>
        <v>778.44887091109752</v>
      </c>
      <c r="F306" s="13">
        <f t="shared" si="32"/>
        <v>1.0720000000001164</v>
      </c>
      <c r="G306" s="13">
        <f t="shared" si="33"/>
        <v>-0.61940298507460079</v>
      </c>
      <c r="H306">
        <f t="shared" si="30"/>
        <v>3.3414627317860837E-2</v>
      </c>
      <c r="I306">
        <f t="shared" si="31"/>
        <v>0.15427193907642936</v>
      </c>
      <c r="J306">
        <f t="shared" si="34"/>
        <v>0.21659562664410778</v>
      </c>
    </row>
    <row r="307" spans="1:10" x14ac:dyDescent="0.2">
      <c r="A307">
        <v>295</v>
      </c>
      <c r="B307" s="14">
        <v>2351.627</v>
      </c>
      <c r="C307" s="14">
        <v>108.059</v>
      </c>
      <c r="D307">
        <f t="shared" si="28"/>
        <v>381.20899999999995</v>
      </c>
      <c r="E307">
        <f t="shared" si="29"/>
        <v>778.2512151642751</v>
      </c>
      <c r="F307" s="13">
        <f t="shared" si="32"/>
        <v>1.0720000000001164</v>
      </c>
      <c r="G307" s="13">
        <f t="shared" si="33"/>
        <v>-0.61380597014920146</v>
      </c>
      <c r="H307">
        <f t="shared" si="30"/>
        <v>3.3104280280558604E-2</v>
      </c>
      <c r="I307">
        <f t="shared" si="31"/>
        <v>0.15343149611722035</v>
      </c>
      <c r="J307">
        <f t="shared" si="34"/>
        <v>0.21575935266424839</v>
      </c>
    </row>
    <row r="308" spans="1:10" x14ac:dyDescent="0.2">
      <c r="A308">
        <v>296</v>
      </c>
      <c r="B308" s="14">
        <v>2352.163</v>
      </c>
      <c r="C308" s="14">
        <v>107.735</v>
      </c>
      <c r="D308">
        <f t="shared" si="28"/>
        <v>380.88499999999999</v>
      </c>
      <c r="E308">
        <f t="shared" si="29"/>
        <v>778.0590952016787</v>
      </c>
      <c r="F308" s="13">
        <f t="shared" si="32"/>
        <v>1.0720000000001164</v>
      </c>
      <c r="G308" s="13">
        <f t="shared" si="33"/>
        <v>-0.60541044776112918</v>
      </c>
      <c r="H308">
        <f t="shared" si="30"/>
        <v>3.2643425791099238E-2</v>
      </c>
      <c r="I308">
        <f t="shared" si="31"/>
        <v>0.15261832425245886</v>
      </c>
      <c r="J308">
        <f t="shared" si="34"/>
        <v>0.21388929508294818</v>
      </c>
    </row>
    <row r="309" spans="1:10" x14ac:dyDescent="0.2">
      <c r="A309">
        <v>297</v>
      </c>
      <c r="B309" s="14">
        <v>2352.6990000000001</v>
      </c>
      <c r="C309" s="14">
        <v>107.41</v>
      </c>
      <c r="D309">
        <f t="shared" si="28"/>
        <v>380.55999999999995</v>
      </c>
      <c r="E309">
        <f t="shared" si="29"/>
        <v>777.86600298454073</v>
      </c>
      <c r="F309" s="13">
        <f t="shared" si="32"/>
        <v>1.0720000000001164</v>
      </c>
      <c r="G309" s="13">
        <f t="shared" si="33"/>
        <v>-0.59981343283578292</v>
      </c>
      <c r="H309">
        <f t="shared" si="30"/>
        <v>3.2333611293272987E-2</v>
      </c>
      <c r="I309">
        <f t="shared" si="31"/>
        <v>0.15180472472857481</v>
      </c>
      <c r="J309">
        <f t="shared" si="34"/>
        <v>0.21299476252195135</v>
      </c>
    </row>
    <row r="310" spans="1:10" x14ac:dyDescent="0.2">
      <c r="A310">
        <v>298</v>
      </c>
      <c r="B310" s="14">
        <v>2353.2350000000001</v>
      </c>
      <c r="C310" s="14">
        <v>107.092</v>
      </c>
      <c r="D310">
        <f t="shared" si="28"/>
        <v>380.24199999999996</v>
      </c>
      <c r="E310">
        <f t="shared" si="29"/>
        <v>777.67670073864269</v>
      </c>
      <c r="F310" s="13">
        <f t="shared" si="32"/>
        <v>1.0720000000001164</v>
      </c>
      <c r="G310" s="13">
        <f t="shared" si="33"/>
        <v>-0.60541044776112918</v>
      </c>
      <c r="H310">
        <f t="shared" si="30"/>
        <v>3.2627382452805241E-2</v>
      </c>
      <c r="I310">
        <f t="shared" si="31"/>
        <v>0.15101066392186882</v>
      </c>
      <c r="J310">
        <f t="shared" si="34"/>
        <v>0.2160601218844139</v>
      </c>
    </row>
    <row r="311" spans="1:10" x14ac:dyDescent="0.2">
      <c r="A311">
        <v>299</v>
      </c>
      <c r="B311" s="14">
        <v>2353.7710000000002</v>
      </c>
      <c r="C311" s="14">
        <v>106.761</v>
      </c>
      <c r="D311">
        <f t="shared" si="28"/>
        <v>379.91099999999994</v>
      </c>
      <c r="E311">
        <f t="shared" si="29"/>
        <v>777.47927079293186</v>
      </c>
      <c r="F311" s="13">
        <f t="shared" si="32"/>
        <v>1.0719999999996617</v>
      </c>
      <c r="G311" s="13">
        <f t="shared" si="33"/>
        <v>-0.60261194029865861</v>
      </c>
      <c r="H311">
        <f t="shared" si="30"/>
        <v>3.2468317629675877E-2</v>
      </c>
      <c r="I311">
        <f t="shared" si="31"/>
        <v>0.15018625488156828</v>
      </c>
      <c r="J311">
        <f t="shared" si="34"/>
        <v>0.21618701162286308</v>
      </c>
    </row>
    <row r="312" spans="1:10" x14ac:dyDescent="0.2">
      <c r="A312">
        <v>300</v>
      </c>
      <c r="B312" s="14">
        <v>2354.3069999999998</v>
      </c>
      <c r="C312" s="14">
        <v>106.446</v>
      </c>
      <c r="D312">
        <f t="shared" si="28"/>
        <v>379.596</v>
      </c>
      <c r="E312">
        <f t="shared" si="29"/>
        <v>777.29101462360234</v>
      </c>
      <c r="F312" s="13">
        <f t="shared" si="32"/>
        <v>1.0719999999996617</v>
      </c>
      <c r="G312" s="13">
        <f t="shared" si="33"/>
        <v>-0.59514925373150951</v>
      </c>
      <c r="H312">
        <f t="shared" si="30"/>
        <v>3.2058468792881323E-2</v>
      </c>
      <c r="I312">
        <f t="shared" si="31"/>
        <v>0.14940369496510064</v>
      </c>
      <c r="J312">
        <f t="shared" si="34"/>
        <v>0.21457614418686161</v>
      </c>
    </row>
    <row r="313" spans="1:10" x14ac:dyDescent="0.2">
      <c r="A313">
        <v>301</v>
      </c>
      <c r="B313" s="14">
        <v>2354.8429999999998</v>
      </c>
      <c r="C313" s="14">
        <v>106.123</v>
      </c>
      <c r="D313">
        <f t="shared" si="28"/>
        <v>379.27299999999997</v>
      </c>
      <c r="E313">
        <f t="shared" si="29"/>
        <v>777.0976017107181</v>
      </c>
      <c r="F313" s="13">
        <f t="shared" si="32"/>
        <v>1.0720000000001164</v>
      </c>
      <c r="G313" s="13">
        <f t="shared" si="33"/>
        <v>-0.59141791044771053</v>
      </c>
      <c r="H313">
        <f t="shared" si="30"/>
        <v>3.1849548179365229E-2</v>
      </c>
      <c r="I313">
        <f t="shared" si="31"/>
        <v>0.14860328098513165</v>
      </c>
      <c r="J313">
        <f t="shared" si="34"/>
        <v>0.21432600927937726</v>
      </c>
    </row>
    <row r="314" spans="1:10" x14ac:dyDescent="0.2">
      <c r="A314">
        <v>302</v>
      </c>
      <c r="B314" s="14">
        <v>2355.3789999999999</v>
      </c>
      <c r="C314" s="14">
        <v>105.812</v>
      </c>
      <c r="D314">
        <f t="shared" si="28"/>
        <v>378.96199999999999</v>
      </c>
      <c r="E314">
        <f t="shared" si="29"/>
        <v>776.91101380542102</v>
      </c>
      <c r="F314" s="13">
        <f t="shared" si="32"/>
        <v>1.0720000000001164</v>
      </c>
      <c r="G314" s="13">
        <f t="shared" si="33"/>
        <v>-0.58768656716411105</v>
      </c>
      <c r="H314">
        <f t="shared" si="30"/>
        <v>3.164100555198409E-2</v>
      </c>
      <c r="I314">
        <f t="shared" si="31"/>
        <v>0.14783453373979458</v>
      </c>
      <c r="J314">
        <f t="shared" si="34"/>
        <v>0.21402986671352325</v>
      </c>
    </row>
    <row r="315" spans="1:10" x14ac:dyDescent="0.2">
      <c r="A315">
        <v>303</v>
      </c>
      <c r="B315" s="14">
        <v>2355.915</v>
      </c>
      <c r="C315" s="14">
        <v>105.49299999999999</v>
      </c>
      <c r="D315">
        <f t="shared" si="28"/>
        <v>378.64299999999997</v>
      </c>
      <c r="E315">
        <f t="shared" si="29"/>
        <v>776.71925742385417</v>
      </c>
      <c r="F315" s="13">
        <f t="shared" si="32"/>
        <v>1.0720000000001164</v>
      </c>
      <c r="G315" s="13">
        <f t="shared" si="33"/>
        <v>-0.59888059701485652</v>
      </c>
      <c r="H315">
        <f t="shared" si="30"/>
        <v>3.2235733017106111E-2</v>
      </c>
      <c r="I315">
        <f t="shared" si="31"/>
        <v>0.14704797550049098</v>
      </c>
      <c r="J315">
        <f t="shared" si="34"/>
        <v>0.21921915556735072</v>
      </c>
    </row>
    <row r="316" spans="1:10" x14ac:dyDescent="0.2">
      <c r="A316">
        <v>304</v>
      </c>
      <c r="B316" s="14">
        <v>2356.451</v>
      </c>
      <c r="C316" s="14">
        <v>105.17</v>
      </c>
      <c r="D316">
        <f t="shared" si="28"/>
        <v>378.32</v>
      </c>
      <c r="E316">
        <f t="shared" si="29"/>
        <v>776.52471477123117</v>
      </c>
      <c r="F316" s="13">
        <f t="shared" si="32"/>
        <v>1.0729999999998654</v>
      </c>
      <c r="G316" s="13">
        <f t="shared" si="33"/>
        <v>-0.59552656104388646</v>
      </c>
      <c r="H316">
        <f t="shared" si="30"/>
        <v>3.204716774166342E-2</v>
      </c>
      <c r="I316">
        <f t="shared" si="31"/>
        <v>0.14625357742188821</v>
      </c>
      <c r="J316">
        <f t="shared" si="34"/>
        <v>0.21912057336702973</v>
      </c>
    </row>
    <row r="317" spans="1:10" x14ac:dyDescent="0.2">
      <c r="A317">
        <v>305</v>
      </c>
      <c r="B317" s="14">
        <v>2356.9879999999998</v>
      </c>
      <c r="C317" s="14">
        <v>104.854</v>
      </c>
      <c r="D317">
        <f t="shared" si="28"/>
        <v>378.00399999999996</v>
      </c>
      <c r="E317">
        <f t="shared" si="29"/>
        <v>776.33401517445873</v>
      </c>
      <c r="F317" s="13">
        <f t="shared" si="32"/>
        <v>1.0729999999998654</v>
      </c>
      <c r="G317" s="13">
        <f t="shared" si="33"/>
        <v>-0.59179869524708983</v>
      </c>
      <c r="H317">
        <f t="shared" si="30"/>
        <v>3.1838738587853209E-2</v>
      </c>
      <c r="I317">
        <f t="shared" si="31"/>
        <v>0.14547836194995839</v>
      </c>
      <c r="J317">
        <f t="shared" si="34"/>
        <v>0.2188554927419728</v>
      </c>
    </row>
    <row r="318" spans="1:10" x14ac:dyDescent="0.2">
      <c r="A318">
        <v>306</v>
      </c>
      <c r="B318" s="14">
        <v>2357.5239999999999</v>
      </c>
      <c r="C318" s="14">
        <v>104.535</v>
      </c>
      <c r="D318">
        <f t="shared" si="28"/>
        <v>377.68499999999995</v>
      </c>
      <c r="E318">
        <f t="shared" si="29"/>
        <v>776.14112964989795</v>
      </c>
      <c r="F318" s="13">
        <f t="shared" si="32"/>
        <v>1.0720000000001164</v>
      </c>
      <c r="G318" s="13">
        <f t="shared" si="33"/>
        <v>-0.59701492537305678</v>
      </c>
      <c r="H318">
        <f t="shared" si="30"/>
        <v>3.2111391214764737E-2</v>
      </c>
      <c r="I318">
        <f t="shared" si="31"/>
        <v>0.14469775630047413</v>
      </c>
      <c r="J318">
        <f t="shared" si="34"/>
        <v>0.22192045015600231</v>
      </c>
    </row>
    <row r="319" spans="1:10" x14ac:dyDescent="0.2">
      <c r="A319">
        <v>307</v>
      </c>
      <c r="B319" s="14">
        <v>2358.06</v>
      </c>
      <c r="C319" s="14">
        <v>104.214</v>
      </c>
      <c r="D319">
        <f t="shared" si="28"/>
        <v>377.36399999999998</v>
      </c>
      <c r="E319">
        <f t="shared" si="29"/>
        <v>775.94665270752057</v>
      </c>
      <c r="F319" s="13">
        <f t="shared" si="32"/>
        <v>1.0720000000001164</v>
      </c>
      <c r="G319" s="13">
        <f t="shared" si="33"/>
        <v>-0.58861940298498439</v>
      </c>
      <c r="H319">
        <f t="shared" si="30"/>
        <v>3.1651891803717414E-2</v>
      </c>
      <c r="I319">
        <f t="shared" si="31"/>
        <v>0.14391425062089802</v>
      </c>
      <c r="J319">
        <f t="shared" si="34"/>
        <v>0.21993577194169256</v>
      </c>
    </row>
    <row r="320" spans="1:10" x14ac:dyDescent="0.2">
      <c r="A320">
        <v>308</v>
      </c>
      <c r="B320" s="14">
        <v>2358.596</v>
      </c>
      <c r="C320" s="14">
        <v>103.904</v>
      </c>
      <c r="D320">
        <f t="shared" si="28"/>
        <v>377.05399999999997</v>
      </c>
      <c r="E320">
        <f t="shared" si="29"/>
        <v>775.75847504080014</v>
      </c>
      <c r="F320" s="13">
        <f t="shared" si="32"/>
        <v>1.0720000000001164</v>
      </c>
      <c r="G320" s="13">
        <f t="shared" si="33"/>
        <v>-0.57742537313423892</v>
      </c>
      <c r="H320">
        <f t="shared" si="30"/>
        <v>3.1042424045035013E-2</v>
      </c>
      <c r="I320">
        <f t="shared" si="31"/>
        <v>0.14315948950004961</v>
      </c>
      <c r="J320">
        <f t="shared" si="34"/>
        <v>0.21683804652729119</v>
      </c>
    </row>
    <row r="321" spans="1:10" x14ac:dyDescent="0.2">
      <c r="A321">
        <v>309</v>
      </c>
      <c r="B321" s="14">
        <v>2359.1320000000001</v>
      </c>
      <c r="C321" s="14">
        <v>103.595</v>
      </c>
      <c r="D321">
        <f t="shared" si="28"/>
        <v>376.745</v>
      </c>
      <c r="E321">
        <f t="shared" si="29"/>
        <v>775.57054626549098</v>
      </c>
      <c r="F321" s="13">
        <f t="shared" si="32"/>
        <v>1.0720000000001164</v>
      </c>
      <c r="G321" s="13">
        <f t="shared" si="33"/>
        <v>-0.57835820895516532</v>
      </c>
      <c r="H321">
        <f t="shared" si="30"/>
        <v>3.1085041129514653E-2</v>
      </c>
      <c r="I321">
        <f t="shared" si="31"/>
        <v>0.14240901342561993</v>
      </c>
      <c r="J321">
        <f t="shared" si="34"/>
        <v>0.21828001178977577</v>
      </c>
    </row>
    <row r="322" spans="1:10" x14ac:dyDescent="0.2">
      <c r="A322">
        <v>310</v>
      </c>
      <c r="B322" s="14">
        <v>2359.6680000000001</v>
      </c>
      <c r="C322" s="14">
        <v>103.28400000000001</v>
      </c>
      <c r="D322">
        <f t="shared" si="28"/>
        <v>376.43399999999997</v>
      </c>
      <c r="E322">
        <f t="shared" si="29"/>
        <v>775.3810388998254</v>
      </c>
      <c r="F322" s="13">
        <f t="shared" si="32"/>
        <v>1.0720000000001164</v>
      </c>
      <c r="G322" s="13">
        <f t="shared" si="33"/>
        <v>-0.57649253731341854</v>
      </c>
      <c r="H322">
        <f t="shared" si="30"/>
        <v>3.0977195807255182E-2</v>
      </c>
      <c r="I322">
        <f t="shared" si="31"/>
        <v>0.1416555421529116</v>
      </c>
      <c r="J322">
        <f t="shared" si="34"/>
        <v>0.21867973067948529</v>
      </c>
    </row>
    <row r="323" spans="1:10" x14ac:dyDescent="0.2">
      <c r="A323">
        <v>311</v>
      </c>
      <c r="B323" s="14">
        <v>2360.2040000000002</v>
      </c>
      <c r="C323" s="14">
        <v>102.977</v>
      </c>
      <c r="D323">
        <f t="shared" si="28"/>
        <v>376.12699999999995</v>
      </c>
      <c r="E323">
        <f t="shared" si="29"/>
        <v>775.19361134612939</v>
      </c>
      <c r="F323" s="13">
        <f t="shared" si="32"/>
        <v>1.0729999999998654</v>
      </c>
      <c r="G323" s="13">
        <f t="shared" si="33"/>
        <v>-0.57315936626289488</v>
      </c>
      <c r="H323">
        <f t="shared" si="30"/>
        <v>3.0790646895406323E-2</v>
      </c>
      <c r="I323">
        <f t="shared" si="31"/>
        <v>0.14091359119476116</v>
      </c>
      <c r="J323">
        <f t="shared" si="34"/>
        <v>0.21850728971096614</v>
      </c>
    </row>
    <row r="324" spans="1:10" x14ac:dyDescent="0.2">
      <c r="A324">
        <v>312</v>
      </c>
      <c r="B324" s="14">
        <v>2360.741</v>
      </c>
      <c r="C324" s="14">
        <v>102.669</v>
      </c>
      <c r="D324">
        <f t="shared" si="28"/>
        <v>375.81899999999996</v>
      </c>
      <c r="E324">
        <f t="shared" si="29"/>
        <v>775.00521510133615</v>
      </c>
      <c r="F324" s="13">
        <f t="shared" si="32"/>
        <v>1.0729999999998654</v>
      </c>
      <c r="G324" s="13">
        <f t="shared" si="33"/>
        <v>-0.57129543336441713</v>
      </c>
      <c r="H324">
        <f t="shared" si="30"/>
        <v>3.0683055957315377E-2</v>
      </c>
      <c r="I324">
        <f t="shared" si="31"/>
        <v>0.14017104687946724</v>
      </c>
      <c r="J324">
        <f t="shared" si="34"/>
        <v>0.21889724476196332</v>
      </c>
    </row>
    <row r="325" spans="1:10" x14ac:dyDescent="0.2">
      <c r="A325">
        <v>313</v>
      </c>
      <c r="B325" s="14">
        <v>2361.277</v>
      </c>
      <c r="C325" s="14">
        <v>102.364</v>
      </c>
      <c r="D325">
        <f t="shared" si="28"/>
        <v>375.51400000000001</v>
      </c>
      <c r="E325">
        <f t="shared" si="29"/>
        <v>774.81829919438405</v>
      </c>
      <c r="F325" s="13">
        <f t="shared" si="32"/>
        <v>1.0720000000001164</v>
      </c>
      <c r="G325" s="13">
        <f t="shared" si="33"/>
        <v>-0.57089552238796626</v>
      </c>
      <c r="H325">
        <f t="shared" si="30"/>
        <v>3.0654182628831302E-2</v>
      </c>
      <c r="I325">
        <f t="shared" si="31"/>
        <v>0.13943753199359016</v>
      </c>
      <c r="J325">
        <f t="shared" si="34"/>
        <v>0.21984168961223763</v>
      </c>
    </row>
    <row r="326" spans="1:10" x14ac:dyDescent="0.2">
      <c r="A326">
        <v>314</v>
      </c>
      <c r="B326" s="14">
        <v>2361.8130000000001</v>
      </c>
      <c r="C326" s="14">
        <v>102.057</v>
      </c>
      <c r="D326">
        <f t="shared" si="28"/>
        <v>375.20699999999999</v>
      </c>
      <c r="E326">
        <f t="shared" si="29"/>
        <v>774.62980001015285</v>
      </c>
      <c r="F326" s="13">
        <f t="shared" si="32"/>
        <v>1.0720000000001164</v>
      </c>
      <c r="G326" s="13">
        <f t="shared" si="33"/>
        <v>-0.56809701492534626</v>
      </c>
      <c r="H326">
        <f t="shared" si="30"/>
        <v>3.0496495980118412E-2</v>
      </c>
      <c r="I326">
        <f t="shared" si="31"/>
        <v>0.13870100991548243</v>
      </c>
      <c r="J326">
        <f t="shared" si="34"/>
        <v>0.21987219846994249</v>
      </c>
    </row>
    <row r="327" spans="1:10" x14ac:dyDescent="0.2">
      <c r="A327">
        <v>315</v>
      </c>
      <c r="B327" s="14">
        <v>2362.3490000000002</v>
      </c>
      <c r="C327" s="14">
        <v>101.755</v>
      </c>
      <c r="D327">
        <f t="shared" si="28"/>
        <v>374.90499999999997</v>
      </c>
      <c r="E327">
        <f t="shared" si="29"/>
        <v>774.44401965665315</v>
      </c>
      <c r="F327" s="13">
        <f t="shared" si="32"/>
        <v>1.0720000000001164</v>
      </c>
      <c r="G327" s="13">
        <f t="shared" si="33"/>
        <v>-0.56809701492534626</v>
      </c>
      <c r="H327">
        <f t="shared" si="30"/>
        <v>3.0489181970505541E-2</v>
      </c>
      <c r="I327">
        <f t="shared" si="31"/>
        <v>0.13797824513641202</v>
      </c>
      <c r="J327">
        <f t="shared" si="34"/>
        <v>0.22097093596430689</v>
      </c>
    </row>
    <row r="328" spans="1:10" x14ac:dyDescent="0.2">
      <c r="A328">
        <v>316</v>
      </c>
      <c r="B328" s="14">
        <v>2362.8850000000002</v>
      </c>
      <c r="C328" s="14">
        <v>101.44799999999999</v>
      </c>
      <c r="D328">
        <f t="shared" si="28"/>
        <v>374.59799999999996</v>
      </c>
      <c r="E328">
        <f t="shared" si="29"/>
        <v>774.2548053026228</v>
      </c>
      <c r="F328" s="13">
        <f t="shared" si="32"/>
        <v>1.0719999999996617</v>
      </c>
      <c r="G328" s="13">
        <f t="shared" si="33"/>
        <v>-0.56156716417925878</v>
      </c>
      <c r="H328">
        <f t="shared" si="30"/>
        <v>3.0131368022860885E-2</v>
      </c>
      <c r="I328">
        <f t="shared" si="31"/>
        <v>0.13724530213407327</v>
      </c>
      <c r="J328">
        <f t="shared" si="34"/>
        <v>0.21954389370228439</v>
      </c>
    </row>
    <row r="329" spans="1:10" x14ac:dyDescent="0.2">
      <c r="A329">
        <v>317</v>
      </c>
      <c r="B329" s="14">
        <v>2363.4209999999998</v>
      </c>
      <c r="C329" s="14">
        <v>101.15300000000001</v>
      </c>
      <c r="D329">
        <f t="shared" si="28"/>
        <v>374.303</v>
      </c>
      <c r="E329">
        <f t="shared" si="29"/>
        <v>774.07264564298134</v>
      </c>
      <c r="F329" s="13">
        <f t="shared" si="32"/>
        <v>1.0719999999996617</v>
      </c>
      <c r="G329" s="13">
        <f t="shared" si="33"/>
        <v>-0.54944029850763487</v>
      </c>
      <c r="H329">
        <f t="shared" si="30"/>
        <v>2.9473754690365127E-2</v>
      </c>
      <c r="I329">
        <f t="shared" si="31"/>
        <v>0.13654270407972874</v>
      </c>
      <c r="J329">
        <f t="shared" si="34"/>
        <v>0.21585741170875808</v>
      </c>
    </row>
    <row r="330" spans="1:10" x14ac:dyDescent="0.2">
      <c r="A330">
        <v>318</v>
      </c>
      <c r="B330" s="14">
        <v>2363.9569999999999</v>
      </c>
      <c r="C330" s="14">
        <v>100.85899999999999</v>
      </c>
      <c r="D330">
        <f t="shared" si="28"/>
        <v>374.00899999999996</v>
      </c>
      <c r="E330">
        <f t="shared" si="29"/>
        <v>773.89076960667967</v>
      </c>
      <c r="F330" s="13">
        <f t="shared" si="32"/>
        <v>1.0730000000003201</v>
      </c>
      <c r="G330" s="13">
        <f t="shared" si="33"/>
        <v>-0.55079217148166992</v>
      </c>
      <c r="H330">
        <f t="shared" si="30"/>
        <v>2.9539331339452964E-2</v>
      </c>
      <c r="I330">
        <f t="shared" si="31"/>
        <v>0.13584413854591176</v>
      </c>
      <c r="J330">
        <f t="shared" si="34"/>
        <v>0.21745017234931666</v>
      </c>
    </row>
    <row r="331" spans="1:10" x14ac:dyDescent="0.2">
      <c r="A331">
        <v>319</v>
      </c>
      <c r="B331" s="14">
        <v>2364.4940000000001</v>
      </c>
      <c r="C331" s="14">
        <v>100.562</v>
      </c>
      <c r="D331">
        <f t="shared" si="28"/>
        <v>373.71199999999999</v>
      </c>
      <c r="E331">
        <f t="shared" si="29"/>
        <v>773.70669820365379</v>
      </c>
      <c r="F331" s="13">
        <f t="shared" si="32"/>
        <v>1.0730000000003201</v>
      </c>
      <c r="G331" s="13">
        <f t="shared" si="33"/>
        <v>-0.55452003727846499</v>
      </c>
      <c r="H331">
        <f t="shared" si="30"/>
        <v>2.9732185592142826E-2</v>
      </c>
      <c r="I331">
        <f t="shared" si="31"/>
        <v>0.13514011549297925</v>
      </c>
      <c r="J331">
        <f t="shared" si="34"/>
        <v>0.22001006498834511</v>
      </c>
    </row>
    <row r="332" spans="1:10" x14ac:dyDescent="0.2">
      <c r="A332">
        <v>320</v>
      </c>
      <c r="B332" s="14">
        <v>2365.0300000000002</v>
      </c>
      <c r="C332" s="14">
        <v>100.264</v>
      </c>
      <c r="D332">
        <f t="shared" si="28"/>
        <v>373.41399999999999</v>
      </c>
      <c r="E332">
        <f t="shared" si="29"/>
        <v>773.52166300572492</v>
      </c>
      <c r="F332" s="13">
        <f t="shared" si="32"/>
        <v>1.0719999999996617</v>
      </c>
      <c r="G332" s="13">
        <f t="shared" si="33"/>
        <v>-0.55876865671663756</v>
      </c>
      <c r="H332">
        <f t="shared" si="30"/>
        <v>2.9952822478119739E-2</v>
      </c>
      <c r="I332">
        <f t="shared" si="31"/>
        <v>0.13443540699033629</v>
      </c>
      <c r="J332">
        <f t="shared" si="34"/>
        <v>0.22280456576646401</v>
      </c>
    </row>
    <row r="333" spans="1:10" x14ac:dyDescent="0.2">
      <c r="A333">
        <v>321</v>
      </c>
      <c r="B333" s="14">
        <v>2365.5659999999998</v>
      </c>
      <c r="C333" s="14">
        <v>99.962999999999994</v>
      </c>
      <c r="D333">
        <f t="shared" si="28"/>
        <v>373.11299999999994</v>
      </c>
      <c r="E333">
        <f t="shared" si="29"/>
        <v>773.33441409200827</v>
      </c>
      <c r="F333" s="13">
        <f t="shared" si="32"/>
        <v>1.0719999999996617</v>
      </c>
      <c r="G333" s="13">
        <f t="shared" si="33"/>
        <v>-0.54944029850763487</v>
      </c>
      <c r="H333">
        <f t="shared" si="30"/>
        <v>2.9445645628818334E-2</v>
      </c>
      <c r="I333">
        <f t="shared" si="31"/>
        <v>0.13372531477232771</v>
      </c>
      <c r="J333">
        <f t="shared" si="34"/>
        <v>0.22019499957020577</v>
      </c>
    </row>
    <row r="334" spans="1:10" x14ac:dyDescent="0.2">
      <c r="A334">
        <v>322</v>
      </c>
      <c r="B334" s="14">
        <v>2366.1019999999999</v>
      </c>
      <c r="C334" s="14">
        <v>99.674999999999997</v>
      </c>
      <c r="D334">
        <f t="shared" ref="D334:D397" si="35">C334+273.15</f>
        <v>372.82499999999999</v>
      </c>
      <c r="E334">
        <f t="shared" ref="E334:E397" si="36">($F$3 + $F$4*(D334/1000) + $F$5*(D334/1000)^2 + $F$6*(D334/1000)^3 + $F$7/((D334/1000)^2))/$I$4*1000</f>
        <v>773.15492111090975</v>
      </c>
      <c r="F334" s="13">
        <f t="shared" si="32"/>
        <v>1.0720000000001164</v>
      </c>
      <c r="G334" s="13">
        <f t="shared" si="33"/>
        <v>-0.54384328358200251</v>
      </c>
      <c r="H334">
        <f t="shared" ref="H334:H397" si="37">-$L$9*E334*G334</f>
        <v>2.9138925193307706E-2</v>
      </c>
      <c r="I334">
        <f t="shared" ref="I334:I397" si="38">$O$9*$L$7*((D334)^4-$N$9^4)</f>
        <v>0.1330474978989766</v>
      </c>
      <c r="J334">
        <f t="shared" si="34"/>
        <v>0.21901144819298282</v>
      </c>
    </row>
    <row r="335" spans="1:10" x14ac:dyDescent="0.2">
      <c r="A335">
        <v>323</v>
      </c>
      <c r="B335" s="14">
        <v>2366.6379999999999</v>
      </c>
      <c r="C335" s="14">
        <v>99.38</v>
      </c>
      <c r="D335">
        <f t="shared" si="35"/>
        <v>372.53</v>
      </c>
      <c r="E335">
        <f t="shared" si="36"/>
        <v>772.97072856637794</v>
      </c>
      <c r="F335" s="13">
        <f t="shared" ref="F335:F398" si="39">(B336-B335)+(B335-B334)</f>
        <v>1.0720000000001164</v>
      </c>
      <c r="G335" s="13">
        <f t="shared" ref="G335:G398" si="40">(D336-D334)/F335</f>
        <v>-0.54757462686565506</v>
      </c>
      <c r="H335">
        <f t="shared" si="37"/>
        <v>2.9331859668305586E-2</v>
      </c>
      <c r="I335">
        <f t="shared" si="38"/>
        <v>0.13235483293743736</v>
      </c>
      <c r="J335">
        <f t="shared" ref="J335:J398" si="41">H335/I335</f>
        <v>0.2216153276561531</v>
      </c>
    </row>
    <row r="336" spans="1:10" x14ac:dyDescent="0.2">
      <c r="A336">
        <v>324</v>
      </c>
      <c r="B336" s="14">
        <v>2367.174</v>
      </c>
      <c r="C336" s="14">
        <v>99.087999999999994</v>
      </c>
      <c r="D336">
        <f t="shared" si="35"/>
        <v>372.23799999999994</v>
      </c>
      <c r="E336">
        <f t="shared" si="36"/>
        <v>772.78807236537375</v>
      </c>
      <c r="F336" s="13">
        <f t="shared" si="39"/>
        <v>1.0720000000001164</v>
      </c>
      <c r="G336" s="13">
        <f t="shared" si="40"/>
        <v>-0.54570895522380225</v>
      </c>
      <c r="H336">
        <f t="shared" si="37"/>
        <v>2.9225013850488743E-2</v>
      </c>
      <c r="I336">
        <f t="shared" si="38"/>
        <v>0.13167083062326834</v>
      </c>
      <c r="J336">
        <f t="shared" si="41"/>
        <v>0.22195511118256905</v>
      </c>
    </row>
    <row r="337" spans="1:10" x14ac:dyDescent="0.2">
      <c r="A337">
        <v>325</v>
      </c>
      <c r="B337" s="14">
        <v>2367.71</v>
      </c>
      <c r="C337" s="14">
        <v>98.795000000000002</v>
      </c>
      <c r="D337">
        <f t="shared" si="35"/>
        <v>371.94499999999999</v>
      </c>
      <c r="E337">
        <f t="shared" si="36"/>
        <v>772.60445276404698</v>
      </c>
      <c r="F337" s="13">
        <f t="shared" si="39"/>
        <v>1.0729999999998654</v>
      </c>
      <c r="G337" s="13">
        <f t="shared" si="40"/>
        <v>-0.53960857409135465</v>
      </c>
      <c r="H337">
        <f t="shared" si="37"/>
        <v>2.8891446305519861E-2</v>
      </c>
      <c r="I337">
        <f t="shared" si="38"/>
        <v>0.13098610189377835</v>
      </c>
      <c r="J337">
        <f t="shared" si="41"/>
        <v>0.22056879232079935</v>
      </c>
    </row>
    <row r="338" spans="1:10" x14ac:dyDescent="0.2">
      <c r="A338">
        <v>326</v>
      </c>
      <c r="B338" s="14">
        <v>2368.2469999999998</v>
      </c>
      <c r="C338" s="14">
        <v>98.509</v>
      </c>
      <c r="D338">
        <f t="shared" si="35"/>
        <v>371.65899999999999</v>
      </c>
      <c r="E338">
        <f t="shared" si="36"/>
        <v>772.42489254821578</v>
      </c>
      <c r="F338" s="13">
        <f t="shared" si="39"/>
        <v>1.0729999999998654</v>
      </c>
      <c r="G338" s="13">
        <f t="shared" si="40"/>
        <v>-0.52096924510726561</v>
      </c>
      <c r="H338">
        <f t="shared" si="37"/>
        <v>2.7886986192882292E-2</v>
      </c>
      <c r="I338">
        <f t="shared" si="38"/>
        <v>0.13031929070708798</v>
      </c>
      <c r="J338">
        <f t="shared" si="41"/>
        <v>0.21398970207382764</v>
      </c>
    </row>
    <row r="339" spans="1:10" x14ac:dyDescent="0.2">
      <c r="A339">
        <v>327</v>
      </c>
      <c r="B339" s="14">
        <v>2368.7829999999999</v>
      </c>
      <c r="C339" s="14">
        <v>98.236000000000004</v>
      </c>
      <c r="D339">
        <f t="shared" si="35"/>
        <v>371.38599999999997</v>
      </c>
      <c r="E339">
        <f t="shared" si="36"/>
        <v>772.25319148585459</v>
      </c>
      <c r="F339" s="13">
        <f t="shared" si="39"/>
        <v>1.0720000000001164</v>
      </c>
      <c r="G339" s="13">
        <f t="shared" si="40"/>
        <v>-0.52705223880591079</v>
      </c>
      <c r="H339">
        <f t="shared" si="37"/>
        <v>2.8206331703385712E-2</v>
      </c>
      <c r="I339">
        <f t="shared" si="38"/>
        <v>0.12968422350832712</v>
      </c>
      <c r="J339">
        <f t="shared" si="41"/>
        <v>0.21750010093999261</v>
      </c>
    </row>
    <row r="340" spans="1:10" x14ac:dyDescent="0.2">
      <c r="A340">
        <v>328</v>
      </c>
      <c r="B340" s="14">
        <v>2369.319</v>
      </c>
      <c r="C340" s="14">
        <v>97.944000000000003</v>
      </c>
      <c r="D340">
        <f t="shared" si="35"/>
        <v>371.09399999999999</v>
      </c>
      <c r="E340">
        <f t="shared" si="36"/>
        <v>772.06921231762999</v>
      </c>
      <c r="F340" s="13">
        <f t="shared" si="39"/>
        <v>1.0730000000003201</v>
      </c>
      <c r="G340" s="13">
        <f t="shared" si="40"/>
        <v>-0.53588070829433088</v>
      </c>
      <c r="H340">
        <f t="shared" si="37"/>
        <v>2.8671973846986921E-2</v>
      </c>
      <c r="I340">
        <f t="shared" si="38"/>
        <v>0.12900650581259274</v>
      </c>
      <c r="J340">
        <f t="shared" si="41"/>
        <v>0.2222521543885437</v>
      </c>
    </row>
    <row r="341" spans="1:10" x14ac:dyDescent="0.2">
      <c r="A341">
        <v>329</v>
      </c>
      <c r="B341" s="14">
        <v>2369.8560000000002</v>
      </c>
      <c r="C341" s="14">
        <v>97.661000000000001</v>
      </c>
      <c r="D341">
        <f t="shared" si="35"/>
        <v>370.81099999999998</v>
      </c>
      <c r="E341">
        <f t="shared" si="36"/>
        <v>771.89057902422564</v>
      </c>
      <c r="F341" s="13">
        <f t="shared" si="39"/>
        <v>1.0729999999998654</v>
      </c>
      <c r="G341" s="13">
        <f t="shared" si="40"/>
        <v>-0.52562907735330111</v>
      </c>
      <c r="H341">
        <f t="shared" si="37"/>
        <v>2.8116959607905483E-2</v>
      </c>
      <c r="I341">
        <f t="shared" si="38"/>
        <v>0.12835120150827933</v>
      </c>
      <c r="J341">
        <f t="shared" si="41"/>
        <v>0.21906269109675447</v>
      </c>
    </row>
    <row r="342" spans="1:10" x14ac:dyDescent="0.2">
      <c r="A342">
        <v>330</v>
      </c>
      <c r="B342" s="14">
        <v>2370.3919999999998</v>
      </c>
      <c r="C342" s="14">
        <v>97.38</v>
      </c>
      <c r="D342">
        <f t="shared" si="35"/>
        <v>370.53</v>
      </c>
      <c r="E342">
        <f t="shared" si="36"/>
        <v>771.71289092971585</v>
      </c>
      <c r="F342" s="13">
        <f t="shared" si="39"/>
        <v>1.0719999999996617</v>
      </c>
      <c r="G342" s="13">
        <f t="shared" si="40"/>
        <v>-0.52332089552253325</v>
      </c>
      <c r="H342">
        <f t="shared" si="37"/>
        <v>2.7987046244916193E-2</v>
      </c>
      <c r="I342">
        <f t="shared" si="38"/>
        <v>0.12770201113846971</v>
      </c>
      <c r="J342">
        <f t="shared" si="41"/>
        <v>0.21915900928583895</v>
      </c>
    </row>
    <row r="343" spans="1:10" x14ac:dyDescent="0.2">
      <c r="A343">
        <v>331</v>
      </c>
      <c r="B343" s="14">
        <v>2370.9279999999999</v>
      </c>
      <c r="C343" s="14">
        <v>97.1</v>
      </c>
      <c r="D343">
        <f t="shared" si="35"/>
        <v>370.25</v>
      </c>
      <c r="E343">
        <f t="shared" si="36"/>
        <v>771.53551980468535</v>
      </c>
      <c r="F343" s="13">
        <f t="shared" si="39"/>
        <v>1.0720000000001164</v>
      </c>
      <c r="G343" s="13">
        <f t="shared" si="40"/>
        <v>-0.51585820895516532</v>
      </c>
      <c r="H343">
        <f t="shared" si="37"/>
        <v>2.7581603145447404E-2</v>
      </c>
      <c r="I343">
        <f t="shared" si="38"/>
        <v>0.12705659849801648</v>
      </c>
      <c r="J343">
        <f t="shared" si="41"/>
        <v>0.21708123365098578</v>
      </c>
    </row>
    <row r="344" spans="1:10" x14ac:dyDescent="0.2">
      <c r="A344">
        <v>332</v>
      </c>
      <c r="B344" s="14">
        <v>2371.4639999999999</v>
      </c>
      <c r="C344" s="14">
        <v>96.826999999999998</v>
      </c>
      <c r="D344">
        <f t="shared" si="35"/>
        <v>369.97699999999998</v>
      </c>
      <c r="E344">
        <f t="shared" si="36"/>
        <v>771.36227894350566</v>
      </c>
      <c r="F344" s="13">
        <f t="shared" si="39"/>
        <v>1.0730000000003201</v>
      </c>
      <c r="G344" s="13">
        <f t="shared" si="40"/>
        <v>-0.51444547996258738</v>
      </c>
      <c r="H344">
        <f t="shared" si="37"/>
        <v>2.7499891960657594E-2</v>
      </c>
      <c r="I344">
        <f t="shared" si="38"/>
        <v>0.12642872941235847</v>
      </c>
      <c r="J344">
        <f t="shared" si="41"/>
        <v>0.21751299794340467</v>
      </c>
    </row>
    <row r="345" spans="1:10" x14ac:dyDescent="0.2">
      <c r="A345">
        <v>333</v>
      </c>
      <c r="B345" s="14">
        <v>2372.0010000000002</v>
      </c>
      <c r="C345" s="14">
        <v>96.548000000000002</v>
      </c>
      <c r="D345">
        <f t="shared" si="35"/>
        <v>369.69799999999998</v>
      </c>
      <c r="E345">
        <f t="shared" si="36"/>
        <v>771.18491952625175</v>
      </c>
      <c r="F345" s="13">
        <f t="shared" si="39"/>
        <v>1.0729999999998654</v>
      </c>
      <c r="G345" s="13">
        <f t="shared" si="40"/>
        <v>-0.52935694315009774</v>
      </c>
      <c r="H345">
        <f t="shared" si="37"/>
        <v>2.8290483948148235E-2</v>
      </c>
      <c r="I345">
        <f t="shared" si="38"/>
        <v>0.12578849544139939</v>
      </c>
      <c r="J345">
        <f t="shared" si="41"/>
        <v>0.22490517792485892</v>
      </c>
    </row>
    <row r="346" spans="1:10" x14ac:dyDescent="0.2">
      <c r="A346">
        <v>334</v>
      </c>
      <c r="B346" s="14">
        <v>2372.5369999999998</v>
      </c>
      <c r="C346" s="14">
        <v>96.259</v>
      </c>
      <c r="D346">
        <f t="shared" si="35"/>
        <v>369.40899999999999</v>
      </c>
      <c r="E346">
        <f t="shared" si="36"/>
        <v>771.00087058084125</v>
      </c>
      <c r="F346" s="13">
        <f t="shared" si="39"/>
        <v>1.0719999999996617</v>
      </c>
      <c r="G346" s="13">
        <f t="shared" si="40"/>
        <v>-0.52425373134346009</v>
      </c>
      <c r="H346">
        <f t="shared" si="37"/>
        <v>2.8011065770684608E-2</v>
      </c>
      <c r="I346">
        <f t="shared" si="38"/>
        <v>0.12512684061701473</v>
      </c>
      <c r="J346">
        <f t="shared" si="41"/>
        <v>0.22386136845267446</v>
      </c>
    </row>
    <row r="347" spans="1:10" x14ac:dyDescent="0.2">
      <c r="A347">
        <v>335</v>
      </c>
      <c r="B347" s="14">
        <v>2373.0729999999999</v>
      </c>
      <c r="C347" s="14">
        <v>95.986000000000004</v>
      </c>
      <c r="D347">
        <f t="shared" si="35"/>
        <v>369.13599999999997</v>
      </c>
      <c r="E347">
        <f t="shared" si="36"/>
        <v>770.82669942254211</v>
      </c>
      <c r="F347" s="13">
        <f t="shared" si="39"/>
        <v>1.0730000000003201</v>
      </c>
      <c r="G347" s="13">
        <f t="shared" si="40"/>
        <v>-0.51444547996258738</v>
      </c>
      <c r="H347">
        <f t="shared" si="37"/>
        <v>2.7480797976721785E-2</v>
      </c>
      <c r="I347">
        <f t="shared" si="38"/>
        <v>0.12450324188826849</v>
      </c>
      <c r="J347">
        <f t="shared" si="41"/>
        <v>0.22072355353914047</v>
      </c>
    </row>
    <row r="348" spans="1:10" x14ac:dyDescent="0.2">
      <c r="A348">
        <v>336</v>
      </c>
      <c r="B348" s="14">
        <v>2373.61</v>
      </c>
      <c r="C348" s="14">
        <v>95.706999999999994</v>
      </c>
      <c r="D348">
        <f t="shared" si="35"/>
        <v>368.85699999999997</v>
      </c>
      <c r="E348">
        <f t="shared" si="36"/>
        <v>770.64838641880374</v>
      </c>
      <c r="F348" s="13">
        <f t="shared" si="39"/>
        <v>1.0730000000003201</v>
      </c>
      <c r="G348" s="13">
        <f t="shared" si="40"/>
        <v>-0.51537744641177285</v>
      </c>
      <c r="H348">
        <f t="shared" si="37"/>
        <v>2.752421346493962E-2</v>
      </c>
      <c r="I348">
        <f t="shared" si="38"/>
        <v>0.12386736561432611</v>
      </c>
      <c r="J348">
        <f t="shared" si="41"/>
        <v>0.22220714332973798</v>
      </c>
    </row>
    <row r="349" spans="1:10" x14ac:dyDescent="0.2">
      <c r="A349">
        <v>337</v>
      </c>
      <c r="B349" s="14">
        <v>2374.1460000000002</v>
      </c>
      <c r="C349" s="14">
        <v>95.433000000000007</v>
      </c>
      <c r="D349">
        <f t="shared" si="35"/>
        <v>368.58299999999997</v>
      </c>
      <c r="E349">
        <f t="shared" si="36"/>
        <v>770.47295922505123</v>
      </c>
      <c r="F349" s="13">
        <f t="shared" si="39"/>
        <v>1.0719999999996617</v>
      </c>
      <c r="G349" s="13">
        <f t="shared" si="40"/>
        <v>-0.51399253731358363</v>
      </c>
      <c r="H349">
        <f t="shared" si="37"/>
        <v>2.744400244118074E-2</v>
      </c>
      <c r="I349">
        <f t="shared" si="38"/>
        <v>0.12324428774939215</v>
      </c>
      <c r="J349">
        <f t="shared" si="41"/>
        <v>0.22267971150911289</v>
      </c>
    </row>
    <row r="350" spans="1:10" x14ac:dyDescent="0.2">
      <c r="A350">
        <v>338</v>
      </c>
      <c r="B350" s="14">
        <v>2374.6819999999998</v>
      </c>
      <c r="C350" s="14">
        <v>95.156000000000006</v>
      </c>
      <c r="D350">
        <f t="shared" si="35"/>
        <v>368.30599999999998</v>
      </c>
      <c r="E350">
        <f t="shared" si="36"/>
        <v>770.29529833554147</v>
      </c>
      <c r="F350" s="13">
        <f t="shared" si="39"/>
        <v>1.0719999999996617</v>
      </c>
      <c r="G350" s="13">
        <f t="shared" si="40"/>
        <v>-0.51399253731358363</v>
      </c>
      <c r="H350">
        <f t="shared" si="37"/>
        <v>2.7437674216644069E-2</v>
      </c>
      <c r="I350">
        <f t="shared" si="38"/>
        <v>0.12261579875199773</v>
      </c>
      <c r="J350">
        <f t="shared" si="41"/>
        <v>0.22376948562835211</v>
      </c>
    </row>
    <row r="351" spans="1:10" x14ac:dyDescent="0.2">
      <c r="A351">
        <v>339</v>
      </c>
      <c r="B351" s="14">
        <v>2375.2179999999998</v>
      </c>
      <c r="C351" s="14">
        <v>94.882000000000005</v>
      </c>
      <c r="D351">
        <f t="shared" si="35"/>
        <v>368.03199999999998</v>
      </c>
      <c r="E351">
        <f t="shared" si="36"/>
        <v>770.11925107537388</v>
      </c>
      <c r="F351" s="13">
        <f t="shared" si="39"/>
        <v>1.0730000000003201</v>
      </c>
      <c r="G351" s="13">
        <f t="shared" si="40"/>
        <v>-0.50512581547046731</v>
      </c>
      <c r="H351">
        <f t="shared" si="37"/>
        <v>2.6958193049330493E-2</v>
      </c>
      <c r="I351">
        <f t="shared" si="38"/>
        <v>0.12199551002047485</v>
      </c>
      <c r="J351">
        <f t="shared" si="41"/>
        <v>0.22097692812469921</v>
      </c>
    </row>
    <row r="352" spans="1:10" x14ac:dyDescent="0.2">
      <c r="A352">
        <v>340</v>
      </c>
      <c r="B352" s="14">
        <v>2375.7550000000001</v>
      </c>
      <c r="C352" s="14">
        <v>94.614000000000004</v>
      </c>
      <c r="D352">
        <f t="shared" si="35"/>
        <v>367.76400000000001</v>
      </c>
      <c r="E352">
        <f t="shared" si="36"/>
        <v>769.94675924164153</v>
      </c>
      <c r="F352" s="13">
        <f t="shared" si="39"/>
        <v>1.0730000000003201</v>
      </c>
      <c r="G352" s="13">
        <f t="shared" si="40"/>
        <v>-0.50232991612285782</v>
      </c>
      <c r="H352">
        <f t="shared" si="37"/>
        <v>2.6802973265532153E-2</v>
      </c>
      <c r="I352">
        <f t="shared" si="38"/>
        <v>0.12139014301433718</v>
      </c>
      <c r="J352">
        <f t="shared" si="41"/>
        <v>0.22080024456653372</v>
      </c>
    </row>
    <row r="353" spans="1:10" x14ac:dyDescent="0.2">
      <c r="A353">
        <v>341</v>
      </c>
      <c r="B353" s="14">
        <v>2376.2910000000002</v>
      </c>
      <c r="C353" s="14">
        <v>94.343000000000004</v>
      </c>
      <c r="D353">
        <f t="shared" si="35"/>
        <v>367.49299999999999</v>
      </c>
      <c r="E353">
        <f t="shared" si="36"/>
        <v>769.77203434042497</v>
      </c>
      <c r="F353" s="13">
        <f t="shared" si="39"/>
        <v>1.0720000000001164</v>
      </c>
      <c r="G353" s="13">
        <f t="shared" si="40"/>
        <v>-0.50093283582087333</v>
      </c>
      <c r="H353">
        <f t="shared" si="37"/>
        <v>2.6722363305174194E-2</v>
      </c>
      <c r="I353">
        <f t="shared" si="38"/>
        <v>0.12077934378350041</v>
      </c>
      <c r="J353">
        <f t="shared" si="41"/>
        <v>0.22124944935182467</v>
      </c>
    </row>
    <row r="354" spans="1:10" x14ac:dyDescent="0.2">
      <c r="A354">
        <v>342</v>
      </c>
      <c r="B354" s="14">
        <v>2376.8270000000002</v>
      </c>
      <c r="C354" s="14">
        <v>94.076999999999998</v>
      </c>
      <c r="D354">
        <f t="shared" si="35"/>
        <v>367.22699999999998</v>
      </c>
      <c r="E354">
        <f t="shared" si="36"/>
        <v>769.60023676949652</v>
      </c>
      <c r="F354" s="13">
        <f t="shared" si="39"/>
        <v>1.0729999999998654</v>
      </c>
      <c r="G354" s="13">
        <f t="shared" si="40"/>
        <v>-0.49860205032627414</v>
      </c>
      <c r="H354">
        <f t="shared" si="37"/>
        <v>2.6592090939750589E-2</v>
      </c>
      <c r="I354">
        <f t="shared" si="38"/>
        <v>0.12018112656713074</v>
      </c>
      <c r="J354">
        <f t="shared" si="41"/>
        <v>0.22126678039497977</v>
      </c>
    </row>
    <row r="355" spans="1:10" x14ac:dyDescent="0.2">
      <c r="A355">
        <v>343</v>
      </c>
      <c r="B355" s="14">
        <v>2377.364</v>
      </c>
      <c r="C355" s="14">
        <v>93.808000000000007</v>
      </c>
      <c r="D355">
        <f t="shared" si="35"/>
        <v>366.95799999999997</v>
      </c>
      <c r="E355">
        <f t="shared" si="36"/>
        <v>769.42620215485454</v>
      </c>
      <c r="F355" s="13">
        <f t="shared" si="39"/>
        <v>1.0729999999998654</v>
      </c>
      <c r="G355" s="13">
        <f t="shared" si="40"/>
        <v>-0.48928238583415018</v>
      </c>
      <c r="H355">
        <f t="shared" si="37"/>
        <v>2.6089141472414996E-2</v>
      </c>
      <c r="I355">
        <f t="shared" si="38"/>
        <v>0.11957748312340434</v>
      </c>
      <c r="J355">
        <f t="shared" si="41"/>
        <v>0.21817771030931399</v>
      </c>
    </row>
    <row r="356" spans="1:10" x14ac:dyDescent="0.2">
      <c r="A356">
        <v>344</v>
      </c>
      <c r="B356" s="14">
        <v>2377.9</v>
      </c>
      <c r="C356" s="14">
        <v>93.552000000000007</v>
      </c>
      <c r="D356">
        <f t="shared" si="35"/>
        <v>366.702</v>
      </c>
      <c r="E356">
        <f t="shared" si="36"/>
        <v>769.2602976535826</v>
      </c>
      <c r="F356" s="13">
        <f t="shared" si="39"/>
        <v>1.0720000000001164</v>
      </c>
      <c r="G356" s="13">
        <f t="shared" si="40"/>
        <v>-0.48973880597007485</v>
      </c>
      <c r="H356">
        <f t="shared" si="37"/>
        <v>2.6107847741956354E-2</v>
      </c>
      <c r="I356">
        <f t="shared" si="38"/>
        <v>0.11900424354151257</v>
      </c>
      <c r="J356">
        <f t="shared" si="41"/>
        <v>0.21938585520144988</v>
      </c>
    </row>
    <row r="357" spans="1:10" x14ac:dyDescent="0.2">
      <c r="A357">
        <v>345</v>
      </c>
      <c r="B357" s="14">
        <v>2378.4360000000001</v>
      </c>
      <c r="C357" s="14">
        <v>93.283000000000001</v>
      </c>
      <c r="D357">
        <f t="shared" si="35"/>
        <v>366.43299999999999</v>
      </c>
      <c r="E357">
        <f t="shared" si="36"/>
        <v>769.0856727383333</v>
      </c>
      <c r="F357" s="13">
        <f t="shared" si="39"/>
        <v>1.0720000000001164</v>
      </c>
      <c r="G357" s="13">
        <f t="shared" si="40"/>
        <v>-0.49253731343280099</v>
      </c>
      <c r="H357">
        <f t="shared" si="37"/>
        <v>2.6251074999778655E-2</v>
      </c>
      <c r="I357">
        <f t="shared" si="38"/>
        <v>0.11840318631047565</v>
      </c>
      <c r="J357">
        <f t="shared" si="41"/>
        <v>0.22170919396496094</v>
      </c>
    </row>
    <row r="358" spans="1:10" x14ac:dyDescent="0.2">
      <c r="A358">
        <v>346</v>
      </c>
      <c r="B358" s="14">
        <v>2378.9720000000002</v>
      </c>
      <c r="C358" s="14">
        <v>93.024000000000001</v>
      </c>
      <c r="D358">
        <f t="shared" si="35"/>
        <v>366.17399999999998</v>
      </c>
      <c r="E358">
        <f t="shared" si="36"/>
        <v>768.91725242432358</v>
      </c>
      <c r="F358" s="13">
        <f t="shared" si="39"/>
        <v>1.0719999999996617</v>
      </c>
      <c r="G358" s="13">
        <f t="shared" si="40"/>
        <v>-0.4972014925374848</v>
      </c>
      <c r="H358">
        <f t="shared" si="37"/>
        <v>2.6493861624143453E-2</v>
      </c>
      <c r="I358">
        <f t="shared" si="38"/>
        <v>0.11782572267815736</v>
      </c>
      <c r="J358">
        <f t="shared" si="41"/>
        <v>0.22485634734031562</v>
      </c>
    </row>
    <row r="359" spans="1:10" x14ac:dyDescent="0.2">
      <c r="A359">
        <v>347</v>
      </c>
      <c r="B359" s="14">
        <v>2379.5079999999998</v>
      </c>
      <c r="C359" s="14">
        <v>92.75</v>
      </c>
      <c r="D359">
        <f t="shared" si="35"/>
        <v>365.9</v>
      </c>
      <c r="E359">
        <f t="shared" si="36"/>
        <v>768.7387706120503</v>
      </c>
      <c r="F359" s="13">
        <f t="shared" si="39"/>
        <v>1.0719999999996617</v>
      </c>
      <c r="G359" s="13">
        <f t="shared" si="40"/>
        <v>-0.49533582089568423</v>
      </c>
      <c r="H359">
        <f t="shared" si="37"/>
        <v>2.6388320804685308E-2</v>
      </c>
      <c r="I359">
        <f t="shared" si="38"/>
        <v>0.11721614760370026</v>
      </c>
      <c r="J359">
        <f t="shared" si="41"/>
        <v>0.22512530350257207</v>
      </c>
    </row>
    <row r="360" spans="1:10" x14ac:dyDescent="0.2">
      <c r="A360">
        <v>348</v>
      </c>
      <c r="B360" s="14">
        <v>2380.0439999999999</v>
      </c>
      <c r="C360" s="14">
        <v>92.492999999999995</v>
      </c>
      <c r="D360">
        <f t="shared" si="35"/>
        <v>365.64299999999997</v>
      </c>
      <c r="E360">
        <f t="shared" si="36"/>
        <v>768.57107439120466</v>
      </c>
      <c r="F360" s="13">
        <f t="shared" si="39"/>
        <v>1.0720000000001164</v>
      </c>
      <c r="G360" s="13">
        <f t="shared" si="40"/>
        <v>-0.48600746268652839</v>
      </c>
      <c r="H360">
        <f t="shared" si="37"/>
        <v>2.5885717548707596E-2</v>
      </c>
      <c r="I360">
        <f t="shared" si="38"/>
        <v>0.1166456361316065</v>
      </c>
      <c r="J360">
        <f t="shared" si="41"/>
        <v>0.22191758223601096</v>
      </c>
    </row>
    <row r="361" spans="1:10" x14ac:dyDescent="0.2">
      <c r="A361">
        <v>349</v>
      </c>
      <c r="B361" s="14">
        <v>2380.58</v>
      </c>
      <c r="C361" s="14">
        <v>92.228999999999999</v>
      </c>
      <c r="D361">
        <f t="shared" si="35"/>
        <v>365.37899999999996</v>
      </c>
      <c r="E361">
        <f t="shared" si="36"/>
        <v>768.39851935534375</v>
      </c>
      <c r="F361" s="13">
        <f t="shared" si="39"/>
        <v>1.0730000000003201</v>
      </c>
      <c r="G361" s="13">
        <f t="shared" si="40"/>
        <v>-0.48835041938475726</v>
      </c>
      <c r="H361">
        <f t="shared" si="37"/>
        <v>2.6004668325299334E-2</v>
      </c>
      <c r="I361">
        <f t="shared" si="38"/>
        <v>0.11606083668496628</v>
      </c>
      <c r="J361">
        <f t="shared" si="41"/>
        <v>0.22406066566524935</v>
      </c>
    </row>
    <row r="362" spans="1:10" x14ac:dyDescent="0.2">
      <c r="A362">
        <v>350</v>
      </c>
      <c r="B362" s="14">
        <v>2381.1170000000002</v>
      </c>
      <c r="C362" s="14">
        <v>91.968999999999994</v>
      </c>
      <c r="D362">
        <f t="shared" si="35"/>
        <v>365.11899999999997</v>
      </c>
      <c r="E362">
        <f t="shared" si="36"/>
        <v>768.22828951431165</v>
      </c>
      <c r="F362" s="13">
        <f t="shared" si="39"/>
        <v>1.0729999999998654</v>
      </c>
      <c r="G362" s="13">
        <f t="shared" si="40"/>
        <v>-0.47809878844365439</v>
      </c>
      <c r="H362">
        <f t="shared" si="37"/>
        <v>2.5453128702419878E-2</v>
      </c>
      <c r="I362">
        <f t="shared" si="38"/>
        <v>0.11548613545760535</v>
      </c>
      <c r="J362">
        <f t="shared" si="41"/>
        <v>0.22039986533070591</v>
      </c>
    </row>
    <row r="363" spans="1:10" x14ac:dyDescent="0.2">
      <c r="A363">
        <v>351</v>
      </c>
      <c r="B363" s="14">
        <v>2381.6529999999998</v>
      </c>
      <c r="C363" s="14">
        <v>91.715999999999994</v>
      </c>
      <c r="D363">
        <f t="shared" si="35"/>
        <v>364.86599999999999</v>
      </c>
      <c r="E363">
        <f t="shared" si="36"/>
        <v>768.06236642381839</v>
      </c>
      <c r="F363" s="13">
        <f t="shared" si="39"/>
        <v>1.0719999999996617</v>
      </c>
      <c r="G363" s="13">
        <f t="shared" si="40"/>
        <v>-0.4729477611941838</v>
      </c>
      <c r="H363">
        <f t="shared" si="37"/>
        <v>2.5173459002375262E-2</v>
      </c>
      <c r="I363">
        <f t="shared" si="38"/>
        <v>0.11492808430458056</v>
      </c>
      <c r="J363">
        <f t="shared" si="41"/>
        <v>0.21903661889691789</v>
      </c>
    </row>
    <row r="364" spans="1:10" x14ac:dyDescent="0.2">
      <c r="A364">
        <v>352</v>
      </c>
      <c r="B364" s="14">
        <v>2382.1889999999999</v>
      </c>
      <c r="C364" s="14">
        <v>91.462000000000003</v>
      </c>
      <c r="D364">
        <f t="shared" si="35"/>
        <v>364.61199999999997</v>
      </c>
      <c r="E364">
        <f t="shared" si="36"/>
        <v>767.89551253395268</v>
      </c>
      <c r="F364" s="13">
        <f t="shared" si="39"/>
        <v>1.0720000000001164</v>
      </c>
      <c r="G364" s="13">
        <f t="shared" si="40"/>
        <v>-0.47481343283578292</v>
      </c>
      <c r="H364">
        <f t="shared" si="37"/>
        <v>2.5267272332524925E-2</v>
      </c>
      <c r="I364">
        <f t="shared" si="38"/>
        <v>0.11436899395831771</v>
      </c>
      <c r="J364">
        <f t="shared" si="41"/>
        <v>0.22092764356862049</v>
      </c>
    </row>
    <row r="365" spans="1:10" x14ac:dyDescent="0.2">
      <c r="A365">
        <v>353</v>
      </c>
      <c r="B365" s="14">
        <v>2382.7249999999999</v>
      </c>
      <c r="C365" s="14">
        <v>91.206999999999994</v>
      </c>
      <c r="D365">
        <f t="shared" si="35"/>
        <v>364.35699999999997</v>
      </c>
      <c r="E365">
        <f t="shared" si="36"/>
        <v>767.72772381778509</v>
      </c>
      <c r="F365" s="13">
        <f t="shared" si="39"/>
        <v>1.0720000000001164</v>
      </c>
      <c r="G365" s="13">
        <f t="shared" si="40"/>
        <v>-0.47574626865665626</v>
      </c>
      <c r="H365">
        <f t="shared" si="37"/>
        <v>2.5311381476575134E-2</v>
      </c>
      <c r="I365">
        <f t="shared" si="38"/>
        <v>0.11380887658762889</v>
      </c>
      <c r="J365">
        <f t="shared" si="41"/>
        <v>0.2224025246140291</v>
      </c>
    </row>
    <row r="366" spans="1:10" x14ac:dyDescent="0.2">
      <c r="A366">
        <v>354</v>
      </c>
      <c r="B366" s="14">
        <v>2383.261</v>
      </c>
      <c r="C366" s="14">
        <v>90.951999999999998</v>
      </c>
      <c r="D366">
        <f t="shared" si="35"/>
        <v>364.10199999999998</v>
      </c>
      <c r="E366">
        <f t="shared" si="36"/>
        <v>767.55965585535284</v>
      </c>
      <c r="F366" s="13">
        <f t="shared" si="39"/>
        <v>1.0720000000001164</v>
      </c>
      <c r="G366" s="13">
        <f t="shared" si="40"/>
        <v>-0.48041044776112912</v>
      </c>
      <c r="H366">
        <f t="shared" si="37"/>
        <v>2.5553936882132377E-2</v>
      </c>
      <c r="I366">
        <f t="shared" si="38"/>
        <v>0.1132499339995285</v>
      </c>
      <c r="J366">
        <f t="shared" si="41"/>
        <v>0.22564195827468445</v>
      </c>
    </row>
    <row r="367" spans="1:10" x14ac:dyDescent="0.2">
      <c r="A367">
        <v>355</v>
      </c>
      <c r="B367" s="14">
        <v>2383.797</v>
      </c>
      <c r="C367" s="14">
        <v>90.691999999999993</v>
      </c>
      <c r="D367">
        <f t="shared" si="35"/>
        <v>363.84199999999998</v>
      </c>
      <c r="E367">
        <f t="shared" si="36"/>
        <v>767.38800411837462</v>
      </c>
      <c r="F367" s="13">
        <f t="shared" si="39"/>
        <v>1.0720000000001164</v>
      </c>
      <c r="G367" s="13">
        <f t="shared" si="40"/>
        <v>-0.47761194029845599</v>
      </c>
      <c r="H367">
        <f t="shared" si="37"/>
        <v>2.5399397581085434E-2</v>
      </c>
      <c r="I367">
        <f t="shared" si="38"/>
        <v>0.11268123961017075</v>
      </c>
      <c r="J367">
        <f t="shared" si="41"/>
        <v>0.22540928435786264</v>
      </c>
    </row>
    <row r="368" spans="1:10" x14ac:dyDescent="0.2">
      <c r="A368">
        <v>356</v>
      </c>
      <c r="B368" s="14">
        <v>2384.3330000000001</v>
      </c>
      <c r="C368" s="14">
        <v>90.44</v>
      </c>
      <c r="D368">
        <f t="shared" si="35"/>
        <v>363.59</v>
      </c>
      <c r="E368">
        <f t="shared" si="36"/>
        <v>767.22135536701671</v>
      </c>
      <c r="F368" s="13">
        <f t="shared" si="39"/>
        <v>1.0729999999998654</v>
      </c>
      <c r="G368" s="13">
        <f t="shared" si="40"/>
        <v>-0.47716682199446847</v>
      </c>
      <c r="H368">
        <f t="shared" si="37"/>
        <v>2.5370215510339026E-2</v>
      </c>
      <c r="I368">
        <f t="shared" si="38"/>
        <v>0.11213120574869941</v>
      </c>
      <c r="J368">
        <f t="shared" si="41"/>
        <v>0.22625472847582656</v>
      </c>
    </row>
    <row r="369" spans="1:10" x14ac:dyDescent="0.2">
      <c r="A369">
        <v>357</v>
      </c>
      <c r="B369" s="14">
        <v>2384.87</v>
      </c>
      <c r="C369" s="14">
        <v>90.18</v>
      </c>
      <c r="D369">
        <f t="shared" si="35"/>
        <v>363.33</v>
      </c>
      <c r="E369">
        <f t="shared" si="36"/>
        <v>767.04912791386687</v>
      </c>
      <c r="F369" s="13">
        <f t="shared" si="39"/>
        <v>1.0729999999998654</v>
      </c>
      <c r="G369" s="13">
        <f t="shared" si="40"/>
        <v>-0.4697110904007693</v>
      </c>
      <c r="H369">
        <f t="shared" si="37"/>
        <v>2.496819972085234E-2</v>
      </c>
      <c r="I369">
        <f t="shared" si="38"/>
        <v>0.11156490793465441</v>
      </c>
      <c r="J369">
        <f t="shared" si="41"/>
        <v>0.22379976090220652</v>
      </c>
    </row>
    <row r="370" spans="1:10" x14ac:dyDescent="0.2">
      <c r="A370">
        <v>358</v>
      </c>
      <c r="B370" s="14">
        <v>2385.4059999999999</v>
      </c>
      <c r="C370" s="14">
        <v>89.936000000000007</v>
      </c>
      <c r="D370">
        <f t="shared" si="35"/>
        <v>363.08600000000001</v>
      </c>
      <c r="E370">
        <f t="shared" si="36"/>
        <v>766.88723203509846</v>
      </c>
      <c r="F370" s="13">
        <f t="shared" si="39"/>
        <v>1.0720000000001164</v>
      </c>
      <c r="G370" s="13">
        <f t="shared" si="40"/>
        <v>-0.46175373134323766</v>
      </c>
      <c r="H370">
        <f t="shared" si="37"/>
        <v>2.4540033735180392E-2</v>
      </c>
      <c r="I370">
        <f t="shared" si="38"/>
        <v>0.11103456387663174</v>
      </c>
      <c r="J370">
        <f t="shared" si="41"/>
        <v>0.22101256472215558</v>
      </c>
    </row>
    <row r="371" spans="1:10" x14ac:dyDescent="0.2">
      <c r="A371">
        <v>359</v>
      </c>
      <c r="B371" s="14">
        <v>2385.942</v>
      </c>
      <c r="C371" s="14">
        <v>89.685000000000002</v>
      </c>
      <c r="D371">
        <f t="shared" si="35"/>
        <v>362.83499999999998</v>
      </c>
      <c r="E371">
        <f t="shared" si="36"/>
        <v>766.72042106024901</v>
      </c>
      <c r="F371" s="13">
        <f t="shared" si="39"/>
        <v>1.0720000000001164</v>
      </c>
      <c r="G371" s="13">
        <f t="shared" si="40"/>
        <v>-0.45988805970149094</v>
      </c>
      <c r="H371">
        <f t="shared" si="37"/>
        <v>2.4435565777501125E-2</v>
      </c>
      <c r="I371">
        <f t="shared" si="38"/>
        <v>0.11049011954335328</v>
      </c>
      <c r="J371">
        <f t="shared" si="41"/>
        <v>0.22115611675045099</v>
      </c>
    </row>
    <row r="372" spans="1:10" x14ac:dyDescent="0.2">
      <c r="A372">
        <v>360</v>
      </c>
      <c r="B372" s="14">
        <v>2386.4780000000001</v>
      </c>
      <c r="C372" s="14">
        <v>89.442999999999998</v>
      </c>
      <c r="D372">
        <f t="shared" si="35"/>
        <v>362.59299999999996</v>
      </c>
      <c r="E372">
        <f t="shared" si="36"/>
        <v>766.55933086385539</v>
      </c>
      <c r="F372" s="13">
        <f t="shared" si="39"/>
        <v>1.0720000000001164</v>
      </c>
      <c r="G372" s="13">
        <f t="shared" si="40"/>
        <v>-0.45895522388056459</v>
      </c>
      <c r="H372">
        <f t="shared" si="37"/>
        <v>2.4380877165484906E-2</v>
      </c>
      <c r="I372">
        <f t="shared" si="38"/>
        <v>0.10996626587974415</v>
      </c>
      <c r="J372">
        <f t="shared" si="41"/>
        <v>0.22171233123571835</v>
      </c>
    </row>
    <row r="373" spans="1:10" x14ac:dyDescent="0.2">
      <c r="A373">
        <v>361</v>
      </c>
      <c r="B373" s="14">
        <v>2387.0140000000001</v>
      </c>
      <c r="C373" s="14">
        <v>89.192999999999998</v>
      </c>
      <c r="D373">
        <f t="shared" si="35"/>
        <v>362.34299999999996</v>
      </c>
      <c r="E373">
        <f t="shared" si="36"/>
        <v>766.39264608051724</v>
      </c>
      <c r="F373" s="13">
        <f t="shared" si="39"/>
        <v>1.0720000000001164</v>
      </c>
      <c r="G373" s="13">
        <f t="shared" si="40"/>
        <v>-0.45802238805963819</v>
      </c>
      <c r="H373">
        <f t="shared" si="37"/>
        <v>2.4326031803475649E-2</v>
      </c>
      <c r="I373">
        <f t="shared" si="38"/>
        <v>0.10942619508867449</v>
      </c>
      <c r="J373">
        <f t="shared" si="41"/>
        <v>0.22230537929024063</v>
      </c>
    </row>
    <row r="374" spans="1:10" x14ac:dyDescent="0.2">
      <c r="A374">
        <v>362</v>
      </c>
      <c r="B374" s="14">
        <v>2387.5500000000002</v>
      </c>
      <c r="C374" s="14">
        <v>88.951999999999998</v>
      </c>
      <c r="D374">
        <f t="shared" si="35"/>
        <v>362.10199999999998</v>
      </c>
      <c r="E374">
        <f t="shared" si="36"/>
        <v>766.23170218111602</v>
      </c>
      <c r="F374" s="13">
        <f t="shared" si="39"/>
        <v>1.0719999999996617</v>
      </c>
      <c r="G374" s="13">
        <f t="shared" si="40"/>
        <v>-0.44962686567175653</v>
      </c>
      <c r="H374">
        <f t="shared" si="37"/>
        <v>2.3875122253061078E-2</v>
      </c>
      <c r="I374">
        <f t="shared" si="38"/>
        <v>0.10890662400039353</v>
      </c>
      <c r="J374">
        <f t="shared" si="41"/>
        <v>0.21922562077559954</v>
      </c>
    </row>
    <row r="375" spans="1:10" x14ac:dyDescent="0.2">
      <c r="A375">
        <v>363</v>
      </c>
      <c r="B375" s="14">
        <v>2388.0859999999998</v>
      </c>
      <c r="C375" s="14">
        <v>88.710999999999999</v>
      </c>
      <c r="D375">
        <f t="shared" si="35"/>
        <v>361.86099999999999</v>
      </c>
      <c r="E375">
        <f t="shared" si="36"/>
        <v>766.07050258724826</v>
      </c>
      <c r="F375" s="13">
        <f t="shared" si="39"/>
        <v>1.0729999999998654</v>
      </c>
      <c r="G375" s="13">
        <f t="shared" si="40"/>
        <v>-0.45573159366271582</v>
      </c>
      <c r="H375">
        <f t="shared" si="37"/>
        <v>2.4194191398444437E-2</v>
      </c>
      <c r="I375">
        <f t="shared" si="38"/>
        <v>0.10838808929166061</v>
      </c>
      <c r="J375">
        <f t="shared" si="41"/>
        <v>0.22321817421599241</v>
      </c>
    </row>
    <row r="376" spans="1:10" x14ac:dyDescent="0.2">
      <c r="A376">
        <v>364</v>
      </c>
      <c r="B376" s="14">
        <v>2388.623</v>
      </c>
      <c r="C376" s="14">
        <v>88.462999999999994</v>
      </c>
      <c r="D376">
        <f t="shared" si="35"/>
        <v>361.61299999999994</v>
      </c>
      <c r="E376">
        <f t="shared" si="36"/>
        <v>765.90435318650225</v>
      </c>
      <c r="F376" s="13">
        <f t="shared" si="39"/>
        <v>1.0730000000003201</v>
      </c>
      <c r="G376" s="13">
        <f t="shared" si="40"/>
        <v>-0.4575955265608937</v>
      </c>
      <c r="H376">
        <f t="shared" si="37"/>
        <v>2.4287876321361909E-2</v>
      </c>
      <c r="I376">
        <f t="shared" si="38"/>
        <v>0.10785557392531764</v>
      </c>
      <c r="J376">
        <f t="shared" si="41"/>
        <v>0.22518888396235828</v>
      </c>
    </row>
    <row r="377" spans="1:10" x14ac:dyDescent="0.2">
      <c r="A377">
        <v>365</v>
      </c>
      <c r="B377" s="14">
        <v>2389.1590000000001</v>
      </c>
      <c r="C377" s="14">
        <v>88.22</v>
      </c>
      <c r="D377">
        <f t="shared" si="35"/>
        <v>361.37</v>
      </c>
      <c r="E377">
        <f t="shared" si="36"/>
        <v>765.74128952362275</v>
      </c>
      <c r="F377" s="13">
        <f t="shared" si="39"/>
        <v>1.0720000000001164</v>
      </c>
      <c r="G377" s="13">
        <f t="shared" si="40"/>
        <v>-0.44589552238796631</v>
      </c>
      <c r="H377">
        <f t="shared" si="37"/>
        <v>2.3661834432817629E-2</v>
      </c>
      <c r="I377">
        <f t="shared" si="38"/>
        <v>0.10733485638481077</v>
      </c>
      <c r="J377">
        <f t="shared" si="41"/>
        <v>0.22044874544748611</v>
      </c>
    </row>
    <row r="378" spans="1:10" x14ac:dyDescent="0.2">
      <c r="A378">
        <v>366</v>
      </c>
      <c r="B378" s="14">
        <v>2389.6950000000002</v>
      </c>
      <c r="C378" s="14">
        <v>87.984999999999999</v>
      </c>
      <c r="D378">
        <f t="shared" si="35"/>
        <v>361.13499999999999</v>
      </c>
      <c r="E378">
        <f t="shared" si="36"/>
        <v>765.58334495095153</v>
      </c>
      <c r="F378" s="13">
        <f t="shared" si="39"/>
        <v>1.0720000000001164</v>
      </c>
      <c r="G378" s="13">
        <f t="shared" si="40"/>
        <v>-0.44776119402981907</v>
      </c>
      <c r="H378">
        <f t="shared" si="37"/>
        <v>2.3755936927655454E-2</v>
      </c>
      <c r="I378">
        <f t="shared" si="38"/>
        <v>0.10683227996653974</v>
      </c>
      <c r="J378">
        <f t="shared" si="41"/>
        <v>0.22236665673610917</v>
      </c>
    </row>
    <row r="379" spans="1:10" x14ac:dyDescent="0.2">
      <c r="A379">
        <v>367</v>
      </c>
      <c r="B379" s="14">
        <v>2390.2310000000002</v>
      </c>
      <c r="C379" s="14">
        <v>87.74</v>
      </c>
      <c r="D379">
        <f t="shared" si="35"/>
        <v>360.89</v>
      </c>
      <c r="E379">
        <f t="shared" si="36"/>
        <v>765.41841768064455</v>
      </c>
      <c r="F379" s="13">
        <f t="shared" si="39"/>
        <v>1.0719999999996617</v>
      </c>
      <c r="G379" s="13">
        <f t="shared" si="40"/>
        <v>-0.45055970149268332</v>
      </c>
      <c r="H379">
        <f t="shared" si="37"/>
        <v>2.3899261879452488E-2</v>
      </c>
      <c r="I379">
        <f t="shared" si="38"/>
        <v>0.1063093609112201</v>
      </c>
      <c r="J379">
        <f t="shared" si="41"/>
        <v>0.2248086309107904</v>
      </c>
    </row>
    <row r="380" spans="1:10" x14ac:dyDescent="0.2">
      <c r="A380">
        <v>368</v>
      </c>
      <c r="B380" s="14">
        <v>2390.7669999999998</v>
      </c>
      <c r="C380" s="14">
        <v>87.501999999999995</v>
      </c>
      <c r="D380">
        <f t="shared" si="35"/>
        <v>360.65199999999999</v>
      </c>
      <c r="E380">
        <f t="shared" si="36"/>
        <v>765.25794617438078</v>
      </c>
      <c r="F380" s="13">
        <f t="shared" si="39"/>
        <v>1.0719999999996617</v>
      </c>
      <c r="G380" s="13">
        <f t="shared" si="40"/>
        <v>-0.44402985074640794</v>
      </c>
      <c r="H380">
        <f t="shared" si="37"/>
        <v>2.3547957853426286E-2</v>
      </c>
      <c r="I380">
        <f t="shared" si="38"/>
        <v>0.10580240116132759</v>
      </c>
      <c r="J380">
        <f t="shared" si="41"/>
        <v>0.22256543892156416</v>
      </c>
    </row>
    <row r="381" spans="1:10" x14ac:dyDescent="0.2">
      <c r="A381">
        <v>369</v>
      </c>
      <c r="B381" s="14">
        <v>2391.3029999999999</v>
      </c>
      <c r="C381" s="14">
        <v>87.263999999999996</v>
      </c>
      <c r="D381">
        <f t="shared" si="35"/>
        <v>360.41399999999999</v>
      </c>
      <c r="E381">
        <f t="shared" si="36"/>
        <v>765.09722126696806</v>
      </c>
      <c r="F381" s="13">
        <f t="shared" si="39"/>
        <v>1.0720000000001164</v>
      </c>
      <c r="G381" s="13">
        <f t="shared" si="40"/>
        <v>-0.4430970149253462</v>
      </c>
      <c r="H381">
        <f t="shared" si="37"/>
        <v>2.3493552034565192E-2</v>
      </c>
      <c r="I381">
        <f t="shared" si="38"/>
        <v>0.10529644407100922</v>
      </c>
      <c r="J381">
        <f t="shared" si="41"/>
        <v>0.22311819018999107</v>
      </c>
    </row>
    <row r="382" spans="1:10" x14ac:dyDescent="0.2">
      <c r="A382">
        <v>370</v>
      </c>
      <c r="B382" s="14">
        <v>2391.8389999999999</v>
      </c>
      <c r="C382" s="14">
        <v>87.027000000000001</v>
      </c>
      <c r="D382">
        <f t="shared" si="35"/>
        <v>360.17699999999996</v>
      </c>
      <c r="E382">
        <f t="shared" si="36"/>
        <v>764.93691920339916</v>
      </c>
      <c r="F382" s="13">
        <f t="shared" si="39"/>
        <v>1.0730000000003201</v>
      </c>
      <c r="G382" s="13">
        <f t="shared" si="40"/>
        <v>-0.44641192917045563</v>
      </c>
      <c r="H382">
        <f t="shared" si="37"/>
        <v>2.3664353729613896E-2</v>
      </c>
      <c r="I382">
        <f t="shared" si="38"/>
        <v>0.10479360788722068</v>
      </c>
      <c r="J382">
        <f t="shared" si="41"/>
        <v>0.22581867545854106</v>
      </c>
    </row>
    <row r="383" spans="1:10" x14ac:dyDescent="0.2">
      <c r="A383">
        <v>371</v>
      </c>
      <c r="B383" s="14">
        <v>2392.3760000000002</v>
      </c>
      <c r="C383" s="14">
        <v>86.784999999999997</v>
      </c>
      <c r="D383">
        <f t="shared" si="35"/>
        <v>359.93499999999995</v>
      </c>
      <c r="E383">
        <f t="shared" si="36"/>
        <v>764.77297458111786</v>
      </c>
      <c r="F383" s="13">
        <f t="shared" si="39"/>
        <v>1.0729999999998654</v>
      </c>
      <c r="G383" s="13">
        <f t="shared" si="40"/>
        <v>-0.44175209692455641</v>
      </c>
      <c r="H383">
        <f t="shared" si="37"/>
        <v>2.341231651783604E-2</v>
      </c>
      <c r="I383">
        <f t="shared" si="38"/>
        <v>0.10428118657148247</v>
      </c>
      <c r="J383">
        <f t="shared" si="41"/>
        <v>0.22451141272531849</v>
      </c>
    </row>
    <row r="384" spans="1:10" x14ac:dyDescent="0.2">
      <c r="A384">
        <v>372</v>
      </c>
      <c r="B384" s="14">
        <v>2392.9119999999998</v>
      </c>
      <c r="C384" s="14">
        <v>86.552999999999997</v>
      </c>
      <c r="D384">
        <f t="shared" si="35"/>
        <v>359.70299999999997</v>
      </c>
      <c r="E384">
        <f t="shared" si="36"/>
        <v>764.6155565991653</v>
      </c>
      <c r="F384" s="13">
        <f t="shared" si="39"/>
        <v>1.0719999999996617</v>
      </c>
      <c r="G384" s="13">
        <f t="shared" si="40"/>
        <v>-0.43283582089560468</v>
      </c>
      <c r="H384">
        <f t="shared" si="37"/>
        <v>2.2935043046233349E-2</v>
      </c>
      <c r="I384">
        <f t="shared" si="38"/>
        <v>0.10379090911800075</v>
      </c>
      <c r="J384">
        <f t="shared" si="41"/>
        <v>0.22097352495639389</v>
      </c>
    </row>
    <row r="385" spans="1:10" x14ac:dyDescent="0.2">
      <c r="A385">
        <v>373</v>
      </c>
      <c r="B385" s="14">
        <v>2393.4479999999999</v>
      </c>
      <c r="C385" s="14">
        <v>86.320999999999998</v>
      </c>
      <c r="D385">
        <f t="shared" si="35"/>
        <v>359.471</v>
      </c>
      <c r="E385">
        <f t="shared" si="36"/>
        <v>764.45789528148578</v>
      </c>
      <c r="F385" s="13">
        <f t="shared" si="39"/>
        <v>1.0720000000001164</v>
      </c>
      <c r="G385" s="13">
        <f t="shared" si="40"/>
        <v>-0.42910447761187459</v>
      </c>
      <c r="H385">
        <f t="shared" si="37"/>
        <v>2.2732638792704728E-2</v>
      </c>
      <c r="I385">
        <f t="shared" si="38"/>
        <v>0.10330157939967169</v>
      </c>
      <c r="J385">
        <f t="shared" si="41"/>
        <v>0.22006090250326779</v>
      </c>
    </row>
    <row r="386" spans="1:10" x14ac:dyDescent="0.2">
      <c r="A386">
        <v>374</v>
      </c>
      <c r="B386" s="14">
        <v>2393.9839999999999</v>
      </c>
      <c r="C386" s="14">
        <v>86.093000000000004</v>
      </c>
      <c r="D386">
        <f t="shared" si="35"/>
        <v>359.24299999999999</v>
      </c>
      <c r="E386">
        <f t="shared" si="36"/>
        <v>764.30271457480944</v>
      </c>
      <c r="F386" s="13">
        <f t="shared" si="39"/>
        <v>1.0720000000001164</v>
      </c>
      <c r="G386" s="13">
        <f t="shared" si="40"/>
        <v>-0.43563432835820026</v>
      </c>
      <c r="H386">
        <f t="shared" si="37"/>
        <v>2.3073885431021936E-2</v>
      </c>
      <c r="I386">
        <f t="shared" si="38"/>
        <v>0.10282160858237489</v>
      </c>
      <c r="J386">
        <f t="shared" si="41"/>
        <v>0.22440696804054019</v>
      </c>
    </row>
    <row r="387" spans="1:10" x14ac:dyDescent="0.2">
      <c r="A387">
        <v>375</v>
      </c>
      <c r="B387" s="14">
        <v>2394.52</v>
      </c>
      <c r="C387" s="14">
        <v>85.853999999999999</v>
      </c>
      <c r="D387">
        <f t="shared" si="35"/>
        <v>359.00399999999996</v>
      </c>
      <c r="E387">
        <f t="shared" si="36"/>
        <v>764.13979347659244</v>
      </c>
      <c r="F387" s="13">
        <f t="shared" si="39"/>
        <v>1.0720000000001164</v>
      </c>
      <c r="G387" s="13">
        <f t="shared" si="40"/>
        <v>-0.43283582089547412</v>
      </c>
      <c r="H387">
        <f t="shared" si="37"/>
        <v>2.2920772282831885E-2</v>
      </c>
      <c r="I387">
        <f t="shared" si="38"/>
        <v>0.10231946138969891</v>
      </c>
      <c r="J387">
        <f t="shared" si="41"/>
        <v>0.22401185435813339</v>
      </c>
    </row>
    <row r="388" spans="1:10" x14ac:dyDescent="0.2">
      <c r="A388">
        <v>376</v>
      </c>
      <c r="B388" s="14">
        <v>2395.056</v>
      </c>
      <c r="C388" s="14">
        <v>85.629000000000005</v>
      </c>
      <c r="D388">
        <f t="shared" si="35"/>
        <v>358.779</v>
      </c>
      <c r="E388">
        <f t="shared" si="36"/>
        <v>763.98617804974276</v>
      </c>
      <c r="F388" s="13">
        <f t="shared" si="39"/>
        <v>1.0720000000001164</v>
      </c>
      <c r="G388" s="13">
        <f t="shared" si="40"/>
        <v>-0.42350746268652839</v>
      </c>
      <c r="H388">
        <f t="shared" si="37"/>
        <v>2.242228165208434E-2</v>
      </c>
      <c r="I388">
        <f t="shared" si="38"/>
        <v>0.10184764427162554</v>
      </c>
      <c r="J388">
        <f t="shared" si="41"/>
        <v>0.2201551328205941</v>
      </c>
    </row>
    <row r="389" spans="1:10" x14ac:dyDescent="0.2">
      <c r="A389">
        <v>377</v>
      </c>
      <c r="B389" s="14">
        <v>2395.5920000000001</v>
      </c>
      <c r="C389" s="14">
        <v>85.4</v>
      </c>
      <c r="D389">
        <f t="shared" si="35"/>
        <v>358.54999999999995</v>
      </c>
      <c r="E389">
        <f t="shared" si="36"/>
        <v>763.82959423642012</v>
      </c>
      <c r="F389" s="13">
        <f t="shared" si="39"/>
        <v>1.0729999999998654</v>
      </c>
      <c r="G389" s="13">
        <f t="shared" si="40"/>
        <v>-0.42497670083883921</v>
      </c>
      <c r="H389">
        <f t="shared" si="37"/>
        <v>2.2495457820643248E-2</v>
      </c>
      <c r="I389">
        <f t="shared" si="38"/>
        <v>0.10136834990917921</v>
      </c>
      <c r="J389">
        <f t="shared" si="41"/>
        <v>0.22191796394829363</v>
      </c>
    </row>
    <row r="390" spans="1:10" x14ac:dyDescent="0.2">
      <c r="A390">
        <v>378</v>
      </c>
      <c r="B390" s="14">
        <v>2396.1289999999999</v>
      </c>
      <c r="C390" s="14">
        <v>85.173000000000002</v>
      </c>
      <c r="D390">
        <f t="shared" si="35"/>
        <v>358.32299999999998</v>
      </c>
      <c r="E390">
        <f t="shared" si="36"/>
        <v>763.67414095963727</v>
      </c>
      <c r="F390" s="13">
        <f t="shared" si="39"/>
        <v>1.0729999999998654</v>
      </c>
      <c r="G390" s="13">
        <f t="shared" si="40"/>
        <v>-0.43150046598324654</v>
      </c>
      <c r="H390">
        <f t="shared" si="37"/>
        <v>2.2836134314462318E-2</v>
      </c>
      <c r="I390">
        <f t="shared" si="38"/>
        <v>0.1008941470158105</v>
      </c>
      <c r="J390">
        <f t="shared" si="41"/>
        <v>0.22633755267175021</v>
      </c>
    </row>
    <row r="391" spans="1:10" x14ac:dyDescent="0.2">
      <c r="A391">
        <v>379</v>
      </c>
      <c r="B391" s="14">
        <v>2396.665</v>
      </c>
      <c r="C391" s="14">
        <v>84.936999999999998</v>
      </c>
      <c r="D391">
        <f t="shared" si="35"/>
        <v>358.08699999999999</v>
      </c>
      <c r="E391">
        <f t="shared" si="36"/>
        <v>763.51227350550164</v>
      </c>
      <c r="F391" s="13">
        <f t="shared" si="39"/>
        <v>1.0720000000001164</v>
      </c>
      <c r="G391" s="13">
        <f t="shared" si="40"/>
        <v>-0.42630597014920152</v>
      </c>
      <c r="H391">
        <f t="shared" si="37"/>
        <v>2.2556445945096665E-2</v>
      </c>
      <c r="I391">
        <f t="shared" si="38"/>
        <v>0.10040209774110416</v>
      </c>
      <c r="J391">
        <f t="shared" si="41"/>
        <v>0.22466110223374505</v>
      </c>
    </row>
    <row r="392" spans="1:10" x14ac:dyDescent="0.2">
      <c r="A392">
        <v>380</v>
      </c>
      <c r="B392" s="14">
        <v>2397.201</v>
      </c>
      <c r="C392" s="14">
        <v>84.715999999999994</v>
      </c>
      <c r="D392">
        <f t="shared" si="35"/>
        <v>357.86599999999999</v>
      </c>
      <c r="E392">
        <f t="shared" si="36"/>
        <v>763.36046180124549</v>
      </c>
      <c r="F392" s="13">
        <f t="shared" si="39"/>
        <v>1.0720000000001164</v>
      </c>
      <c r="G392" s="13">
        <f t="shared" si="40"/>
        <v>-0.41791044776112912</v>
      </c>
      <c r="H392">
        <f t="shared" si="37"/>
        <v>2.2107830448938902E-2</v>
      </c>
      <c r="I392">
        <f t="shared" si="38"/>
        <v>9.9942204017426636E-2</v>
      </c>
      <c r="J392">
        <f t="shared" si="41"/>
        <v>0.22120615275888875</v>
      </c>
    </row>
    <row r="393" spans="1:10" x14ac:dyDescent="0.2">
      <c r="A393">
        <v>381</v>
      </c>
      <c r="B393" s="14">
        <v>2397.7370000000001</v>
      </c>
      <c r="C393" s="14">
        <v>84.489000000000004</v>
      </c>
      <c r="D393">
        <f t="shared" si="35"/>
        <v>357.63900000000001</v>
      </c>
      <c r="E393">
        <f t="shared" si="36"/>
        <v>763.20429387103422</v>
      </c>
      <c r="F393" s="13">
        <f t="shared" si="39"/>
        <v>1.0729999999998654</v>
      </c>
      <c r="G393" s="13">
        <f t="shared" si="40"/>
        <v>-0.42218080149117554</v>
      </c>
      <c r="H393">
        <f t="shared" si="37"/>
        <v>2.2329166893817004E-2</v>
      </c>
      <c r="I393">
        <f t="shared" si="38"/>
        <v>9.9470710693442405E-2</v>
      </c>
      <c r="J393">
        <f t="shared" si="41"/>
        <v>0.22447981660282892</v>
      </c>
    </row>
    <row r="394" spans="1:10" x14ac:dyDescent="0.2">
      <c r="A394">
        <v>382</v>
      </c>
      <c r="B394" s="14">
        <v>2398.2739999999999</v>
      </c>
      <c r="C394" s="14">
        <v>84.263000000000005</v>
      </c>
      <c r="D394">
        <f t="shared" si="35"/>
        <v>357.41300000000001</v>
      </c>
      <c r="E394">
        <f t="shared" si="36"/>
        <v>763.04857709660735</v>
      </c>
      <c r="F394" s="13">
        <f t="shared" si="39"/>
        <v>1.0729999999998654</v>
      </c>
      <c r="G394" s="13">
        <f t="shared" si="40"/>
        <v>-0.41752096924519305</v>
      </c>
      <c r="H394">
        <f t="shared" si="37"/>
        <v>2.2078202557294483E-2</v>
      </c>
      <c r="I394">
        <f t="shared" si="38"/>
        <v>9.9002185457986155E-2</v>
      </c>
      <c r="J394">
        <f t="shared" si="41"/>
        <v>0.22300722408460238</v>
      </c>
    </row>
    <row r="395" spans="1:10" x14ac:dyDescent="0.2">
      <c r="A395">
        <v>383</v>
      </c>
      <c r="B395" s="14">
        <v>2398.81</v>
      </c>
      <c r="C395" s="14">
        <v>84.040999999999997</v>
      </c>
      <c r="D395">
        <f t="shared" si="35"/>
        <v>357.19099999999997</v>
      </c>
      <c r="E395">
        <f t="shared" si="36"/>
        <v>762.89538574185121</v>
      </c>
      <c r="F395" s="13">
        <f t="shared" si="39"/>
        <v>1.0720000000001164</v>
      </c>
      <c r="G395" s="13">
        <f t="shared" si="40"/>
        <v>-0.40951492537310979</v>
      </c>
      <c r="H395">
        <f t="shared" si="37"/>
        <v>2.1650501354297781E-2</v>
      </c>
      <c r="I395">
        <f t="shared" si="38"/>
        <v>9.8542817210193159E-2</v>
      </c>
      <c r="J395">
        <f t="shared" si="41"/>
        <v>0.21970653942353779</v>
      </c>
    </row>
    <row r="396" spans="1:10" x14ac:dyDescent="0.2">
      <c r="A396">
        <v>384</v>
      </c>
      <c r="B396" s="14">
        <v>2399.346</v>
      </c>
      <c r="C396" s="14">
        <v>83.823999999999998</v>
      </c>
      <c r="D396">
        <f t="shared" si="35"/>
        <v>356.97399999999999</v>
      </c>
      <c r="E396">
        <f t="shared" si="36"/>
        <v>762.74542318794238</v>
      </c>
      <c r="F396" s="13">
        <f t="shared" si="39"/>
        <v>1.0729999999998654</v>
      </c>
      <c r="G396" s="13">
        <f t="shared" si="40"/>
        <v>-0.4109972041006798</v>
      </c>
      <c r="H396">
        <f t="shared" si="37"/>
        <v>2.1724596180498806E-2</v>
      </c>
      <c r="I396">
        <f t="shared" si="38"/>
        <v>9.8094622125935227E-2</v>
      </c>
      <c r="J396">
        <f t="shared" si="41"/>
        <v>0.22146572064479203</v>
      </c>
    </row>
    <row r="397" spans="1:10" x14ac:dyDescent="0.2">
      <c r="A397">
        <v>385</v>
      </c>
      <c r="B397" s="14">
        <v>2399.8829999999998</v>
      </c>
      <c r="C397" s="14">
        <v>83.6</v>
      </c>
      <c r="D397">
        <f t="shared" si="35"/>
        <v>356.75</v>
      </c>
      <c r="E397">
        <f t="shared" si="36"/>
        <v>762.5903929232702</v>
      </c>
      <c r="F397" s="13">
        <f t="shared" si="39"/>
        <v>1.0729999999998654</v>
      </c>
      <c r="G397" s="13">
        <f t="shared" si="40"/>
        <v>-0.41845293569437897</v>
      </c>
      <c r="H397">
        <f t="shared" si="37"/>
        <v>2.2114197473519313E-2</v>
      </c>
      <c r="I397">
        <f t="shared" si="38"/>
        <v>9.7632825674459675E-2</v>
      </c>
      <c r="J397">
        <f t="shared" si="41"/>
        <v>0.22650371246301326</v>
      </c>
    </row>
    <row r="398" spans="1:10" x14ac:dyDescent="0.2">
      <c r="A398">
        <v>386</v>
      </c>
      <c r="B398" s="14">
        <v>2400.4189999999999</v>
      </c>
      <c r="C398" s="14">
        <v>83.375</v>
      </c>
      <c r="D398">
        <f t="shared" ref="D398:D461" si="42">C398+273.15</f>
        <v>356.52499999999998</v>
      </c>
      <c r="E398">
        <f t="shared" ref="E398:E461" si="43">($F$3 + $F$4*(D398/1000) + $F$5*(D398/1000)^2 + $F$6*(D398/1000)^3 + $F$7/((D398/1000)^2))/$I$4*1000</f>
        <v>762.43443454135081</v>
      </c>
      <c r="F398" s="13">
        <f t="shared" si="39"/>
        <v>1.0720000000001164</v>
      </c>
      <c r="G398" s="13">
        <f t="shared" si="40"/>
        <v>-0.41791044776118214</v>
      </c>
      <c r="H398">
        <f t="shared" ref="H398:H461" si="44">-$L$9*E398*G398</f>
        <v>2.2081011593790969E-2</v>
      </c>
      <c r="I398">
        <f t="shared" ref="I398:I461" si="45">$O$9*$L$7*((D398)^4-$N$9^4)</f>
        <v>9.7169842512539462E-2</v>
      </c>
      <c r="J398">
        <f t="shared" si="41"/>
        <v>0.22724140559290795</v>
      </c>
    </row>
    <row r="399" spans="1:10" x14ac:dyDescent="0.2">
      <c r="A399">
        <v>387</v>
      </c>
      <c r="B399" s="14">
        <v>2400.9549999999999</v>
      </c>
      <c r="C399" s="14">
        <v>83.152000000000001</v>
      </c>
      <c r="D399">
        <f t="shared" si="42"/>
        <v>356.30199999999996</v>
      </c>
      <c r="E399">
        <f t="shared" si="43"/>
        <v>762.27962847034439</v>
      </c>
      <c r="F399" s="13">
        <f t="shared" ref="F399:F462" si="46">(B400-B399)+(B399-B398)</f>
        <v>1.0720000000001164</v>
      </c>
      <c r="G399" s="13">
        <f t="shared" ref="G399:G462" si="47">(D400-D398)/F399</f>
        <v>-0.40205223880591079</v>
      </c>
      <c r="H399">
        <f t="shared" si="44"/>
        <v>2.1238802823728937E-2</v>
      </c>
      <c r="I399">
        <f t="shared" si="45"/>
        <v>9.6711838843323059E-2</v>
      </c>
      <c r="J399">
        <f t="shared" ref="J399:J462" si="48">H399/I399</f>
        <v>0.21960913035824522</v>
      </c>
    </row>
    <row r="400" spans="1:10" x14ac:dyDescent="0.2">
      <c r="A400">
        <v>388</v>
      </c>
      <c r="B400" s="14">
        <v>2401.491</v>
      </c>
      <c r="C400" s="14">
        <v>82.944000000000003</v>
      </c>
      <c r="D400">
        <f t="shared" si="42"/>
        <v>356.09399999999999</v>
      </c>
      <c r="E400">
        <f t="shared" si="43"/>
        <v>762.13502488290499</v>
      </c>
      <c r="F400" s="13">
        <f t="shared" si="46"/>
        <v>1.0720000000001164</v>
      </c>
      <c r="G400" s="13">
        <f t="shared" si="47"/>
        <v>-0.40018656716411105</v>
      </c>
      <c r="H400">
        <f t="shared" si="44"/>
        <v>2.1136236613113285E-2</v>
      </c>
      <c r="I400">
        <f t="shared" si="45"/>
        <v>9.6285417025885583E-2</v>
      </c>
      <c r="J400">
        <f t="shared" si="48"/>
        <v>0.21951648822823266</v>
      </c>
    </row>
    <row r="401" spans="1:10" x14ac:dyDescent="0.2">
      <c r="A401">
        <v>389</v>
      </c>
      <c r="B401" s="14">
        <v>2402.027</v>
      </c>
      <c r="C401" s="14">
        <v>82.722999999999999</v>
      </c>
      <c r="D401">
        <f t="shared" si="42"/>
        <v>355.87299999999999</v>
      </c>
      <c r="E401">
        <f t="shared" si="43"/>
        <v>761.98116042938693</v>
      </c>
      <c r="F401" s="13">
        <f t="shared" si="46"/>
        <v>1.0720000000001164</v>
      </c>
      <c r="G401" s="13">
        <f t="shared" si="47"/>
        <v>-0.4160447761193824</v>
      </c>
      <c r="H401">
        <f t="shared" si="44"/>
        <v>2.1969366893953578E-2</v>
      </c>
      <c r="I401">
        <f t="shared" si="45"/>
        <v>9.5833161859746913E-2</v>
      </c>
      <c r="J401">
        <f t="shared" si="48"/>
        <v>0.22924597777652411</v>
      </c>
    </row>
    <row r="402" spans="1:10" x14ac:dyDescent="0.2">
      <c r="A402">
        <v>390</v>
      </c>
      <c r="B402" s="14">
        <v>2402.5630000000001</v>
      </c>
      <c r="C402" s="14">
        <v>82.498000000000005</v>
      </c>
      <c r="D402">
        <f t="shared" si="42"/>
        <v>355.64799999999997</v>
      </c>
      <c r="E402">
        <f t="shared" si="43"/>
        <v>761.8242743367216</v>
      </c>
      <c r="F402" s="13">
        <f t="shared" si="46"/>
        <v>1.0720000000001164</v>
      </c>
      <c r="G402" s="13">
        <f t="shared" si="47"/>
        <v>-0.41044776119398313</v>
      </c>
      <c r="H402">
        <f t="shared" si="44"/>
        <v>2.1669352400254353E-2</v>
      </c>
      <c r="I402">
        <f t="shared" si="45"/>
        <v>9.5373585842749978E-2</v>
      </c>
      <c r="J402">
        <f t="shared" si="48"/>
        <v>0.22720496675025242</v>
      </c>
    </row>
    <row r="403" spans="1:10" x14ac:dyDescent="0.2">
      <c r="A403">
        <v>391</v>
      </c>
      <c r="B403" s="14">
        <v>2403.0990000000002</v>
      </c>
      <c r="C403" s="14">
        <v>82.283000000000001</v>
      </c>
      <c r="D403">
        <f t="shared" si="42"/>
        <v>355.43299999999999</v>
      </c>
      <c r="E403">
        <f t="shared" si="43"/>
        <v>761.67413721008222</v>
      </c>
      <c r="F403" s="13">
        <f t="shared" si="46"/>
        <v>1.0729999999998654</v>
      </c>
      <c r="G403" s="13">
        <f t="shared" si="47"/>
        <v>-0.40074557315942289</v>
      </c>
      <c r="H403">
        <f t="shared" si="44"/>
        <v>2.1152961430313554E-2</v>
      </c>
      <c r="I403">
        <f t="shared" si="45"/>
        <v>9.4935249629925264E-2</v>
      </c>
      <c r="J403">
        <f t="shared" si="48"/>
        <v>0.22281461851916559</v>
      </c>
    </row>
    <row r="404" spans="1:10" x14ac:dyDescent="0.2">
      <c r="A404">
        <v>392</v>
      </c>
      <c r="B404" s="14">
        <v>2403.636</v>
      </c>
      <c r="C404" s="14">
        <v>82.067999999999998</v>
      </c>
      <c r="D404">
        <f t="shared" si="42"/>
        <v>355.21799999999996</v>
      </c>
      <c r="E404">
        <f t="shared" si="43"/>
        <v>761.52378088189732</v>
      </c>
      <c r="F404" s="13">
        <f t="shared" si="46"/>
        <v>1.0729999999998654</v>
      </c>
      <c r="G404" s="13">
        <f t="shared" si="47"/>
        <v>-0.40167753960866176</v>
      </c>
      <c r="H404">
        <f t="shared" si="44"/>
        <v>2.1197969007008141E-2</v>
      </c>
      <c r="I404">
        <f t="shared" si="45"/>
        <v>9.4497708139237246E-2</v>
      </c>
      <c r="J404">
        <f t="shared" si="48"/>
        <v>0.22432257273133105</v>
      </c>
    </row>
    <row r="405" spans="1:10" x14ac:dyDescent="0.2">
      <c r="A405">
        <v>393</v>
      </c>
      <c r="B405" s="14">
        <v>2404.172</v>
      </c>
      <c r="C405" s="14">
        <v>81.852000000000004</v>
      </c>
      <c r="D405">
        <f t="shared" si="42"/>
        <v>355.00199999999995</v>
      </c>
      <c r="E405">
        <f t="shared" si="43"/>
        <v>761.3725039532161</v>
      </c>
      <c r="F405" s="13">
        <f t="shared" si="46"/>
        <v>1.0720000000001164</v>
      </c>
      <c r="G405" s="13">
        <f t="shared" si="47"/>
        <v>-0.39645522388051152</v>
      </c>
      <c r="H405">
        <f t="shared" si="44"/>
        <v>2.0918212381228787E-2</v>
      </c>
      <c r="I405">
        <f t="shared" si="45"/>
        <v>9.4058930877780791E-2</v>
      </c>
      <c r="J405">
        <f t="shared" si="48"/>
        <v>0.22239474961085509</v>
      </c>
    </row>
    <row r="406" spans="1:10" x14ac:dyDescent="0.2">
      <c r="A406">
        <v>394</v>
      </c>
      <c r="B406" s="14">
        <v>2404.7080000000001</v>
      </c>
      <c r="C406" s="14">
        <v>81.643000000000001</v>
      </c>
      <c r="D406">
        <f t="shared" si="42"/>
        <v>354.79300000000001</v>
      </c>
      <c r="E406">
        <f t="shared" si="43"/>
        <v>761.22591789236685</v>
      </c>
      <c r="F406" s="13">
        <f t="shared" si="46"/>
        <v>1.0720000000001164</v>
      </c>
      <c r="G406" s="13">
        <f t="shared" si="47"/>
        <v>-0.3945895522387648</v>
      </c>
      <c r="H406">
        <f t="shared" si="44"/>
        <v>2.0815765330692838E-2</v>
      </c>
      <c r="I406">
        <f t="shared" si="45"/>
        <v>9.3635134969913145E-2</v>
      </c>
      <c r="J406">
        <f t="shared" si="48"/>
        <v>0.22230720698358969</v>
      </c>
    </row>
    <row r="407" spans="1:10" x14ac:dyDescent="0.2">
      <c r="A407">
        <v>395</v>
      </c>
      <c r="B407" s="14">
        <v>2405.2440000000001</v>
      </c>
      <c r="C407" s="14">
        <v>81.429000000000002</v>
      </c>
      <c r="D407">
        <f t="shared" si="42"/>
        <v>354.57899999999995</v>
      </c>
      <c r="E407">
        <f t="shared" si="43"/>
        <v>761.07560880146696</v>
      </c>
      <c r="F407" s="13">
        <f t="shared" si="46"/>
        <v>1.0720000000001164</v>
      </c>
      <c r="G407" s="13">
        <f t="shared" si="47"/>
        <v>-0.4020522388059638</v>
      </c>
      <c r="H407">
        <f t="shared" si="44"/>
        <v>2.1205256162653445E-2</v>
      </c>
      <c r="I407">
        <f t="shared" si="45"/>
        <v>9.3201975745489898E-2</v>
      </c>
      <c r="J407">
        <f t="shared" si="48"/>
        <v>0.22751938457355697</v>
      </c>
    </row>
    <row r="408" spans="1:10" x14ac:dyDescent="0.2">
      <c r="A408">
        <v>396</v>
      </c>
      <c r="B408" s="14">
        <v>2405.7800000000002</v>
      </c>
      <c r="C408" s="14">
        <v>81.212000000000003</v>
      </c>
      <c r="D408">
        <f t="shared" si="42"/>
        <v>354.36199999999997</v>
      </c>
      <c r="E408">
        <f t="shared" si="43"/>
        <v>760.92296867286234</v>
      </c>
      <c r="F408" s="13">
        <f t="shared" si="46"/>
        <v>1.0719999999996617</v>
      </c>
      <c r="G408" s="13">
        <f t="shared" si="47"/>
        <v>-0.4029850746269551</v>
      </c>
      <c r="H408">
        <f t="shared" si="44"/>
        <v>2.1250193532598632E-2</v>
      </c>
      <c r="I408">
        <f t="shared" si="45"/>
        <v>9.2763544312451929E-2</v>
      </c>
      <c r="J408">
        <f t="shared" si="48"/>
        <v>0.22907914623251577</v>
      </c>
    </row>
    <row r="409" spans="1:10" x14ac:dyDescent="0.2">
      <c r="A409">
        <v>397</v>
      </c>
      <c r="B409" s="14">
        <v>2406.3159999999998</v>
      </c>
      <c r="C409" s="14">
        <v>80.997</v>
      </c>
      <c r="D409">
        <f t="shared" si="42"/>
        <v>354.14699999999999</v>
      </c>
      <c r="E409">
        <f t="shared" si="43"/>
        <v>760.77151247296479</v>
      </c>
      <c r="F409" s="13">
        <f t="shared" si="46"/>
        <v>1.0719999999996617</v>
      </c>
      <c r="G409" s="13">
        <f t="shared" si="47"/>
        <v>-0.38899253731353056</v>
      </c>
      <c r="H409">
        <f t="shared" si="44"/>
        <v>2.0508256758022859E-2</v>
      </c>
      <c r="I409">
        <f t="shared" si="45"/>
        <v>9.2329947339238619E-2</v>
      </c>
      <c r="J409">
        <f t="shared" si="48"/>
        <v>0.22211922944861473</v>
      </c>
    </row>
    <row r="410" spans="1:10" x14ac:dyDescent="0.2">
      <c r="A410">
        <v>398</v>
      </c>
      <c r="B410" s="14">
        <v>2406.8519999999999</v>
      </c>
      <c r="C410" s="14">
        <v>80.795000000000002</v>
      </c>
      <c r="D410">
        <f t="shared" si="42"/>
        <v>353.94499999999999</v>
      </c>
      <c r="E410">
        <f t="shared" si="43"/>
        <v>760.62901146292461</v>
      </c>
      <c r="F410" s="13">
        <f t="shared" si="46"/>
        <v>1.0730000000003201</v>
      </c>
      <c r="G410" s="13">
        <f t="shared" si="47"/>
        <v>-0.39422180801479556</v>
      </c>
      <c r="H410">
        <f t="shared" si="44"/>
        <v>2.0780058508030261E-2</v>
      </c>
      <c r="I410">
        <f t="shared" si="45"/>
        <v>9.1923286740217477E-2</v>
      </c>
      <c r="J410">
        <f t="shared" si="48"/>
        <v>0.22605869790922903</v>
      </c>
    </row>
    <row r="411" spans="1:10" x14ac:dyDescent="0.2">
      <c r="A411">
        <v>399</v>
      </c>
      <c r="B411" s="14">
        <v>2407.3890000000001</v>
      </c>
      <c r="C411" s="14">
        <v>80.573999999999998</v>
      </c>
      <c r="D411">
        <f t="shared" si="42"/>
        <v>353.72399999999999</v>
      </c>
      <c r="E411">
        <f t="shared" si="43"/>
        <v>760.47288147621703</v>
      </c>
      <c r="F411" s="13">
        <f t="shared" si="46"/>
        <v>1.0730000000003201</v>
      </c>
      <c r="G411" s="13">
        <f t="shared" si="47"/>
        <v>-0.39981360671006755</v>
      </c>
      <c r="H411">
        <f t="shared" si="44"/>
        <v>2.1070485204490539E-2</v>
      </c>
      <c r="I411">
        <f t="shared" si="45"/>
        <v>9.147917274597947E-2</v>
      </c>
      <c r="J411">
        <f t="shared" si="48"/>
        <v>0.23033095481743512</v>
      </c>
    </row>
    <row r="412" spans="1:10" x14ac:dyDescent="0.2">
      <c r="A412">
        <v>400</v>
      </c>
      <c r="B412" s="14">
        <v>2407.9250000000002</v>
      </c>
      <c r="C412" s="14">
        <v>80.366</v>
      </c>
      <c r="D412">
        <f t="shared" si="42"/>
        <v>353.51599999999996</v>
      </c>
      <c r="E412">
        <f t="shared" si="43"/>
        <v>760.32571992850649</v>
      </c>
      <c r="F412" s="13">
        <f t="shared" si="46"/>
        <v>1.0719999999996617</v>
      </c>
      <c r="G412" s="13">
        <f t="shared" si="47"/>
        <v>-0.37873134328370711</v>
      </c>
      <c r="H412">
        <f t="shared" si="44"/>
        <v>1.9955571260048072E-2</v>
      </c>
      <c r="I412">
        <f t="shared" si="45"/>
        <v>9.1061942823755612E-2</v>
      </c>
      <c r="J412">
        <f t="shared" si="48"/>
        <v>0.2191428234588709</v>
      </c>
    </row>
    <row r="413" spans="1:10" x14ac:dyDescent="0.2">
      <c r="A413">
        <v>401</v>
      </c>
      <c r="B413" s="14">
        <v>2408.4609999999998</v>
      </c>
      <c r="C413" s="14">
        <v>80.168000000000006</v>
      </c>
      <c r="D413">
        <f t="shared" si="42"/>
        <v>353.31799999999998</v>
      </c>
      <c r="E413">
        <f t="shared" si="43"/>
        <v>760.18543869399844</v>
      </c>
      <c r="F413" s="13">
        <f t="shared" si="46"/>
        <v>1.0729999999998654</v>
      </c>
      <c r="G413" s="13">
        <f t="shared" si="47"/>
        <v>-0.37278657968315698</v>
      </c>
      <c r="H413">
        <f t="shared" si="44"/>
        <v>1.9638714222366335E-2</v>
      </c>
      <c r="I413">
        <f t="shared" si="45"/>
        <v>9.0665455645640769E-2</v>
      </c>
      <c r="J413">
        <f t="shared" si="48"/>
        <v>0.21660635886641103</v>
      </c>
    </row>
    <row r="414" spans="1:10" x14ac:dyDescent="0.2">
      <c r="A414">
        <v>402</v>
      </c>
      <c r="B414" s="14">
        <v>2408.998</v>
      </c>
      <c r="C414" s="14">
        <v>79.965999999999994</v>
      </c>
      <c r="D414">
        <f t="shared" si="42"/>
        <v>353.11599999999999</v>
      </c>
      <c r="E414">
        <f t="shared" si="43"/>
        <v>760.04212728640721</v>
      </c>
      <c r="F414" s="13">
        <f t="shared" si="46"/>
        <v>1.0730000000003201</v>
      </c>
      <c r="G414" s="13">
        <f t="shared" si="47"/>
        <v>-0.389561975768762</v>
      </c>
      <c r="H414">
        <f t="shared" si="44"/>
        <v>2.0518587435181763E-2</v>
      </c>
      <c r="I414">
        <f t="shared" si="45"/>
        <v>9.0261644954791942E-2</v>
      </c>
      <c r="J414">
        <f t="shared" si="48"/>
        <v>0.22732343782853298</v>
      </c>
    </row>
    <row r="415" spans="1:10" x14ac:dyDescent="0.2">
      <c r="A415">
        <v>403</v>
      </c>
      <c r="B415" s="14">
        <v>2409.5340000000001</v>
      </c>
      <c r="C415" s="14">
        <v>79.75</v>
      </c>
      <c r="D415">
        <f t="shared" si="42"/>
        <v>352.9</v>
      </c>
      <c r="E415">
        <f t="shared" si="43"/>
        <v>759.88866364609078</v>
      </c>
      <c r="F415" s="13">
        <f t="shared" si="46"/>
        <v>1.0720000000001164</v>
      </c>
      <c r="G415" s="13">
        <f t="shared" si="47"/>
        <v>-0.39085820895516532</v>
      </c>
      <c r="H415">
        <f t="shared" si="44"/>
        <v>2.0582704440008523E-2</v>
      </c>
      <c r="I415">
        <f t="shared" si="45"/>
        <v>8.9830613415204014E-2</v>
      </c>
      <c r="J415">
        <f t="shared" si="48"/>
        <v>0.22912795156895654</v>
      </c>
    </row>
    <row r="416" spans="1:10" x14ac:dyDescent="0.2">
      <c r="A416">
        <v>404</v>
      </c>
      <c r="B416" s="14">
        <v>2410.0700000000002</v>
      </c>
      <c r="C416" s="14">
        <v>79.546999999999997</v>
      </c>
      <c r="D416">
        <f t="shared" si="42"/>
        <v>352.697</v>
      </c>
      <c r="E416">
        <f t="shared" si="43"/>
        <v>759.74422873061837</v>
      </c>
      <c r="F416" s="13">
        <f t="shared" si="46"/>
        <v>1.0720000000001164</v>
      </c>
      <c r="G416" s="13">
        <f t="shared" si="47"/>
        <v>-0.37593283582087339</v>
      </c>
      <c r="H416">
        <f t="shared" si="44"/>
        <v>1.9792967206683384E-2</v>
      </c>
      <c r="I416">
        <f t="shared" si="45"/>
        <v>8.9426244392239576E-2</v>
      </c>
      <c r="J416">
        <f t="shared" si="48"/>
        <v>0.22133286868078539</v>
      </c>
    </row>
    <row r="417" spans="1:10" x14ac:dyDescent="0.2">
      <c r="A417">
        <v>405</v>
      </c>
      <c r="B417" s="14">
        <v>2410.6060000000002</v>
      </c>
      <c r="C417" s="14">
        <v>79.346999999999994</v>
      </c>
      <c r="D417">
        <f t="shared" si="42"/>
        <v>352.49699999999996</v>
      </c>
      <c r="E417">
        <f t="shared" si="43"/>
        <v>759.60173122186063</v>
      </c>
      <c r="F417" s="13">
        <f t="shared" si="46"/>
        <v>1.0719999999996617</v>
      </c>
      <c r="G417" s="13">
        <f t="shared" si="47"/>
        <v>-0.37593283582103282</v>
      </c>
      <c r="H417">
        <f t="shared" si="44"/>
        <v>1.9789254840857039E-2</v>
      </c>
      <c r="I417">
        <f t="shared" si="45"/>
        <v>8.9028533501068069E-2</v>
      </c>
      <c r="J417">
        <f t="shared" si="48"/>
        <v>0.22227991479405454</v>
      </c>
    </row>
    <row r="418" spans="1:10" x14ac:dyDescent="0.2">
      <c r="A418">
        <v>406</v>
      </c>
      <c r="B418" s="14">
        <v>2411.1419999999998</v>
      </c>
      <c r="C418" s="14">
        <v>79.144000000000005</v>
      </c>
      <c r="D418">
        <f t="shared" si="42"/>
        <v>352.29399999999998</v>
      </c>
      <c r="E418">
        <f t="shared" si="43"/>
        <v>759.45689573576828</v>
      </c>
      <c r="F418" s="13">
        <f t="shared" si="46"/>
        <v>1.0719999999996617</v>
      </c>
      <c r="G418" s="13">
        <f t="shared" si="47"/>
        <v>-0.3768656716419066</v>
      </c>
      <c r="H418">
        <f t="shared" si="44"/>
        <v>1.9834577053451461E-2</v>
      </c>
      <c r="I418">
        <f t="shared" si="45"/>
        <v>8.8625548621989722E-2</v>
      </c>
      <c r="J418">
        <f t="shared" si="48"/>
        <v>0.22380202280102013</v>
      </c>
    </row>
    <row r="419" spans="1:10" x14ac:dyDescent="0.2">
      <c r="A419">
        <v>407</v>
      </c>
      <c r="B419" s="14">
        <v>2411.6779999999999</v>
      </c>
      <c r="C419" s="14">
        <v>78.942999999999998</v>
      </c>
      <c r="D419">
        <f t="shared" si="42"/>
        <v>352.09299999999996</v>
      </c>
      <c r="E419">
        <f t="shared" si="43"/>
        <v>759.31328771324581</v>
      </c>
      <c r="F419" s="13">
        <f t="shared" si="46"/>
        <v>1.0720000000001164</v>
      </c>
      <c r="G419" s="13">
        <f t="shared" si="47"/>
        <v>-0.37313432835814725</v>
      </c>
      <c r="H419">
        <f t="shared" si="44"/>
        <v>1.9634481656163889E-2</v>
      </c>
      <c r="I419">
        <f t="shared" si="45"/>
        <v>8.8227219813563143E-2</v>
      </c>
      <c r="J419">
        <f t="shared" si="48"/>
        <v>0.22254449021123396</v>
      </c>
    </row>
    <row r="420" spans="1:10" x14ac:dyDescent="0.2">
      <c r="A420">
        <v>408</v>
      </c>
      <c r="B420" s="14">
        <v>2412.2139999999999</v>
      </c>
      <c r="C420" s="14">
        <v>78.744</v>
      </c>
      <c r="D420">
        <f t="shared" si="42"/>
        <v>351.89400000000001</v>
      </c>
      <c r="E420">
        <f t="shared" si="43"/>
        <v>759.17091263291923</v>
      </c>
      <c r="F420" s="13">
        <f t="shared" si="46"/>
        <v>1.0720000000001164</v>
      </c>
      <c r="G420" s="13">
        <f t="shared" si="47"/>
        <v>-0.37126865671634746</v>
      </c>
      <c r="H420">
        <f t="shared" si="44"/>
        <v>1.9532646091128376E-2</v>
      </c>
      <c r="I420">
        <f t="shared" si="45"/>
        <v>8.7833525939338894E-2</v>
      </c>
      <c r="J420">
        <f t="shared" si="48"/>
        <v>0.22238257979781376</v>
      </c>
    </row>
    <row r="421" spans="1:10" x14ac:dyDescent="0.2">
      <c r="A421">
        <v>409</v>
      </c>
      <c r="B421" s="14">
        <v>2412.75</v>
      </c>
      <c r="C421" s="14">
        <v>78.545000000000002</v>
      </c>
      <c r="D421">
        <f t="shared" si="42"/>
        <v>351.69499999999999</v>
      </c>
      <c r="E421">
        <f t="shared" si="43"/>
        <v>759.02834209639968</v>
      </c>
      <c r="F421" s="13">
        <f t="shared" si="46"/>
        <v>1.0720000000001164</v>
      </c>
      <c r="G421" s="13">
        <f t="shared" si="47"/>
        <v>-0.37779850746267313</v>
      </c>
      <c r="H421">
        <f t="shared" si="44"/>
        <v>1.9872452391275969E-2</v>
      </c>
      <c r="I421">
        <f t="shared" si="45"/>
        <v>8.7440499413738701E-2</v>
      </c>
      <c r="J421">
        <f t="shared" si="48"/>
        <v>0.22726828557149797</v>
      </c>
    </row>
    <row r="422" spans="1:10" x14ac:dyDescent="0.2">
      <c r="A422">
        <v>410</v>
      </c>
      <c r="B422" s="14">
        <v>2413.2860000000001</v>
      </c>
      <c r="C422" s="14">
        <v>78.338999999999999</v>
      </c>
      <c r="D422">
        <f t="shared" si="42"/>
        <v>351.48899999999998</v>
      </c>
      <c r="E422">
        <f t="shared" si="43"/>
        <v>758.88055015406474</v>
      </c>
      <c r="F422" s="13">
        <f t="shared" si="46"/>
        <v>1.0720000000001164</v>
      </c>
      <c r="G422" s="13">
        <f t="shared" si="47"/>
        <v>-0.37873134328354646</v>
      </c>
      <c r="H422">
        <f t="shared" si="44"/>
        <v>1.9917641215506272E-2</v>
      </c>
      <c r="I422">
        <f t="shared" si="45"/>
        <v>8.7034350003660221E-2</v>
      </c>
      <c r="J422">
        <f t="shared" si="48"/>
        <v>0.22884804924341526</v>
      </c>
    </row>
    <row r="423" spans="1:10" x14ac:dyDescent="0.2">
      <c r="A423">
        <v>411</v>
      </c>
      <c r="B423" s="14">
        <v>2413.8220000000001</v>
      </c>
      <c r="C423" s="14">
        <v>78.138999999999996</v>
      </c>
      <c r="D423">
        <f t="shared" si="42"/>
        <v>351.28899999999999</v>
      </c>
      <c r="E423">
        <f t="shared" si="43"/>
        <v>758.73686152428161</v>
      </c>
      <c r="F423" s="13">
        <f t="shared" si="46"/>
        <v>1.0720000000001164</v>
      </c>
      <c r="G423" s="13">
        <f t="shared" si="47"/>
        <v>-0.37313432835820026</v>
      </c>
      <c r="H423">
        <f t="shared" si="44"/>
        <v>1.9619576307325179E-2</v>
      </c>
      <c r="I423">
        <f t="shared" si="45"/>
        <v>8.664071280543699E-2</v>
      </c>
      <c r="J423">
        <f t="shared" si="48"/>
        <v>0.22644754033110848</v>
      </c>
    </row>
    <row r="424" spans="1:10" x14ac:dyDescent="0.2">
      <c r="A424">
        <v>412</v>
      </c>
      <c r="B424" s="14">
        <v>2414.3580000000002</v>
      </c>
      <c r="C424" s="14">
        <v>77.938999999999993</v>
      </c>
      <c r="D424">
        <f t="shared" si="42"/>
        <v>351.08899999999994</v>
      </c>
      <c r="E424">
        <f t="shared" si="43"/>
        <v>758.59297410595809</v>
      </c>
      <c r="F424" s="13">
        <f t="shared" si="46"/>
        <v>1.0729999999998654</v>
      </c>
      <c r="G424" s="13">
        <f t="shared" si="47"/>
        <v>-0.36905871388636036</v>
      </c>
      <c r="H424">
        <f t="shared" si="44"/>
        <v>1.9401598573903434E-2</v>
      </c>
      <c r="I424">
        <f t="shared" si="45"/>
        <v>8.6247747363881799E-2</v>
      </c>
      <c r="J424">
        <f t="shared" si="48"/>
        <v>0.22495194560905477</v>
      </c>
    </row>
    <row r="425" spans="1:10" x14ac:dyDescent="0.2">
      <c r="A425">
        <v>413</v>
      </c>
      <c r="B425" s="14">
        <v>2414.895</v>
      </c>
      <c r="C425" s="14">
        <v>77.742999999999995</v>
      </c>
      <c r="D425">
        <f t="shared" si="42"/>
        <v>350.89299999999997</v>
      </c>
      <c r="E425">
        <f t="shared" si="43"/>
        <v>758.45177113462739</v>
      </c>
      <c r="F425" s="13">
        <f t="shared" si="46"/>
        <v>1.0729999999998654</v>
      </c>
      <c r="G425" s="13">
        <f t="shared" si="47"/>
        <v>-0.36626281453869669</v>
      </c>
      <c r="H425">
        <f t="shared" si="44"/>
        <v>1.925103275086262E-2</v>
      </c>
      <c r="I425">
        <f t="shared" si="45"/>
        <v>8.586329223252176E-2</v>
      </c>
      <c r="J425">
        <f t="shared" si="48"/>
        <v>0.22420562093903801</v>
      </c>
    </row>
    <row r="426" spans="1:10" x14ac:dyDescent="0.2">
      <c r="A426">
        <v>414</v>
      </c>
      <c r="B426" s="14">
        <v>2415.431</v>
      </c>
      <c r="C426" s="14">
        <v>77.546000000000006</v>
      </c>
      <c r="D426">
        <f t="shared" si="42"/>
        <v>350.69599999999997</v>
      </c>
      <c r="E426">
        <f t="shared" si="43"/>
        <v>758.30965448957716</v>
      </c>
      <c r="F426" s="13">
        <f t="shared" si="46"/>
        <v>1.0720000000001164</v>
      </c>
      <c r="G426" s="13">
        <f t="shared" si="47"/>
        <v>-0.37126865671634746</v>
      </c>
      <c r="H426">
        <f t="shared" si="44"/>
        <v>1.951048685105863E-2</v>
      </c>
      <c r="I426">
        <f t="shared" si="45"/>
        <v>8.5477524230207005E-2</v>
      </c>
      <c r="J426">
        <f t="shared" si="48"/>
        <v>0.22825283051616271</v>
      </c>
    </row>
    <row r="427" spans="1:10" x14ac:dyDescent="0.2">
      <c r="A427">
        <v>415</v>
      </c>
      <c r="B427" s="14">
        <v>2415.9670000000001</v>
      </c>
      <c r="C427" s="14">
        <v>77.344999999999999</v>
      </c>
      <c r="D427">
        <f t="shared" si="42"/>
        <v>350.495</v>
      </c>
      <c r="E427">
        <f t="shared" si="43"/>
        <v>758.16445209336166</v>
      </c>
      <c r="F427" s="13">
        <f t="shared" si="46"/>
        <v>1.0729999999998654</v>
      </c>
      <c r="G427" s="13">
        <f t="shared" si="47"/>
        <v>-0.35973904939428941</v>
      </c>
      <c r="H427">
        <f t="shared" si="44"/>
        <v>1.8900976198146145E-2</v>
      </c>
      <c r="I427">
        <f t="shared" si="45"/>
        <v>8.5084592843864715E-2</v>
      </c>
      <c r="J427">
        <f t="shared" si="48"/>
        <v>0.22214334659661075</v>
      </c>
    </row>
    <row r="428" spans="1:10" x14ac:dyDescent="0.2">
      <c r="A428">
        <v>416</v>
      </c>
      <c r="B428" s="14">
        <v>2416.5039999999999</v>
      </c>
      <c r="C428" s="14">
        <v>77.16</v>
      </c>
      <c r="D428">
        <f t="shared" si="42"/>
        <v>350.30999999999995</v>
      </c>
      <c r="E428">
        <f t="shared" si="43"/>
        <v>758.030629051387</v>
      </c>
      <c r="F428" s="13">
        <f t="shared" si="46"/>
        <v>1.0729999999998654</v>
      </c>
      <c r="G428" s="13">
        <f t="shared" si="47"/>
        <v>-0.35414725069901504</v>
      </c>
      <c r="H428">
        <f t="shared" si="44"/>
        <v>1.8603894301436615E-2</v>
      </c>
      <c r="I428">
        <f t="shared" si="45"/>
        <v>8.4723536515241921E-2</v>
      </c>
      <c r="J428">
        <f t="shared" si="48"/>
        <v>0.21958354273950473</v>
      </c>
    </row>
    <row r="429" spans="1:10" x14ac:dyDescent="0.2">
      <c r="A429">
        <v>417</v>
      </c>
      <c r="B429" s="14">
        <v>2417.04</v>
      </c>
      <c r="C429" s="14">
        <v>76.965000000000003</v>
      </c>
      <c r="D429">
        <f t="shared" si="42"/>
        <v>350.11500000000001</v>
      </c>
      <c r="E429">
        <f t="shared" si="43"/>
        <v>757.88938613037203</v>
      </c>
      <c r="F429" s="13">
        <f t="shared" si="46"/>
        <v>1.0720000000001164</v>
      </c>
      <c r="G429" s="13">
        <f t="shared" si="47"/>
        <v>-0.36753731343274798</v>
      </c>
      <c r="H429">
        <f t="shared" si="44"/>
        <v>1.9303697179828317E-2</v>
      </c>
      <c r="I429">
        <f t="shared" si="45"/>
        <v>8.434358236790955E-2</v>
      </c>
      <c r="J429">
        <f t="shared" si="48"/>
        <v>0.22886978046088841</v>
      </c>
    </row>
    <row r="430" spans="1:10" x14ac:dyDescent="0.2">
      <c r="A430">
        <v>418</v>
      </c>
      <c r="B430" s="14">
        <v>2417.576</v>
      </c>
      <c r="C430" s="14">
        <v>76.766000000000005</v>
      </c>
      <c r="D430">
        <f t="shared" si="42"/>
        <v>349.916</v>
      </c>
      <c r="E430">
        <f t="shared" si="43"/>
        <v>757.74504846267632</v>
      </c>
      <c r="F430" s="13">
        <f t="shared" si="46"/>
        <v>1.0720000000001164</v>
      </c>
      <c r="G430" s="13">
        <f t="shared" si="47"/>
        <v>-0.36194029850745479</v>
      </c>
      <c r="H430">
        <f t="shared" si="44"/>
        <v>1.900611190399569E-2</v>
      </c>
      <c r="I430">
        <f t="shared" si="45"/>
        <v>8.39564882631091E-2</v>
      </c>
      <c r="J430">
        <f t="shared" si="48"/>
        <v>0.22638050134294468</v>
      </c>
    </row>
    <row r="431" spans="1:10" x14ac:dyDescent="0.2">
      <c r="A431">
        <v>419</v>
      </c>
      <c r="B431" s="14">
        <v>2418.1120000000001</v>
      </c>
      <c r="C431" s="14">
        <v>76.576999999999998</v>
      </c>
      <c r="D431">
        <f t="shared" si="42"/>
        <v>349.72699999999998</v>
      </c>
      <c r="E431">
        <f t="shared" si="43"/>
        <v>757.60777885593711</v>
      </c>
      <c r="F431" s="13">
        <f t="shared" si="46"/>
        <v>1.0729999999998654</v>
      </c>
      <c r="G431" s="13">
        <f t="shared" si="47"/>
        <v>-0.35321528424982912</v>
      </c>
      <c r="H431">
        <f t="shared" si="44"/>
        <v>1.8544586234222768E-2</v>
      </c>
      <c r="I431">
        <f t="shared" si="45"/>
        <v>8.3589457096773748E-2</v>
      </c>
      <c r="J431">
        <f t="shared" si="48"/>
        <v>0.22185317237738733</v>
      </c>
    </row>
    <row r="432" spans="1:10" x14ac:dyDescent="0.2">
      <c r="A432">
        <v>420</v>
      </c>
      <c r="B432" s="14">
        <v>2418.6489999999999</v>
      </c>
      <c r="C432" s="14">
        <v>76.387</v>
      </c>
      <c r="D432">
        <f t="shared" si="42"/>
        <v>349.53699999999998</v>
      </c>
      <c r="E432">
        <f t="shared" si="43"/>
        <v>757.46960080282122</v>
      </c>
      <c r="F432" s="13">
        <f t="shared" si="46"/>
        <v>1.0729999999998654</v>
      </c>
      <c r="G432" s="13">
        <f t="shared" si="47"/>
        <v>-0.35694315004662575</v>
      </c>
      <c r="H432">
        <f t="shared" si="44"/>
        <v>1.8736889466495751E-2</v>
      </c>
      <c r="I432">
        <f t="shared" si="45"/>
        <v>8.3221083265112683E-2</v>
      </c>
      <c r="J432">
        <f t="shared" si="48"/>
        <v>0.22514594537067856</v>
      </c>
    </row>
    <row r="433" spans="1:10" x14ac:dyDescent="0.2">
      <c r="A433">
        <v>421</v>
      </c>
      <c r="B433" s="14">
        <v>2419.1849999999999</v>
      </c>
      <c r="C433" s="14">
        <v>76.194000000000003</v>
      </c>
      <c r="D433">
        <f t="shared" si="42"/>
        <v>349.34399999999999</v>
      </c>
      <c r="E433">
        <f t="shared" si="43"/>
        <v>757.32905360176107</v>
      </c>
      <c r="F433" s="13">
        <f t="shared" si="46"/>
        <v>1.0720000000001164</v>
      </c>
      <c r="G433" s="13">
        <f t="shared" si="47"/>
        <v>-0.3535447761193824</v>
      </c>
      <c r="H433">
        <f t="shared" si="44"/>
        <v>1.8555056337810648E-2</v>
      </c>
      <c r="I433">
        <f t="shared" si="45"/>
        <v>8.2847507519975508E-2</v>
      </c>
      <c r="J433">
        <f t="shared" si="48"/>
        <v>0.22396637983752021</v>
      </c>
    </row>
    <row r="434" spans="1:10" x14ac:dyDescent="0.2">
      <c r="A434">
        <v>422</v>
      </c>
      <c r="B434" s="14">
        <v>2419.721</v>
      </c>
      <c r="C434" s="14">
        <v>76.007999999999996</v>
      </c>
      <c r="D434">
        <f t="shared" si="42"/>
        <v>349.15799999999996</v>
      </c>
      <c r="E434">
        <f t="shared" si="43"/>
        <v>757.19342487269739</v>
      </c>
      <c r="F434" s="13">
        <f t="shared" si="46"/>
        <v>1.0729999999998654</v>
      </c>
      <c r="G434" s="13">
        <f t="shared" si="47"/>
        <v>-0.35135135135140433</v>
      </c>
      <c r="H434">
        <f t="shared" si="44"/>
        <v>1.8436636661295025E-2</v>
      </c>
      <c r="I434">
        <f t="shared" si="45"/>
        <v>8.2488066560544471E-2</v>
      </c>
      <c r="J434">
        <f t="shared" si="48"/>
        <v>0.22350671351671128</v>
      </c>
    </row>
    <row r="435" spans="1:10" x14ac:dyDescent="0.2">
      <c r="A435">
        <v>423</v>
      </c>
      <c r="B435" s="14">
        <v>2420.2579999999998</v>
      </c>
      <c r="C435" s="14">
        <v>75.816999999999993</v>
      </c>
      <c r="D435">
        <f t="shared" si="42"/>
        <v>348.96699999999998</v>
      </c>
      <c r="E435">
        <f t="shared" si="43"/>
        <v>757.05396687292648</v>
      </c>
      <c r="F435" s="13">
        <f t="shared" si="46"/>
        <v>1.0729999999998654</v>
      </c>
      <c r="G435" s="13">
        <f t="shared" si="47"/>
        <v>-0.35135135135140433</v>
      </c>
      <c r="H435">
        <f t="shared" si="44"/>
        <v>1.8433241047457357E-2</v>
      </c>
      <c r="I435">
        <f t="shared" si="45"/>
        <v>8.2119560530287086E-2</v>
      </c>
      <c r="J435">
        <f t="shared" si="48"/>
        <v>0.22446833529581378</v>
      </c>
    </row>
    <row r="436" spans="1:10" x14ac:dyDescent="0.2">
      <c r="A436">
        <v>424</v>
      </c>
      <c r="B436" s="14">
        <v>2420.7939999999999</v>
      </c>
      <c r="C436" s="14">
        <v>75.631</v>
      </c>
      <c r="D436">
        <f t="shared" si="42"/>
        <v>348.78099999999995</v>
      </c>
      <c r="E436">
        <f t="shared" si="43"/>
        <v>756.91798068419178</v>
      </c>
      <c r="F436" s="13">
        <f t="shared" si="46"/>
        <v>1.0720000000001164</v>
      </c>
      <c r="G436" s="13">
        <f t="shared" si="47"/>
        <v>-0.35261194029850906</v>
      </c>
      <c r="H436">
        <f t="shared" si="44"/>
        <v>1.8496053424640637E-2</v>
      </c>
      <c r="I436">
        <f t="shared" si="45"/>
        <v>8.1761282313514788E-2</v>
      </c>
      <c r="J436">
        <f t="shared" si="48"/>
        <v>0.22622019740000235</v>
      </c>
    </row>
    <row r="437" spans="1:10" x14ac:dyDescent="0.2">
      <c r="A437">
        <v>425</v>
      </c>
      <c r="B437" s="14">
        <v>2421.33</v>
      </c>
      <c r="C437" s="14">
        <v>75.438999999999993</v>
      </c>
      <c r="D437">
        <f t="shared" si="42"/>
        <v>348.58899999999994</v>
      </c>
      <c r="E437">
        <f t="shared" si="43"/>
        <v>756.77742225770089</v>
      </c>
      <c r="F437" s="13">
        <f t="shared" si="46"/>
        <v>1.0720000000001164</v>
      </c>
      <c r="G437" s="13">
        <f t="shared" si="47"/>
        <v>-0.35634328358200251</v>
      </c>
      <c r="H437">
        <f t="shared" si="44"/>
        <v>1.8688307825050668E-2</v>
      </c>
      <c r="I437">
        <f t="shared" si="45"/>
        <v>8.1392047474952517E-2</v>
      </c>
      <c r="J437">
        <f t="shared" si="48"/>
        <v>0.22960852325040457</v>
      </c>
    </row>
    <row r="438" spans="1:10" x14ac:dyDescent="0.2">
      <c r="A438">
        <v>426</v>
      </c>
      <c r="B438" s="14">
        <v>2421.866</v>
      </c>
      <c r="C438" s="14">
        <v>75.248999999999995</v>
      </c>
      <c r="D438">
        <f t="shared" si="42"/>
        <v>348.399</v>
      </c>
      <c r="E438">
        <f t="shared" si="43"/>
        <v>756.63814198135537</v>
      </c>
      <c r="F438" s="13">
        <f t="shared" si="46"/>
        <v>1.0720000000001164</v>
      </c>
      <c r="G438" s="13">
        <f t="shared" si="47"/>
        <v>-0.34514925373125704</v>
      </c>
      <c r="H438">
        <f t="shared" si="44"/>
        <v>1.8097909140428248E-2</v>
      </c>
      <c r="I438">
        <f t="shared" si="45"/>
        <v>8.1027258953699208E-2</v>
      </c>
      <c r="J438">
        <f t="shared" si="48"/>
        <v>0.2233558110458827</v>
      </c>
    </row>
    <row r="439" spans="1:10" x14ac:dyDescent="0.2">
      <c r="A439">
        <v>427</v>
      </c>
      <c r="B439" s="14">
        <v>2422.402</v>
      </c>
      <c r="C439" s="14">
        <v>75.069000000000003</v>
      </c>
      <c r="D439">
        <f t="shared" si="42"/>
        <v>348.21899999999999</v>
      </c>
      <c r="E439">
        <f t="shared" si="43"/>
        <v>756.50602120340147</v>
      </c>
      <c r="F439" s="13">
        <f t="shared" si="46"/>
        <v>1.0720000000001164</v>
      </c>
      <c r="G439" s="13">
        <f t="shared" si="47"/>
        <v>-0.3479477611940362</v>
      </c>
      <c r="H439">
        <f t="shared" si="44"/>
        <v>1.824146314504194E-2</v>
      </c>
      <c r="I439">
        <f t="shared" si="45"/>
        <v>8.0682219912580372E-2</v>
      </c>
      <c r="J439">
        <f t="shared" si="48"/>
        <v>0.2260902484439157</v>
      </c>
    </row>
    <row r="440" spans="1:10" x14ac:dyDescent="0.2">
      <c r="A440">
        <v>428</v>
      </c>
      <c r="B440" s="14">
        <v>2422.9380000000001</v>
      </c>
      <c r="C440" s="14">
        <v>74.876000000000005</v>
      </c>
      <c r="D440">
        <f t="shared" si="42"/>
        <v>348.02599999999995</v>
      </c>
      <c r="E440">
        <f t="shared" si="43"/>
        <v>756.36417308800344</v>
      </c>
      <c r="F440" s="13">
        <f t="shared" si="46"/>
        <v>1.0720000000001164</v>
      </c>
      <c r="G440" s="13">
        <f t="shared" si="47"/>
        <v>-0.34514925373131006</v>
      </c>
      <c r="H440">
        <f t="shared" si="44"/>
        <v>1.809135612140637E-2</v>
      </c>
      <c r="I440">
        <f t="shared" si="45"/>
        <v>8.0312855339627648E-2</v>
      </c>
      <c r="J440">
        <f t="shared" si="48"/>
        <v>0.22526102508622683</v>
      </c>
    </row>
    <row r="441" spans="1:10" x14ac:dyDescent="0.2">
      <c r="A441">
        <v>429</v>
      </c>
      <c r="B441" s="14">
        <v>2423.4740000000002</v>
      </c>
      <c r="C441" s="14">
        <v>74.698999999999998</v>
      </c>
      <c r="D441">
        <f t="shared" si="42"/>
        <v>347.84899999999999</v>
      </c>
      <c r="E441">
        <f t="shared" si="43"/>
        <v>756.23391549206326</v>
      </c>
      <c r="F441" s="13">
        <f t="shared" si="46"/>
        <v>1.0729999999998654</v>
      </c>
      <c r="G441" s="13">
        <f t="shared" si="47"/>
        <v>-0.33457595526563416</v>
      </c>
      <c r="H441">
        <f t="shared" si="44"/>
        <v>1.7534125548325934E-2</v>
      </c>
      <c r="I441">
        <f t="shared" si="45"/>
        <v>7.9974651428734944E-2</v>
      </c>
      <c r="J441">
        <f t="shared" si="48"/>
        <v>0.21924603902713494</v>
      </c>
    </row>
    <row r="442" spans="1:10" x14ac:dyDescent="0.2">
      <c r="A442">
        <v>430</v>
      </c>
      <c r="B442" s="14">
        <v>2424.011</v>
      </c>
      <c r="C442" s="14">
        <v>74.516999999999996</v>
      </c>
      <c r="D442">
        <f t="shared" si="42"/>
        <v>347.66699999999997</v>
      </c>
      <c r="E442">
        <f t="shared" si="43"/>
        <v>756.09980942855066</v>
      </c>
      <c r="F442" s="13">
        <f t="shared" si="46"/>
        <v>1.0729999999998654</v>
      </c>
      <c r="G442" s="13">
        <f t="shared" si="47"/>
        <v>-0.33643988816411197</v>
      </c>
      <c r="H442">
        <f t="shared" si="44"/>
        <v>1.762868197802582E-2</v>
      </c>
      <c r="I442">
        <f t="shared" si="45"/>
        <v>7.9627431677832816E-2</v>
      </c>
      <c r="J442">
        <f t="shared" si="48"/>
        <v>0.22138955893177958</v>
      </c>
    </row>
    <row r="443" spans="1:10" x14ac:dyDescent="0.2">
      <c r="A443">
        <v>431</v>
      </c>
      <c r="B443" s="14">
        <v>2424.547</v>
      </c>
      <c r="C443" s="14">
        <v>74.337999999999994</v>
      </c>
      <c r="D443">
        <f t="shared" si="42"/>
        <v>347.48799999999994</v>
      </c>
      <c r="E443">
        <f t="shared" si="43"/>
        <v>755.96774654369381</v>
      </c>
      <c r="F443" s="13">
        <f t="shared" si="46"/>
        <v>1.0720000000001164</v>
      </c>
      <c r="G443" s="13">
        <f t="shared" si="47"/>
        <v>-0.34235074626863693</v>
      </c>
      <c r="H443">
        <f t="shared" si="44"/>
        <v>1.7935264267368755E-2</v>
      </c>
      <c r="I443">
        <f t="shared" si="45"/>
        <v>7.9286466804080732E-2</v>
      </c>
      <c r="J443">
        <f t="shared" si="48"/>
        <v>0.22620839331493151</v>
      </c>
    </row>
    <row r="444" spans="1:10" x14ac:dyDescent="0.2">
      <c r="A444">
        <v>432</v>
      </c>
      <c r="B444" s="14">
        <v>2425.0830000000001</v>
      </c>
      <c r="C444" s="14">
        <v>74.150000000000006</v>
      </c>
      <c r="D444">
        <f t="shared" si="42"/>
        <v>347.29999999999995</v>
      </c>
      <c r="E444">
        <f t="shared" si="43"/>
        <v>755.82886455180403</v>
      </c>
      <c r="F444" s="13">
        <f t="shared" si="46"/>
        <v>1.0720000000001164</v>
      </c>
      <c r="G444" s="13">
        <f t="shared" si="47"/>
        <v>-0.34141791044771053</v>
      </c>
      <c r="H444">
        <f t="shared" si="44"/>
        <v>1.7883108353280035E-2</v>
      </c>
      <c r="I444">
        <f t="shared" si="45"/>
        <v>7.8928925322180279E-2</v>
      </c>
      <c r="J444">
        <f t="shared" si="48"/>
        <v>0.22657230261634639</v>
      </c>
    </row>
    <row r="445" spans="1:10" x14ac:dyDescent="0.2">
      <c r="A445">
        <v>433</v>
      </c>
      <c r="B445" s="14">
        <v>2425.6190000000001</v>
      </c>
      <c r="C445" s="14">
        <v>73.971999999999994</v>
      </c>
      <c r="D445">
        <f t="shared" si="42"/>
        <v>347.12199999999996</v>
      </c>
      <c r="E445">
        <f t="shared" si="43"/>
        <v>755.69720045945257</v>
      </c>
      <c r="F445" s="13">
        <f t="shared" si="46"/>
        <v>1.0720000000001164</v>
      </c>
      <c r="G445" s="13">
        <f t="shared" si="47"/>
        <v>-0.33395522388051152</v>
      </c>
      <c r="H445">
        <f t="shared" si="44"/>
        <v>1.7489173624136139E-2</v>
      </c>
      <c r="I445">
        <f t="shared" si="45"/>
        <v>7.8590936706304793E-2</v>
      </c>
      <c r="J445">
        <f t="shared" si="48"/>
        <v>0.22253423049903803</v>
      </c>
    </row>
    <row r="446" spans="1:10" x14ac:dyDescent="0.2">
      <c r="A446">
        <v>434</v>
      </c>
      <c r="B446" s="14">
        <v>2426.1550000000002</v>
      </c>
      <c r="C446" s="14">
        <v>73.792000000000002</v>
      </c>
      <c r="D446">
        <f t="shared" si="42"/>
        <v>346.94200000000001</v>
      </c>
      <c r="E446">
        <f t="shared" si="43"/>
        <v>755.56388904459072</v>
      </c>
      <c r="F446" s="13">
        <f t="shared" si="46"/>
        <v>1.0719999999996617</v>
      </c>
      <c r="G446" s="13">
        <f t="shared" si="47"/>
        <v>-0.33955223880605484</v>
      </c>
      <c r="H446">
        <f t="shared" si="44"/>
        <v>1.7779151318966756E-2</v>
      </c>
      <c r="I446">
        <f t="shared" si="45"/>
        <v>7.8249678802543826E-2</v>
      </c>
      <c r="J446">
        <f t="shared" si="48"/>
        <v>0.22721053416501399</v>
      </c>
    </row>
    <row r="447" spans="1:10" x14ac:dyDescent="0.2">
      <c r="A447">
        <v>435</v>
      </c>
      <c r="B447" s="14">
        <v>2426.6909999999998</v>
      </c>
      <c r="C447" s="14">
        <v>73.608000000000004</v>
      </c>
      <c r="D447">
        <f t="shared" si="42"/>
        <v>346.75799999999998</v>
      </c>
      <c r="E447">
        <f t="shared" si="43"/>
        <v>755.42744022980071</v>
      </c>
      <c r="F447" s="13">
        <f t="shared" si="46"/>
        <v>1.0719999999996617</v>
      </c>
      <c r="G447" s="13">
        <f t="shared" si="47"/>
        <v>-0.33955223880610785</v>
      </c>
      <c r="H447">
        <f t="shared" si="44"/>
        <v>1.7775940545981805E-2</v>
      </c>
      <c r="I447">
        <f t="shared" si="45"/>
        <v>7.7901385947765786E-2</v>
      </c>
      <c r="J447">
        <f t="shared" si="48"/>
        <v>0.22818516422674273</v>
      </c>
    </row>
    <row r="448" spans="1:10" x14ac:dyDescent="0.2">
      <c r="A448">
        <v>436</v>
      </c>
      <c r="B448" s="14">
        <v>2427.2269999999999</v>
      </c>
      <c r="C448" s="14">
        <v>73.427999999999997</v>
      </c>
      <c r="D448">
        <f t="shared" si="42"/>
        <v>346.57799999999997</v>
      </c>
      <c r="E448">
        <f t="shared" si="43"/>
        <v>755.29378621416117</v>
      </c>
      <c r="F448" s="13">
        <f t="shared" si="46"/>
        <v>1.0730000000003201</v>
      </c>
      <c r="G448" s="13">
        <f t="shared" si="47"/>
        <v>-0.33084808946869737</v>
      </c>
      <c r="H448">
        <f t="shared" si="44"/>
        <v>1.7317204176647803E-2</v>
      </c>
      <c r="I448">
        <f t="shared" si="45"/>
        <v>7.7561200748759537E-2</v>
      </c>
      <c r="J448">
        <f t="shared" si="48"/>
        <v>0.22327148122348742</v>
      </c>
    </row>
    <row r="449" spans="1:10" x14ac:dyDescent="0.2">
      <c r="A449">
        <v>437</v>
      </c>
      <c r="B449" s="14">
        <v>2427.7640000000001</v>
      </c>
      <c r="C449" s="14">
        <v>73.253</v>
      </c>
      <c r="D449">
        <f t="shared" si="42"/>
        <v>346.40299999999996</v>
      </c>
      <c r="E449">
        <f t="shared" si="43"/>
        <v>755.16368187877038</v>
      </c>
      <c r="F449" s="13">
        <f t="shared" si="46"/>
        <v>1.0730000000003201</v>
      </c>
      <c r="G449" s="13">
        <f t="shared" si="47"/>
        <v>-0.32805219012103487</v>
      </c>
      <c r="H449">
        <f t="shared" si="44"/>
        <v>1.7167903811995518E-2</v>
      </c>
      <c r="I449">
        <f t="shared" si="45"/>
        <v>7.7230972906762244E-2</v>
      </c>
      <c r="J449">
        <f t="shared" si="48"/>
        <v>0.22229298901519234</v>
      </c>
    </row>
    <row r="450" spans="1:10" x14ac:dyDescent="0.2">
      <c r="A450">
        <v>438</v>
      </c>
      <c r="B450" s="14">
        <v>2428.3000000000002</v>
      </c>
      <c r="C450" s="14">
        <v>73.075999999999993</v>
      </c>
      <c r="D450">
        <f t="shared" si="42"/>
        <v>346.226</v>
      </c>
      <c r="E450">
        <f t="shared" si="43"/>
        <v>755.03192690121466</v>
      </c>
      <c r="F450" s="13">
        <f t="shared" si="46"/>
        <v>1.0719999999996617</v>
      </c>
      <c r="G450" s="13">
        <f t="shared" si="47"/>
        <v>-0.32742537313443087</v>
      </c>
      <c r="H450">
        <f t="shared" si="44"/>
        <v>1.7132111100306869E-2</v>
      </c>
      <c r="I450">
        <f t="shared" si="45"/>
        <v>7.6897479742478445E-2</v>
      </c>
      <c r="J450">
        <f t="shared" si="48"/>
        <v>0.2227915811763988</v>
      </c>
    </row>
    <row r="451" spans="1:10" x14ac:dyDescent="0.2">
      <c r="A451">
        <v>439</v>
      </c>
      <c r="B451" s="14">
        <v>2428.8359999999998</v>
      </c>
      <c r="C451" s="14">
        <v>72.902000000000001</v>
      </c>
      <c r="D451">
        <f t="shared" si="42"/>
        <v>346.05199999999996</v>
      </c>
      <c r="E451">
        <f t="shared" si="43"/>
        <v>754.9022442306034</v>
      </c>
      <c r="F451" s="13">
        <f t="shared" si="46"/>
        <v>1.0719999999996617</v>
      </c>
      <c r="G451" s="13">
        <f t="shared" si="47"/>
        <v>-0.33582089552250677</v>
      </c>
      <c r="H451">
        <f t="shared" si="44"/>
        <v>1.7568377974880364E-2</v>
      </c>
      <c r="I451">
        <f t="shared" si="45"/>
        <v>7.6570137167311619E-2</v>
      </c>
      <c r="J451">
        <f t="shared" si="48"/>
        <v>0.22944164167411782</v>
      </c>
    </row>
    <row r="452" spans="1:10" x14ac:dyDescent="0.2">
      <c r="A452">
        <v>440</v>
      </c>
      <c r="B452" s="14">
        <v>2429.3719999999998</v>
      </c>
      <c r="C452" s="14">
        <v>72.715999999999994</v>
      </c>
      <c r="D452">
        <f t="shared" si="42"/>
        <v>345.86599999999999</v>
      </c>
      <c r="E452">
        <f t="shared" si="43"/>
        <v>754.763441234477</v>
      </c>
      <c r="F452" s="13">
        <f t="shared" si="46"/>
        <v>1.0720000000001164</v>
      </c>
      <c r="G452" s="13">
        <f t="shared" si="47"/>
        <v>-0.3320895522387648</v>
      </c>
      <c r="H452">
        <f t="shared" si="44"/>
        <v>1.7369979389930245E-2</v>
      </c>
      <c r="I452">
        <f t="shared" si="45"/>
        <v>7.6220764850505399E-2</v>
      </c>
      <c r="J452">
        <f t="shared" si="48"/>
        <v>0.22789038425419408</v>
      </c>
    </row>
    <row r="453" spans="1:10" x14ac:dyDescent="0.2">
      <c r="A453">
        <v>441</v>
      </c>
      <c r="B453" s="14">
        <v>2429.9079999999999</v>
      </c>
      <c r="C453" s="14">
        <v>72.546000000000006</v>
      </c>
      <c r="D453">
        <f t="shared" si="42"/>
        <v>345.69599999999997</v>
      </c>
      <c r="E453">
        <f t="shared" si="43"/>
        <v>754.6364182553325</v>
      </c>
      <c r="F453" s="13">
        <f t="shared" si="46"/>
        <v>1.0720000000001164</v>
      </c>
      <c r="G453" s="13">
        <f t="shared" si="47"/>
        <v>-0.3180970149253462</v>
      </c>
      <c r="H453">
        <f t="shared" si="44"/>
        <v>1.6635298125667653E-2</v>
      </c>
      <c r="I453">
        <f t="shared" si="45"/>
        <v>7.5901938696433011E-2</v>
      </c>
      <c r="J453">
        <f t="shared" si="48"/>
        <v>0.21916829018294132</v>
      </c>
    </row>
    <row r="454" spans="1:10" x14ac:dyDescent="0.2">
      <c r="A454">
        <v>442</v>
      </c>
      <c r="B454" s="14">
        <v>2430.444</v>
      </c>
      <c r="C454" s="14">
        <v>72.375</v>
      </c>
      <c r="D454">
        <f t="shared" si="42"/>
        <v>345.52499999999998</v>
      </c>
      <c r="E454">
        <f t="shared" si="43"/>
        <v>754.50849358397545</v>
      </c>
      <c r="F454" s="13">
        <f t="shared" si="46"/>
        <v>1.0720000000001164</v>
      </c>
      <c r="G454" s="13">
        <f t="shared" si="47"/>
        <v>-0.32276119402981907</v>
      </c>
      <c r="H454">
        <f t="shared" si="44"/>
        <v>1.6876356117029912E-2</v>
      </c>
      <c r="I454">
        <f t="shared" si="45"/>
        <v>7.5581711261315424E-2</v>
      </c>
      <c r="J454">
        <f t="shared" si="48"/>
        <v>0.22328623995667118</v>
      </c>
    </row>
    <row r="455" spans="1:10" x14ac:dyDescent="0.2">
      <c r="A455">
        <v>443</v>
      </c>
      <c r="B455" s="14">
        <v>2430.98</v>
      </c>
      <c r="C455" s="14">
        <v>72.2</v>
      </c>
      <c r="D455">
        <f t="shared" si="42"/>
        <v>345.34999999999997</v>
      </c>
      <c r="E455">
        <f t="shared" si="43"/>
        <v>754.37741577250836</v>
      </c>
      <c r="F455" s="13">
        <f t="shared" si="46"/>
        <v>1.0720000000001164</v>
      </c>
      <c r="G455" s="13">
        <f t="shared" si="47"/>
        <v>-0.32182835820894573</v>
      </c>
      <c r="H455">
        <f t="shared" si="44"/>
        <v>1.6824657131526567E-2</v>
      </c>
      <c r="I455">
        <f t="shared" si="45"/>
        <v>7.5254485009896691E-2</v>
      </c>
      <c r="J455">
        <f t="shared" si="48"/>
        <v>0.22357015836749083</v>
      </c>
    </row>
    <row r="456" spans="1:10" x14ac:dyDescent="0.2">
      <c r="A456">
        <v>444</v>
      </c>
      <c r="B456" s="14">
        <v>2431.5160000000001</v>
      </c>
      <c r="C456" s="14">
        <v>72.03</v>
      </c>
      <c r="D456">
        <f t="shared" si="42"/>
        <v>345.17999999999995</v>
      </c>
      <c r="E456">
        <f t="shared" si="43"/>
        <v>754.24992702510804</v>
      </c>
      <c r="F456" s="13">
        <f t="shared" si="46"/>
        <v>1.0720000000001164</v>
      </c>
      <c r="G456" s="13">
        <f t="shared" si="47"/>
        <v>-0.32649253731336558</v>
      </c>
      <c r="H456">
        <f t="shared" si="44"/>
        <v>1.7065608190289388E-2</v>
      </c>
      <c r="I456">
        <f t="shared" si="45"/>
        <v>7.4937084054813807E-2</v>
      </c>
      <c r="J456">
        <f t="shared" si="48"/>
        <v>0.22773248259575329</v>
      </c>
    </row>
    <row r="457" spans="1:10" x14ac:dyDescent="0.2">
      <c r="A457">
        <v>445</v>
      </c>
      <c r="B457" s="14">
        <v>2432.0520000000001</v>
      </c>
      <c r="C457" s="14">
        <v>71.849999999999994</v>
      </c>
      <c r="D457">
        <f t="shared" si="42"/>
        <v>345</v>
      </c>
      <c r="E457">
        <f t="shared" si="43"/>
        <v>754.11477101183539</v>
      </c>
      <c r="F457" s="13">
        <f t="shared" si="46"/>
        <v>1.0720000000001164</v>
      </c>
      <c r="G457" s="13">
        <f t="shared" si="47"/>
        <v>-0.32462686567156579</v>
      </c>
      <c r="H457">
        <f t="shared" si="44"/>
        <v>1.6965049872785045E-2</v>
      </c>
      <c r="I457">
        <f t="shared" si="45"/>
        <v>7.4601523214637908E-2</v>
      </c>
      <c r="J457">
        <f t="shared" si="48"/>
        <v>0.22740889383685203</v>
      </c>
    </row>
    <row r="458" spans="1:10" x14ac:dyDescent="0.2">
      <c r="A458">
        <v>446</v>
      </c>
      <c r="B458" s="14">
        <v>2432.5880000000002</v>
      </c>
      <c r="C458" s="14">
        <v>71.682000000000002</v>
      </c>
      <c r="D458">
        <f t="shared" si="42"/>
        <v>344.83199999999999</v>
      </c>
      <c r="E458">
        <f t="shared" si="43"/>
        <v>753.98846925037185</v>
      </c>
      <c r="F458" s="13">
        <f t="shared" si="46"/>
        <v>1.0719999999996617</v>
      </c>
      <c r="G458" s="13">
        <f t="shared" si="47"/>
        <v>-0.30876865671653148</v>
      </c>
      <c r="H458">
        <f t="shared" si="44"/>
        <v>1.6133594873332241E-2</v>
      </c>
      <c r="I458">
        <f t="shared" si="45"/>
        <v>7.4288806607711103E-2</v>
      </c>
      <c r="J458">
        <f t="shared" si="48"/>
        <v>0.2171739675201296</v>
      </c>
    </row>
    <row r="459" spans="1:10" x14ac:dyDescent="0.2">
      <c r="A459">
        <v>447</v>
      </c>
      <c r="B459" s="14">
        <v>2433.1239999999998</v>
      </c>
      <c r="C459" s="14">
        <v>71.519000000000005</v>
      </c>
      <c r="D459">
        <f t="shared" si="42"/>
        <v>344.66899999999998</v>
      </c>
      <c r="E459">
        <f t="shared" si="43"/>
        <v>753.86578208425522</v>
      </c>
      <c r="F459" s="13">
        <f t="shared" si="46"/>
        <v>1.0719999999996617</v>
      </c>
      <c r="G459" s="13">
        <f t="shared" si="47"/>
        <v>-0.31063432835833205</v>
      </c>
      <c r="H459">
        <f t="shared" si="44"/>
        <v>1.6228437748681941E-2</v>
      </c>
      <c r="I459">
        <f t="shared" si="45"/>
        <v>7.3985833586441507E-2</v>
      </c>
      <c r="J459">
        <f t="shared" si="48"/>
        <v>0.21934520383177694</v>
      </c>
    </row>
    <row r="460" spans="1:10" x14ac:dyDescent="0.2">
      <c r="A460">
        <v>448</v>
      </c>
      <c r="B460" s="14">
        <v>2433.66</v>
      </c>
      <c r="C460" s="14">
        <v>71.349000000000004</v>
      </c>
      <c r="D460">
        <f t="shared" si="42"/>
        <v>344.49899999999997</v>
      </c>
      <c r="E460">
        <f t="shared" si="43"/>
        <v>753.73767435426873</v>
      </c>
      <c r="F460" s="13">
        <f t="shared" si="46"/>
        <v>1.0720000000001164</v>
      </c>
      <c r="G460" s="13">
        <f t="shared" si="47"/>
        <v>-0.31436567164174672</v>
      </c>
      <c r="H460">
        <f t="shared" si="44"/>
        <v>1.64205830416367E-2</v>
      </c>
      <c r="I460">
        <f t="shared" si="45"/>
        <v>7.3670307052351863E-2</v>
      </c>
      <c r="J460">
        <f t="shared" si="48"/>
        <v>0.22289282749925074</v>
      </c>
    </row>
    <row r="461" spans="1:10" x14ac:dyDescent="0.2">
      <c r="A461">
        <v>449</v>
      </c>
      <c r="B461" s="14">
        <v>2434.1959999999999</v>
      </c>
      <c r="C461" s="14">
        <v>71.182000000000002</v>
      </c>
      <c r="D461">
        <f t="shared" si="42"/>
        <v>344.33199999999999</v>
      </c>
      <c r="E461">
        <f t="shared" si="43"/>
        <v>753.61167615445777</v>
      </c>
      <c r="F461" s="13">
        <f t="shared" si="46"/>
        <v>1.0720000000001164</v>
      </c>
      <c r="G461" s="13">
        <f t="shared" si="47"/>
        <v>-0.3180970149253462</v>
      </c>
      <c r="H461">
        <f t="shared" si="44"/>
        <v>1.6612708584615044E-2</v>
      </c>
      <c r="I461">
        <f t="shared" si="45"/>
        <v>7.3360803116645959E-2</v>
      </c>
      <c r="J461">
        <f t="shared" si="48"/>
        <v>0.22645210901249704</v>
      </c>
    </row>
    <row r="462" spans="1:10" x14ac:dyDescent="0.2">
      <c r="A462">
        <v>450</v>
      </c>
      <c r="B462" s="14">
        <v>2434.732</v>
      </c>
      <c r="C462" s="14">
        <v>71.007999999999996</v>
      </c>
      <c r="D462">
        <f t="shared" ref="D462:D525" si="49">C462+273.15</f>
        <v>344.15799999999996</v>
      </c>
      <c r="E462">
        <f t="shared" ref="E462:E525" si="50">($F$3 + $F$4*(D462/1000) + $F$5*(D462/1000)^2 + $F$6*(D462/1000)^3 + $F$7/((D462/1000)^2))/$I$4*1000</f>
        <v>753.48023687567024</v>
      </c>
      <c r="F462" s="13">
        <f t="shared" si="46"/>
        <v>1.0729999999998654</v>
      </c>
      <c r="G462" s="13">
        <f t="shared" si="47"/>
        <v>-0.31220876048469565</v>
      </c>
      <c r="H462">
        <f t="shared" ref="H462:H525" si="51">-$L$9*E462*G462</f>
        <v>1.6302348964763482E-2</v>
      </c>
      <c r="I462">
        <f t="shared" ref="I462:I525" si="52">$O$9*$L$7*((D462)^4-$N$9^4)</f>
        <v>7.3038804642211269E-2</v>
      </c>
      <c r="J462">
        <f t="shared" si="48"/>
        <v>0.22320120167111657</v>
      </c>
    </row>
    <row r="463" spans="1:10" x14ac:dyDescent="0.2">
      <c r="A463">
        <v>451</v>
      </c>
      <c r="B463" s="14">
        <v>2435.2689999999998</v>
      </c>
      <c r="C463" s="14">
        <v>70.846999999999994</v>
      </c>
      <c r="D463">
        <f t="shared" si="49"/>
        <v>343.99699999999996</v>
      </c>
      <c r="E463">
        <f t="shared" si="50"/>
        <v>753.35847230633658</v>
      </c>
      <c r="F463" s="13">
        <f t="shared" ref="F463:F526" si="53">(B464-B463)+(B463-B462)</f>
        <v>1.0729999999998654</v>
      </c>
      <c r="G463" s="13">
        <f t="shared" ref="G463:G526" si="54">(D464-D462)/F463</f>
        <v>-0.31127679403545672</v>
      </c>
      <c r="H463">
        <f t="shared" si="51"/>
        <v>1.6251058594314333E-2</v>
      </c>
      <c r="I463">
        <f t="shared" si="52"/>
        <v>7.2741298225671561E-2</v>
      </c>
      <c r="J463">
        <f t="shared" ref="J463:J526" si="55">H463/I463</f>
        <v>0.22340897111703012</v>
      </c>
    </row>
    <row r="464" spans="1:10" x14ac:dyDescent="0.2">
      <c r="A464">
        <v>452</v>
      </c>
      <c r="B464" s="14">
        <v>2435.8049999999998</v>
      </c>
      <c r="C464" s="14">
        <v>70.674000000000007</v>
      </c>
      <c r="D464">
        <f t="shared" si="49"/>
        <v>343.82399999999996</v>
      </c>
      <c r="E464">
        <f t="shared" si="50"/>
        <v>753.22747596777776</v>
      </c>
      <c r="F464" s="13">
        <f t="shared" si="53"/>
        <v>1.0720000000001164</v>
      </c>
      <c r="G464" s="13">
        <f t="shared" si="54"/>
        <v>-0.31902985074621959</v>
      </c>
      <c r="H464">
        <f t="shared" si="51"/>
        <v>1.6652932012051459E-2</v>
      </c>
      <c r="I464">
        <f t="shared" si="52"/>
        <v>7.2422082666004431E-2</v>
      </c>
      <c r="J464">
        <f t="shared" si="55"/>
        <v>0.22994273844417476</v>
      </c>
    </row>
    <row r="465" spans="1:10" x14ac:dyDescent="0.2">
      <c r="A465">
        <v>453</v>
      </c>
      <c r="B465" s="14">
        <v>2436.3409999999999</v>
      </c>
      <c r="C465" s="14">
        <v>70.504999999999995</v>
      </c>
      <c r="D465">
        <f t="shared" si="49"/>
        <v>343.65499999999997</v>
      </c>
      <c r="E465">
        <f t="shared" si="50"/>
        <v>753.09935194912657</v>
      </c>
      <c r="F465" s="13">
        <f t="shared" si="53"/>
        <v>1.0720000000001164</v>
      </c>
      <c r="G465" s="13">
        <f t="shared" si="54"/>
        <v>-0.31529850746262011</v>
      </c>
      <c r="H465">
        <f t="shared" si="51"/>
        <v>1.6455361343695383E-2</v>
      </c>
      <c r="I465">
        <f t="shared" si="52"/>
        <v>7.2110712736365018E-2</v>
      </c>
      <c r="J465">
        <f t="shared" si="55"/>
        <v>0.22819579392947864</v>
      </c>
    </row>
    <row r="466" spans="1:10" x14ac:dyDescent="0.2">
      <c r="A466">
        <v>454</v>
      </c>
      <c r="B466" s="14">
        <v>2436.877</v>
      </c>
      <c r="C466" s="14">
        <v>70.335999999999999</v>
      </c>
      <c r="D466">
        <f t="shared" si="49"/>
        <v>343.48599999999999</v>
      </c>
      <c r="E466">
        <f t="shared" si="50"/>
        <v>752.97107295692786</v>
      </c>
      <c r="F466" s="13">
        <f t="shared" si="53"/>
        <v>1.0720000000001164</v>
      </c>
      <c r="G466" s="13">
        <f t="shared" si="54"/>
        <v>-0.30876865671640052</v>
      </c>
      <c r="H466">
        <f t="shared" si="51"/>
        <v>1.6111824965304965E-2</v>
      </c>
      <c r="I466">
        <f t="shared" si="52"/>
        <v>7.1799801837318183E-2</v>
      </c>
      <c r="J466">
        <f t="shared" si="55"/>
        <v>0.22439929572244016</v>
      </c>
    </row>
    <row r="467" spans="1:10" x14ac:dyDescent="0.2">
      <c r="A467">
        <v>455</v>
      </c>
      <c r="B467" s="14">
        <v>2437.413</v>
      </c>
      <c r="C467" s="14">
        <v>70.174000000000007</v>
      </c>
      <c r="D467">
        <f t="shared" si="49"/>
        <v>343.32399999999996</v>
      </c>
      <c r="E467">
        <f t="shared" si="50"/>
        <v>752.84796153536388</v>
      </c>
      <c r="F467" s="13">
        <f t="shared" si="53"/>
        <v>1.0720000000001164</v>
      </c>
      <c r="G467" s="13">
        <f t="shared" si="54"/>
        <v>-0.3115671641790736</v>
      </c>
      <c r="H467">
        <f t="shared" si="51"/>
        <v>1.6255195417246369E-2</v>
      </c>
      <c r="I467">
        <f t="shared" si="52"/>
        <v>7.1502199391344917E-2</v>
      </c>
      <c r="J467">
        <f t="shared" si="55"/>
        <v>0.22733839735864128</v>
      </c>
    </row>
    <row r="468" spans="1:10" x14ac:dyDescent="0.2">
      <c r="A468">
        <v>456</v>
      </c>
      <c r="B468" s="14">
        <v>2437.9490000000001</v>
      </c>
      <c r="C468" s="14">
        <v>70.001999999999995</v>
      </c>
      <c r="D468">
        <f t="shared" si="49"/>
        <v>343.15199999999999</v>
      </c>
      <c r="E468">
        <f t="shared" si="50"/>
        <v>752.71709417756927</v>
      </c>
      <c r="F468" s="13">
        <f t="shared" si="53"/>
        <v>1.0720000000001164</v>
      </c>
      <c r="G468" s="13">
        <f t="shared" si="54"/>
        <v>-0.30876865671634746</v>
      </c>
      <c r="H468">
        <f t="shared" si="51"/>
        <v>1.610639041172518E-2</v>
      </c>
      <c r="I468">
        <f t="shared" si="52"/>
        <v>7.1186687176514218E-2</v>
      </c>
      <c r="J468">
        <f t="shared" si="55"/>
        <v>0.22625565327668418</v>
      </c>
    </row>
    <row r="469" spans="1:10" x14ac:dyDescent="0.2">
      <c r="A469">
        <v>457</v>
      </c>
      <c r="B469" s="14">
        <v>2438.4850000000001</v>
      </c>
      <c r="C469" s="14">
        <v>69.843000000000004</v>
      </c>
      <c r="D469">
        <f t="shared" si="49"/>
        <v>342.99299999999999</v>
      </c>
      <c r="E469">
        <f t="shared" si="50"/>
        <v>752.59597434190948</v>
      </c>
      <c r="F469" s="13">
        <f t="shared" si="53"/>
        <v>1.0729999999998654</v>
      </c>
      <c r="G469" s="13">
        <f t="shared" si="54"/>
        <v>-0.30475302889099648</v>
      </c>
      <c r="H469">
        <f t="shared" si="51"/>
        <v>1.5894364057932424E-2</v>
      </c>
      <c r="I469">
        <f t="shared" si="52"/>
        <v>7.0895443513620343E-2</v>
      </c>
      <c r="J469">
        <f t="shared" si="55"/>
        <v>0.22419443719085866</v>
      </c>
    </row>
    <row r="470" spans="1:10" x14ac:dyDescent="0.2">
      <c r="A470">
        <v>458</v>
      </c>
      <c r="B470" s="14">
        <v>2439.0219999999999</v>
      </c>
      <c r="C470" s="14">
        <v>69.674999999999997</v>
      </c>
      <c r="D470">
        <f t="shared" si="49"/>
        <v>342.82499999999999</v>
      </c>
      <c r="E470">
        <f t="shared" si="50"/>
        <v>752.46784846482308</v>
      </c>
      <c r="F470" s="13">
        <f t="shared" si="53"/>
        <v>1.0729999999998654</v>
      </c>
      <c r="G470" s="13">
        <f t="shared" si="54"/>
        <v>-0.30661696178942127</v>
      </c>
      <c r="H470">
        <f t="shared" si="51"/>
        <v>1.5988854803957113E-2</v>
      </c>
      <c r="I470">
        <f t="shared" si="52"/>
        <v>7.0588154117455004E-2</v>
      </c>
      <c r="J470">
        <f t="shared" si="55"/>
        <v>0.22650903687540111</v>
      </c>
    </row>
    <row r="471" spans="1:10" x14ac:dyDescent="0.2">
      <c r="A471">
        <v>459</v>
      </c>
      <c r="B471" s="14">
        <v>2439.558</v>
      </c>
      <c r="C471" s="14">
        <v>69.513999999999996</v>
      </c>
      <c r="D471">
        <f t="shared" si="49"/>
        <v>342.66399999999999</v>
      </c>
      <c r="E471">
        <f t="shared" si="50"/>
        <v>752.34491606733184</v>
      </c>
      <c r="F471" s="13">
        <f t="shared" si="53"/>
        <v>1.0720000000001164</v>
      </c>
      <c r="G471" s="13">
        <f t="shared" si="54"/>
        <v>-0.297574626865655</v>
      </c>
      <c r="H471">
        <f t="shared" si="51"/>
        <v>1.5514797906739508E-2</v>
      </c>
      <c r="I471">
        <f t="shared" si="52"/>
        <v>7.0294092055488047E-2</v>
      </c>
      <c r="J471">
        <f t="shared" si="55"/>
        <v>0.22071268655824722</v>
      </c>
    </row>
    <row r="472" spans="1:10" x14ac:dyDescent="0.2">
      <c r="A472">
        <v>460</v>
      </c>
      <c r="B472" s="14">
        <v>2440.0940000000001</v>
      </c>
      <c r="C472" s="14">
        <v>69.355999999999995</v>
      </c>
      <c r="D472">
        <f t="shared" si="49"/>
        <v>342.50599999999997</v>
      </c>
      <c r="E472">
        <f t="shared" si="50"/>
        <v>752.22413600711479</v>
      </c>
      <c r="F472" s="13">
        <f t="shared" si="53"/>
        <v>1.0720000000001164</v>
      </c>
      <c r="G472" s="13">
        <f t="shared" si="54"/>
        <v>-0.29570895522385526</v>
      </c>
      <c r="H472">
        <f t="shared" si="51"/>
        <v>1.5415051345351195E-2</v>
      </c>
      <c r="I472">
        <f t="shared" si="52"/>
        <v>7.0005912109457391E-2</v>
      </c>
      <c r="J472">
        <f t="shared" si="55"/>
        <v>0.22019642171434134</v>
      </c>
    </row>
    <row r="473" spans="1:10" x14ac:dyDescent="0.2">
      <c r="A473">
        <v>461</v>
      </c>
      <c r="B473" s="14">
        <v>2440.63</v>
      </c>
      <c r="C473" s="14">
        <v>69.197000000000003</v>
      </c>
      <c r="D473">
        <f t="shared" si="49"/>
        <v>342.34699999999998</v>
      </c>
      <c r="E473">
        <f t="shared" si="50"/>
        <v>752.10245292738557</v>
      </c>
      <c r="F473" s="13">
        <f t="shared" si="53"/>
        <v>1.0720000000001164</v>
      </c>
      <c r="G473" s="13">
        <f t="shared" si="54"/>
        <v>-0.30130597014920152</v>
      </c>
      <c r="H473">
        <f t="shared" si="51"/>
        <v>1.5704278074699988E-2</v>
      </c>
      <c r="I473">
        <f t="shared" si="52"/>
        <v>6.9716310571923595E-2</v>
      </c>
      <c r="J473">
        <f t="shared" si="55"/>
        <v>0.22525974116915579</v>
      </c>
    </row>
    <row r="474" spans="1:10" x14ac:dyDescent="0.2">
      <c r="A474">
        <v>462</v>
      </c>
      <c r="B474" s="14">
        <v>2441.1660000000002</v>
      </c>
      <c r="C474" s="14">
        <v>69.033000000000001</v>
      </c>
      <c r="D474">
        <f t="shared" si="49"/>
        <v>342.18299999999999</v>
      </c>
      <c r="E474">
        <f t="shared" si="50"/>
        <v>751.97679741025706</v>
      </c>
      <c r="F474" s="13">
        <f t="shared" si="53"/>
        <v>1.0720000000001164</v>
      </c>
      <c r="G474" s="13">
        <f t="shared" si="54"/>
        <v>-0.30317164179100126</v>
      </c>
      <c r="H474">
        <f t="shared" si="51"/>
        <v>1.5798878189990748E-2</v>
      </c>
      <c r="I474">
        <f t="shared" si="52"/>
        <v>6.9418024510768353E-2</v>
      </c>
      <c r="J474">
        <f t="shared" si="55"/>
        <v>0.22759043204319324</v>
      </c>
    </row>
    <row r="475" spans="1:10" x14ac:dyDescent="0.2">
      <c r="A475">
        <v>463</v>
      </c>
      <c r="B475" s="14">
        <v>2441.7020000000002</v>
      </c>
      <c r="C475" s="14">
        <v>68.872</v>
      </c>
      <c r="D475">
        <f t="shared" si="49"/>
        <v>342.02199999999999</v>
      </c>
      <c r="E475">
        <f t="shared" si="50"/>
        <v>751.85329605460197</v>
      </c>
      <c r="F475" s="13">
        <f t="shared" si="53"/>
        <v>1.0719999999996617</v>
      </c>
      <c r="G475" s="13">
        <f t="shared" si="54"/>
        <v>-0.30317164179118289</v>
      </c>
      <c r="H475">
        <f t="shared" si="51"/>
        <v>1.5796283451863326E-2</v>
      </c>
      <c r="I475">
        <f t="shared" si="52"/>
        <v>6.912561179199643E-2</v>
      </c>
      <c r="J475">
        <f t="shared" si="55"/>
        <v>0.22851564047484157</v>
      </c>
    </row>
    <row r="476" spans="1:10" x14ac:dyDescent="0.2">
      <c r="A476">
        <v>464</v>
      </c>
      <c r="B476" s="14">
        <v>2442.2379999999998</v>
      </c>
      <c r="C476" s="14">
        <v>68.707999999999998</v>
      </c>
      <c r="D476">
        <f t="shared" si="49"/>
        <v>341.85799999999995</v>
      </c>
      <c r="E476">
        <f t="shared" si="50"/>
        <v>751.72734604490086</v>
      </c>
      <c r="F476" s="13">
        <f t="shared" si="53"/>
        <v>1.0729999999998654</v>
      </c>
      <c r="G476" s="13">
        <f t="shared" si="54"/>
        <v>-0.29636533084816435</v>
      </c>
      <c r="H476">
        <f t="shared" si="51"/>
        <v>1.5439064506741922E-2</v>
      </c>
      <c r="I476">
        <f t="shared" si="52"/>
        <v>6.8828174642729195E-2</v>
      </c>
      <c r="J476">
        <f t="shared" si="55"/>
        <v>0.22431314773176045</v>
      </c>
    </row>
    <row r="477" spans="1:10" x14ac:dyDescent="0.2">
      <c r="A477">
        <v>465</v>
      </c>
      <c r="B477" s="14">
        <v>2442.7750000000001</v>
      </c>
      <c r="C477" s="14">
        <v>68.554000000000002</v>
      </c>
      <c r="D477">
        <f t="shared" si="49"/>
        <v>341.70399999999995</v>
      </c>
      <c r="E477">
        <f t="shared" si="50"/>
        <v>751.60894024211825</v>
      </c>
      <c r="F477" s="13">
        <f t="shared" si="53"/>
        <v>1.0730000000003201</v>
      </c>
      <c r="G477" s="13">
        <f t="shared" si="54"/>
        <v>-0.28704566635591877</v>
      </c>
      <c r="H477">
        <f t="shared" si="51"/>
        <v>1.4951203973996926E-2</v>
      </c>
      <c r="I477">
        <f t="shared" si="52"/>
        <v>6.8549263345126704E-2</v>
      </c>
      <c r="J477">
        <f t="shared" si="55"/>
        <v>0.21810889343510115</v>
      </c>
    </row>
    <row r="478" spans="1:10" x14ac:dyDescent="0.2">
      <c r="A478">
        <v>466</v>
      </c>
      <c r="B478" s="14">
        <v>2443.3110000000001</v>
      </c>
      <c r="C478" s="14">
        <v>68.400000000000006</v>
      </c>
      <c r="D478">
        <f t="shared" si="49"/>
        <v>341.54999999999995</v>
      </c>
      <c r="E478">
        <f t="shared" si="50"/>
        <v>751.49040279193002</v>
      </c>
      <c r="F478" s="13">
        <f t="shared" si="53"/>
        <v>1.0720000000001164</v>
      </c>
      <c r="G478" s="13">
        <f t="shared" si="54"/>
        <v>-0.29477611940292886</v>
      </c>
      <c r="H478">
        <f t="shared" si="51"/>
        <v>1.535143473195595E-2</v>
      </c>
      <c r="I478">
        <f t="shared" si="52"/>
        <v>6.8270728893994131E-2</v>
      </c>
      <c r="J478">
        <f t="shared" si="55"/>
        <v>0.22486115177988727</v>
      </c>
    </row>
    <row r="479" spans="1:10" x14ac:dyDescent="0.2">
      <c r="A479">
        <v>467</v>
      </c>
      <c r="B479" s="14">
        <v>2443.8470000000002</v>
      </c>
      <c r="C479" s="14">
        <v>68.238</v>
      </c>
      <c r="D479">
        <f t="shared" si="49"/>
        <v>341.38799999999998</v>
      </c>
      <c r="E479">
        <f t="shared" si="50"/>
        <v>751.36556520806698</v>
      </c>
      <c r="F479" s="13">
        <f t="shared" si="53"/>
        <v>1.0719999999996617</v>
      </c>
      <c r="G479" s="13">
        <f t="shared" si="54"/>
        <v>-0.30037313432845558</v>
      </c>
      <c r="H479">
        <f t="shared" si="51"/>
        <v>1.564031906846769E-2</v>
      </c>
      <c r="I479">
        <f t="shared" si="52"/>
        <v>6.7978131467469075E-2</v>
      </c>
      <c r="J479">
        <f t="shared" si="55"/>
        <v>0.23007868458332606</v>
      </c>
    </row>
    <row r="480" spans="1:10" x14ac:dyDescent="0.2">
      <c r="A480">
        <v>468</v>
      </c>
      <c r="B480" s="14">
        <v>2444.3829999999998</v>
      </c>
      <c r="C480" s="14">
        <v>68.078000000000003</v>
      </c>
      <c r="D480">
        <f t="shared" si="49"/>
        <v>341.22799999999995</v>
      </c>
      <c r="E480">
        <f t="shared" si="50"/>
        <v>751.24212530644195</v>
      </c>
      <c r="F480" s="13">
        <f t="shared" si="53"/>
        <v>1.0719999999996617</v>
      </c>
      <c r="G480" s="13">
        <f t="shared" si="54"/>
        <v>-0.29291044776130643</v>
      </c>
      <c r="H480">
        <f t="shared" si="51"/>
        <v>1.5249234043936109E-2</v>
      </c>
      <c r="I480">
        <f t="shared" si="52"/>
        <v>6.7689554925292536E-2</v>
      </c>
      <c r="J480">
        <f t="shared" si="55"/>
        <v>0.22528193693644979</v>
      </c>
    </row>
    <row r="481" spans="1:10" x14ac:dyDescent="0.2">
      <c r="A481">
        <v>469</v>
      </c>
      <c r="B481" s="14">
        <v>2444.9189999999999</v>
      </c>
      <c r="C481" s="14">
        <v>67.924000000000007</v>
      </c>
      <c r="D481">
        <f t="shared" si="49"/>
        <v>341.07399999999996</v>
      </c>
      <c r="E481">
        <f t="shared" si="50"/>
        <v>751.1231794421517</v>
      </c>
      <c r="F481" s="13">
        <f t="shared" si="53"/>
        <v>1.0720000000001164</v>
      </c>
      <c r="G481" s="13">
        <f t="shared" si="54"/>
        <v>-0.28824626865665626</v>
      </c>
      <c r="H481">
        <f t="shared" si="51"/>
        <v>1.5004035846657691E-2</v>
      </c>
      <c r="I481">
        <f t="shared" si="52"/>
        <v>6.7412183125958799E-2</v>
      </c>
      <c r="J481">
        <f t="shared" si="55"/>
        <v>0.22257157609957301</v>
      </c>
    </row>
    <row r="482" spans="1:10" x14ac:dyDescent="0.2">
      <c r="A482">
        <v>470</v>
      </c>
      <c r="B482" s="14">
        <v>2445.4549999999999</v>
      </c>
      <c r="C482" s="14">
        <v>67.769000000000005</v>
      </c>
      <c r="D482">
        <f t="shared" si="49"/>
        <v>340.91899999999998</v>
      </c>
      <c r="E482">
        <f t="shared" si="50"/>
        <v>751.00332728461444</v>
      </c>
      <c r="F482" s="13">
        <f t="shared" si="53"/>
        <v>1.0720000000001164</v>
      </c>
      <c r="G482" s="13">
        <f t="shared" si="54"/>
        <v>-0.29477611940292886</v>
      </c>
      <c r="H482">
        <f t="shared" si="51"/>
        <v>1.5341484760762292E-2</v>
      </c>
      <c r="I482">
        <f t="shared" si="52"/>
        <v>6.7133389333446397E-2</v>
      </c>
      <c r="J482">
        <f t="shared" si="55"/>
        <v>0.22852242249474869</v>
      </c>
    </row>
    <row r="483" spans="1:10" x14ac:dyDescent="0.2">
      <c r="A483">
        <v>471</v>
      </c>
      <c r="B483" s="14">
        <v>2445.991</v>
      </c>
      <c r="C483" s="14">
        <v>67.608000000000004</v>
      </c>
      <c r="D483">
        <f t="shared" si="49"/>
        <v>340.75799999999998</v>
      </c>
      <c r="E483">
        <f t="shared" si="50"/>
        <v>750.87869317457626</v>
      </c>
      <c r="F483" s="13">
        <f t="shared" si="53"/>
        <v>1.0729999999998654</v>
      </c>
      <c r="G483" s="13">
        <f t="shared" si="54"/>
        <v>-0.28611369990685448</v>
      </c>
      <c r="H483">
        <f t="shared" si="51"/>
        <v>1.488818199921834E-2</v>
      </c>
      <c r="I483">
        <f t="shared" si="52"/>
        <v>6.6844205872379797E-2</v>
      </c>
      <c r="J483">
        <f t="shared" si="55"/>
        <v>0.22272958149346758</v>
      </c>
    </row>
    <row r="484" spans="1:10" x14ac:dyDescent="0.2">
      <c r="A484">
        <v>472</v>
      </c>
      <c r="B484" s="14">
        <v>2446.5279999999998</v>
      </c>
      <c r="C484" s="14">
        <v>67.462000000000003</v>
      </c>
      <c r="D484">
        <f t="shared" si="49"/>
        <v>340.61199999999997</v>
      </c>
      <c r="E484">
        <f t="shared" si="50"/>
        <v>750.76554515546388</v>
      </c>
      <c r="F484" s="13">
        <f t="shared" si="53"/>
        <v>1.0729999999998654</v>
      </c>
      <c r="G484" s="13">
        <f t="shared" si="54"/>
        <v>-0.2805219012115801</v>
      </c>
      <c r="H484">
        <f t="shared" si="51"/>
        <v>1.4595008141717325E-2</v>
      </c>
      <c r="I484">
        <f t="shared" si="52"/>
        <v>6.6582319121216468E-2</v>
      </c>
      <c r="J484">
        <f t="shared" si="55"/>
        <v>0.21920245996758353</v>
      </c>
    </row>
    <row r="485" spans="1:10" x14ac:dyDescent="0.2">
      <c r="A485">
        <v>473</v>
      </c>
      <c r="B485" s="14">
        <v>2447.0639999999999</v>
      </c>
      <c r="C485" s="14">
        <v>67.307000000000002</v>
      </c>
      <c r="D485">
        <f t="shared" si="49"/>
        <v>340.45699999999999</v>
      </c>
      <c r="E485">
        <f t="shared" si="50"/>
        <v>750.6452910950303</v>
      </c>
      <c r="F485" s="13">
        <f t="shared" si="53"/>
        <v>1.0720000000001164</v>
      </c>
      <c r="G485" s="13">
        <f t="shared" si="54"/>
        <v>-0.28638059701490953</v>
      </c>
      <c r="H485">
        <f t="shared" si="51"/>
        <v>1.4897438090088614E-2</v>
      </c>
      <c r="I485">
        <f t="shared" si="52"/>
        <v>6.6304656967572526E-2</v>
      </c>
      <c r="J485">
        <f t="shared" si="55"/>
        <v>0.22468162526463975</v>
      </c>
    </row>
    <row r="486" spans="1:10" x14ac:dyDescent="0.2">
      <c r="A486">
        <v>474</v>
      </c>
      <c r="B486" s="14">
        <v>2447.6</v>
      </c>
      <c r="C486" s="14">
        <v>67.155000000000001</v>
      </c>
      <c r="D486">
        <f t="shared" si="49"/>
        <v>340.30499999999995</v>
      </c>
      <c r="E486">
        <f t="shared" si="50"/>
        <v>750.52723311099771</v>
      </c>
      <c r="F486" s="13">
        <f t="shared" si="53"/>
        <v>1.0720000000001164</v>
      </c>
      <c r="G486" s="13">
        <f t="shared" si="54"/>
        <v>-0.28824626865670927</v>
      </c>
      <c r="H486">
        <f t="shared" si="51"/>
        <v>1.4992131540735608E-2</v>
      </c>
      <c r="I486">
        <f t="shared" si="52"/>
        <v>6.6032736965990046E-2</v>
      </c>
      <c r="J486">
        <f t="shared" si="55"/>
        <v>0.22704089258722168</v>
      </c>
    </row>
    <row r="487" spans="1:10" x14ac:dyDescent="0.2">
      <c r="A487">
        <v>475</v>
      </c>
      <c r="B487" s="14">
        <v>2448.136</v>
      </c>
      <c r="C487" s="14">
        <v>66.998000000000005</v>
      </c>
      <c r="D487">
        <f t="shared" si="49"/>
        <v>340.14799999999997</v>
      </c>
      <c r="E487">
        <f t="shared" si="50"/>
        <v>750.40515476323048</v>
      </c>
      <c r="F487" s="13">
        <f t="shared" si="53"/>
        <v>1.0720000000001164</v>
      </c>
      <c r="G487" s="13">
        <f t="shared" si="54"/>
        <v>-0.28731343283578292</v>
      </c>
      <c r="H487">
        <f t="shared" si="51"/>
        <v>1.4941182635565464E-2</v>
      </c>
      <c r="I487">
        <f t="shared" si="52"/>
        <v>6.5752254509141669E-2</v>
      </c>
      <c r="J487">
        <f t="shared" si="55"/>
        <v>0.2272345297831295</v>
      </c>
    </row>
    <row r="488" spans="1:10" x14ac:dyDescent="0.2">
      <c r="A488">
        <v>476</v>
      </c>
      <c r="B488" s="14">
        <v>2448.672</v>
      </c>
      <c r="C488" s="14">
        <v>66.846999999999994</v>
      </c>
      <c r="D488">
        <f t="shared" si="49"/>
        <v>339.99699999999996</v>
      </c>
      <c r="E488">
        <f t="shared" si="50"/>
        <v>750.28761037295465</v>
      </c>
      <c r="F488" s="13">
        <f t="shared" si="53"/>
        <v>1.0720000000001164</v>
      </c>
      <c r="G488" s="13">
        <f t="shared" si="54"/>
        <v>-0.28078358208951032</v>
      </c>
      <c r="H488">
        <f t="shared" si="51"/>
        <v>1.4599323088666263E-2</v>
      </c>
      <c r="I488">
        <f t="shared" si="52"/>
        <v>6.5482857279155246E-2</v>
      </c>
      <c r="J488">
        <f t="shared" si="55"/>
        <v>0.22294877919619391</v>
      </c>
    </row>
    <row r="489" spans="1:10" x14ac:dyDescent="0.2">
      <c r="A489">
        <v>477</v>
      </c>
      <c r="B489" s="14">
        <v>2449.2080000000001</v>
      </c>
      <c r="C489" s="14">
        <v>66.697000000000003</v>
      </c>
      <c r="D489">
        <f t="shared" si="49"/>
        <v>339.84699999999998</v>
      </c>
      <c r="E489">
        <f t="shared" si="50"/>
        <v>750.1707165744449</v>
      </c>
      <c r="F489" s="13">
        <f t="shared" si="53"/>
        <v>1.0720000000001164</v>
      </c>
      <c r="G489" s="13">
        <f t="shared" si="54"/>
        <v>-0.28171641791038365</v>
      </c>
      <c r="H489">
        <f t="shared" si="51"/>
        <v>1.4645543711657046E-2</v>
      </c>
      <c r="I489">
        <f t="shared" si="52"/>
        <v>6.5215599278480738E-2</v>
      </c>
      <c r="J489">
        <f t="shared" si="55"/>
        <v>0.22457117428482562</v>
      </c>
    </row>
    <row r="490" spans="1:10" x14ac:dyDescent="0.2">
      <c r="A490">
        <v>478</v>
      </c>
      <c r="B490" s="14">
        <v>2449.7440000000001</v>
      </c>
      <c r="C490" s="14">
        <v>66.545000000000002</v>
      </c>
      <c r="D490">
        <f t="shared" si="49"/>
        <v>339.69499999999999</v>
      </c>
      <c r="E490">
        <f t="shared" si="50"/>
        <v>750.05213397791999</v>
      </c>
      <c r="F490" s="13">
        <f t="shared" si="53"/>
        <v>1.0729999999998654</v>
      </c>
      <c r="G490" s="13">
        <f t="shared" si="54"/>
        <v>-0.27772600186396945</v>
      </c>
      <c r="H490">
        <f t="shared" si="51"/>
        <v>1.4435812338894365E-2</v>
      </c>
      <c r="I490">
        <f t="shared" si="52"/>
        <v>6.4945138589671686E-2</v>
      </c>
      <c r="J490">
        <f t="shared" si="55"/>
        <v>0.22227702723218321</v>
      </c>
    </row>
    <row r="491" spans="1:10" x14ac:dyDescent="0.2">
      <c r="A491">
        <v>479</v>
      </c>
      <c r="B491" s="14">
        <v>2450.2809999999999</v>
      </c>
      <c r="C491" s="14">
        <v>66.399000000000001</v>
      </c>
      <c r="D491">
        <f t="shared" si="49"/>
        <v>339.54899999999998</v>
      </c>
      <c r="E491">
        <f t="shared" si="50"/>
        <v>749.938108638882</v>
      </c>
      <c r="F491" s="13">
        <f t="shared" si="53"/>
        <v>1.0729999999998654</v>
      </c>
      <c r="G491" s="13">
        <f t="shared" si="54"/>
        <v>-0.27772600186396945</v>
      </c>
      <c r="H491">
        <f t="shared" si="51"/>
        <v>1.4433617760248875E-2</v>
      </c>
      <c r="I491">
        <f t="shared" si="52"/>
        <v>6.468569560236917E-2</v>
      </c>
      <c r="J491">
        <f t="shared" si="55"/>
        <v>0.22313461462908396</v>
      </c>
    </row>
    <row r="492" spans="1:10" x14ac:dyDescent="0.2">
      <c r="A492">
        <v>480</v>
      </c>
      <c r="B492" s="14">
        <v>2450.817</v>
      </c>
      <c r="C492" s="14">
        <v>66.247</v>
      </c>
      <c r="D492">
        <f t="shared" si="49"/>
        <v>339.39699999999999</v>
      </c>
      <c r="E492">
        <f t="shared" si="50"/>
        <v>749.81926838414131</v>
      </c>
      <c r="F492" s="13">
        <f t="shared" si="53"/>
        <v>1.0720000000001164</v>
      </c>
      <c r="G492" s="13">
        <f t="shared" si="54"/>
        <v>-0.27985074626863693</v>
      </c>
      <c r="H492">
        <f t="shared" si="51"/>
        <v>1.4541737490396636E-2</v>
      </c>
      <c r="I492">
        <f t="shared" si="52"/>
        <v>6.441594592139617E-2</v>
      </c>
      <c r="J492">
        <f t="shared" si="55"/>
        <v>0.22574748041643683</v>
      </c>
    </row>
    <row r="493" spans="1:10" x14ac:dyDescent="0.2">
      <c r="A493">
        <v>481</v>
      </c>
      <c r="B493" s="14">
        <v>2451.3530000000001</v>
      </c>
      <c r="C493" s="14">
        <v>66.099000000000004</v>
      </c>
      <c r="D493">
        <f t="shared" si="49"/>
        <v>339.24899999999997</v>
      </c>
      <c r="E493">
        <f t="shared" si="50"/>
        <v>749.70342889075869</v>
      </c>
      <c r="F493" s="13">
        <f t="shared" si="53"/>
        <v>1.0720000000001164</v>
      </c>
      <c r="G493" s="13">
        <f t="shared" si="54"/>
        <v>-0.2789179104477636</v>
      </c>
      <c r="H493">
        <f t="shared" si="51"/>
        <v>1.4491025969232159E-2</v>
      </c>
      <c r="I493">
        <f t="shared" si="52"/>
        <v>6.4153642929079172E-2</v>
      </c>
      <c r="J493">
        <f t="shared" si="55"/>
        <v>0.22588001721510589</v>
      </c>
    </row>
    <row r="494" spans="1:10" x14ac:dyDescent="0.2">
      <c r="A494">
        <v>482</v>
      </c>
      <c r="B494" s="14">
        <v>2451.8890000000001</v>
      </c>
      <c r="C494" s="14">
        <v>65.947999999999993</v>
      </c>
      <c r="D494">
        <f t="shared" si="49"/>
        <v>339.09799999999996</v>
      </c>
      <c r="E494">
        <f t="shared" si="50"/>
        <v>749.58511232159321</v>
      </c>
      <c r="F494" s="13">
        <f t="shared" si="53"/>
        <v>1.0720000000001164</v>
      </c>
      <c r="G494" s="13">
        <f t="shared" si="54"/>
        <v>-0.27611940298503745</v>
      </c>
      <c r="H494">
        <f t="shared" si="51"/>
        <v>1.4343367063459239E-2</v>
      </c>
      <c r="I494">
        <f t="shared" si="52"/>
        <v>6.3886376554383853E-2</v>
      </c>
      <c r="J494">
        <f t="shared" si="55"/>
        <v>0.22451370443977706</v>
      </c>
    </row>
    <row r="495" spans="1:10" x14ac:dyDescent="0.2">
      <c r="A495">
        <v>483</v>
      </c>
      <c r="B495" s="14">
        <v>2452.4250000000002</v>
      </c>
      <c r="C495" s="14">
        <v>65.802999999999997</v>
      </c>
      <c r="D495">
        <f t="shared" si="49"/>
        <v>338.95299999999997</v>
      </c>
      <c r="E495">
        <f t="shared" si="50"/>
        <v>749.47137424862274</v>
      </c>
      <c r="F495" s="13">
        <f t="shared" si="53"/>
        <v>1.0719999999996617</v>
      </c>
      <c r="G495" s="13">
        <f t="shared" si="54"/>
        <v>-0.2723880597015535</v>
      </c>
      <c r="H495">
        <f t="shared" si="51"/>
        <v>1.4147390802937334E-2</v>
      </c>
      <c r="I495">
        <f t="shared" si="52"/>
        <v>6.3630065856892057E-2</v>
      </c>
      <c r="J495">
        <f t="shared" si="55"/>
        <v>0.22233814490708981</v>
      </c>
    </row>
    <row r="496" spans="1:10" x14ac:dyDescent="0.2">
      <c r="A496">
        <v>484</v>
      </c>
      <c r="B496" s="14">
        <v>2452.9609999999998</v>
      </c>
      <c r="C496" s="14">
        <v>65.656000000000006</v>
      </c>
      <c r="D496">
        <f t="shared" si="49"/>
        <v>338.80599999999998</v>
      </c>
      <c r="E496">
        <f t="shared" si="50"/>
        <v>749.35594432464734</v>
      </c>
      <c r="F496" s="13">
        <f t="shared" si="53"/>
        <v>1.0719999999996617</v>
      </c>
      <c r="G496" s="13">
        <f t="shared" si="54"/>
        <v>-0.27425373134335401</v>
      </c>
      <c r="H496">
        <f t="shared" si="51"/>
        <v>1.424209690379025E-2</v>
      </c>
      <c r="I496">
        <f t="shared" si="52"/>
        <v>6.3370555399545836E-2</v>
      </c>
      <c r="J496">
        <f t="shared" si="55"/>
        <v>0.22474312894995269</v>
      </c>
    </row>
    <row r="497" spans="1:10" x14ac:dyDescent="0.2">
      <c r="A497">
        <v>485</v>
      </c>
      <c r="B497" s="14">
        <v>2453.4969999999998</v>
      </c>
      <c r="C497" s="14">
        <v>65.509</v>
      </c>
      <c r="D497">
        <f t="shared" si="49"/>
        <v>338.65899999999999</v>
      </c>
      <c r="E497">
        <f t="shared" si="50"/>
        <v>749.24039029376206</v>
      </c>
      <c r="F497" s="13">
        <f t="shared" si="53"/>
        <v>1.0730000000003201</v>
      </c>
      <c r="G497" s="13">
        <f t="shared" si="54"/>
        <v>-0.27213420316857972</v>
      </c>
      <c r="H497">
        <f t="shared" si="51"/>
        <v>1.4129849805985585E-2</v>
      </c>
      <c r="I497">
        <f t="shared" si="52"/>
        <v>6.3111382509008565E-2</v>
      </c>
      <c r="J497">
        <f t="shared" si="55"/>
        <v>0.22388750244805175</v>
      </c>
    </row>
    <row r="498" spans="1:10" x14ac:dyDescent="0.2">
      <c r="A498">
        <v>486</v>
      </c>
      <c r="B498" s="14">
        <v>2454.0340000000001</v>
      </c>
      <c r="C498" s="14">
        <v>65.364000000000004</v>
      </c>
      <c r="D498">
        <f t="shared" si="49"/>
        <v>338.51400000000001</v>
      </c>
      <c r="E498">
        <f t="shared" si="50"/>
        <v>749.12628663075532</v>
      </c>
      <c r="F498" s="13">
        <f t="shared" si="53"/>
        <v>1.0730000000003201</v>
      </c>
      <c r="G498" s="13">
        <f t="shared" si="54"/>
        <v>-0.27027027027020872</v>
      </c>
      <c r="H498">
        <f t="shared" si="51"/>
        <v>1.4030932882026895E-2</v>
      </c>
      <c r="I498">
        <f t="shared" si="52"/>
        <v>6.2856066203570191E-2</v>
      </c>
      <c r="J498">
        <f t="shared" si="55"/>
        <v>0.22322321025603645</v>
      </c>
    </row>
    <row r="499" spans="1:10" x14ac:dyDescent="0.2">
      <c r="A499">
        <v>487</v>
      </c>
      <c r="B499" s="14">
        <v>2454.5700000000002</v>
      </c>
      <c r="C499" s="14">
        <v>65.218999999999994</v>
      </c>
      <c r="D499">
        <f t="shared" si="49"/>
        <v>338.36899999999997</v>
      </c>
      <c r="E499">
        <f t="shared" si="50"/>
        <v>749.01206179789517</v>
      </c>
      <c r="F499" s="13">
        <f t="shared" si="53"/>
        <v>1.0720000000001164</v>
      </c>
      <c r="G499" s="13">
        <f t="shared" si="54"/>
        <v>-0.27332089552236433</v>
      </c>
      <c r="H499">
        <f t="shared" si="51"/>
        <v>1.4187140870894364E-2</v>
      </c>
      <c r="I499">
        <f t="shared" si="52"/>
        <v>6.260107777604057E-2</v>
      </c>
      <c r="J499">
        <f t="shared" si="55"/>
        <v>0.22662774148473583</v>
      </c>
    </row>
    <row r="500" spans="1:10" x14ac:dyDescent="0.2">
      <c r="A500">
        <v>488</v>
      </c>
      <c r="B500" s="14">
        <v>2455.1060000000002</v>
      </c>
      <c r="C500" s="14">
        <v>65.070999999999998</v>
      </c>
      <c r="D500">
        <f t="shared" si="49"/>
        <v>338.221</v>
      </c>
      <c r="E500">
        <f t="shared" si="50"/>
        <v>748.89534852067277</v>
      </c>
      <c r="F500" s="13">
        <f t="shared" si="53"/>
        <v>1.0719999999996617</v>
      </c>
      <c r="G500" s="13">
        <f t="shared" si="54"/>
        <v>-0.28171641791050317</v>
      </c>
      <c r="H500">
        <f t="shared" si="51"/>
        <v>1.4620644767773165E-2</v>
      </c>
      <c r="I500">
        <f t="shared" si="52"/>
        <v>6.2341151557878637E-2</v>
      </c>
      <c r="J500">
        <f t="shared" si="55"/>
        <v>0.2345263826928044</v>
      </c>
    </row>
    <row r="501" spans="1:10" x14ac:dyDescent="0.2">
      <c r="A501">
        <v>489</v>
      </c>
      <c r="B501" s="14">
        <v>2455.6419999999998</v>
      </c>
      <c r="C501" s="14">
        <v>64.917000000000002</v>
      </c>
      <c r="D501">
        <f t="shared" si="49"/>
        <v>338.06700000000001</v>
      </c>
      <c r="E501">
        <f t="shared" si="50"/>
        <v>748.77376914022102</v>
      </c>
      <c r="F501" s="13">
        <f t="shared" si="53"/>
        <v>1.0719999999996617</v>
      </c>
      <c r="G501" s="13">
        <f t="shared" si="54"/>
        <v>-0.27332089552248023</v>
      </c>
      <c r="H501">
        <f t="shared" si="51"/>
        <v>1.418262733677276E-2</v>
      </c>
      <c r="I501">
        <f t="shared" si="52"/>
        <v>6.2071049796986674E-2</v>
      </c>
      <c r="J501">
        <f t="shared" si="55"/>
        <v>0.2284902121546086</v>
      </c>
    </row>
    <row r="502" spans="1:10" x14ac:dyDescent="0.2">
      <c r="A502">
        <v>490</v>
      </c>
      <c r="B502" s="14">
        <v>2456.1779999999999</v>
      </c>
      <c r="C502" s="14">
        <v>64.778000000000006</v>
      </c>
      <c r="D502">
        <f t="shared" si="49"/>
        <v>337.928</v>
      </c>
      <c r="E502">
        <f t="shared" si="50"/>
        <v>748.66391393495383</v>
      </c>
      <c r="F502" s="13">
        <f t="shared" si="53"/>
        <v>1.0720000000001164</v>
      </c>
      <c r="G502" s="13">
        <f t="shared" si="54"/>
        <v>-0.26305970149254521</v>
      </c>
      <c r="H502">
        <f t="shared" si="51"/>
        <v>1.3648171086255285E-2</v>
      </c>
      <c r="I502">
        <f t="shared" si="52"/>
        <v>6.1827573382460047E-2</v>
      </c>
      <c r="J502">
        <f t="shared" si="55"/>
        <v>0.22074570195127785</v>
      </c>
    </row>
    <row r="503" spans="1:10" x14ac:dyDescent="0.2">
      <c r="A503">
        <v>491</v>
      </c>
      <c r="B503" s="14">
        <v>2456.7139999999999</v>
      </c>
      <c r="C503" s="14">
        <v>64.635000000000005</v>
      </c>
      <c r="D503">
        <f t="shared" si="49"/>
        <v>337.78499999999997</v>
      </c>
      <c r="E503">
        <f t="shared" si="50"/>
        <v>748.55078041711135</v>
      </c>
      <c r="F503" s="13">
        <f t="shared" si="53"/>
        <v>1.0720000000001164</v>
      </c>
      <c r="G503" s="13">
        <f t="shared" si="54"/>
        <v>-0.26026119402981907</v>
      </c>
      <c r="H503">
        <f t="shared" si="51"/>
        <v>1.3500937289299401E-2</v>
      </c>
      <c r="I503">
        <f t="shared" si="52"/>
        <v>6.1577403797546004E-2</v>
      </c>
      <c r="J503">
        <f t="shared" si="55"/>
        <v>0.21925148604328532</v>
      </c>
    </row>
    <row r="504" spans="1:10" x14ac:dyDescent="0.2">
      <c r="A504">
        <v>492</v>
      </c>
      <c r="B504" s="14">
        <v>2457.25</v>
      </c>
      <c r="C504" s="14">
        <v>64.498999999999995</v>
      </c>
      <c r="D504">
        <f t="shared" si="49"/>
        <v>337.649</v>
      </c>
      <c r="E504">
        <f t="shared" si="50"/>
        <v>748.44307462194502</v>
      </c>
      <c r="F504" s="13">
        <f t="shared" si="53"/>
        <v>1.0729999999998654</v>
      </c>
      <c r="G504" s="13">
        <f t="shared" si="54"/>
        <v>-0.26001863932901337</v>
      </c>
      <c r="H504">
        <f t="shared" si="51"/>
        <v>1.3486414086574599E-2</v>
      </c>
      <c r="I504">
        <f t="shared" si="52"/>
        <v>6.1339774869429257E-2</v>
      </c>
      <c r="J504">
        <f t="shared" si="55"/>
        <v>0.21986409495767495</v>
      </c>
    </row>
    <row r="505" spans="1:10" x14ac:dyDescent="0.2">
      <c r="A505">
        <v>493</v>
      </c>
      <c r="B505" s="14">
        <v>2457.7869999999998</v>
      </c>
      <c r="C505" s="14">
        <v>64.355999999999995</v>
      </c>
      <c r="D505">
        <f t="shared" si="49"/>
        <v>337.50599999999997</v>
      </c>
      <c r="E505">
        <f t="shared" si="50"/>
        <v>748.3297089949009</v>
      </c>
      <c r="F505" s="13">
        <f t="shared" si="53"/>
        <v>1.0729999999998654</v>
      </c>
      <c r="G505" s="13">
        <f t="shared" si="54"/>
        <v>-0.26654240447352662</v>
      </c>
      <c r="H505">
        <f t="shared" si="51"/>
        <v>1.3822688878231138E-2</v>
      </c>
      <c r="I505">
        <f t="shared" si="52"/>
        <v>6.109022453875261E-2</v>
      </c>
      <c r="J505">
        <f t="shared" si="55"/>
        <v>0.2262667878960358</v>
      </c>
    </row>
    <row r="506" spans="1:10" x14ac:dyDescent="0.2">
      <c r="A506">
        <v>494</v>
      </c>
      <c r="B506" s="14">
        <v>2458.3229999999999</v>
      </c>
      <c r="C506" s="14">
        <v>64.212999999999994</v>
      </c>
      <c r="D506">
        <f t="shared" si="49"/>
        <v>337.36299999999994</v>
      </c>
      <c r="E506">
        <f t="shared" si="50"/>
        <v>748.21622410387135</v>
      </c>
      <c r="F506" s="13">
        <f t="shared" si="53"/>
        <v>1.0720000000001164</v>
      </c>
      <c r="G506" s="13">
        <f t="shared" si="54"/>
        <v>-0.26679104477609172</v>
      </c>
      <c r="H506">
        <f t="shared" si="51"/>
        <v>1.3833484998593628E-2</v>
      </c>
      <c r="I506">
        <f t="shared" si="52"/>
        <v>6.0840991207120561E-2</v>
      </c>
      <c r="J506">
        <f t="shared" si="55"/>
        <v>0.22737113127398587</v>
      </c>
    </row>
    <row r="507" spans="1:10" x14ac:dyDescent="0.2">
      <c r="A507">
        <v>495</v>
      </c>
      <c r="B507" s="14">
        <v>2458.8589999999999</v>
      </c>
      <c r="C507" s="14">
        <v>64.069999999999993</v>
      </c>
      <c r="D507">
        <f t="shared" si="49"/>
        <v>337.21999999999997</v>
      </c>
      <c r="E507">
        <f t="shared" si="50"/>
        <v>748.10261974658886</v>
      </c>
      <c r="F507" s="13">
        <f t="shared" si="53"/>
        <v>1.0730000000003201</v>
      </c>
      <c r="G507" s="13">
        <f t="shared" si="54"/>
        <v>-0.26281453867651272</v>
      </c>
      <c r="H507">
        <f t="shared" si="51"/>
        <v>1.3625228570973352E-2</v>
      </c>
      <c r="I507">
        <f t="shared" si="52"/>
        <v>6.0592074605967619E-2</v>
      </c>
      <c r="J507">
        <f t="shared" si="55"/>
        <v>0.22486816402274867</v>
      </c>
    </row>
    <row r="508" spans="1:10" x14ac:dyDescent="0.2">
      <c r="A508">
        <v>496</v>
      </c>
      <c r="B508" s="14">
        <v>2459.3960000000002</v>
      </c>
      <c r="C508" s="14">
        <v>63.930999999999997</v>
      </c>
      <c r="D508">
        <f t="shared" si="49"/>
        <v>337.08099999999996</v>
      </c>
      <c r="E508">
        <f t="shared" si="50"/>
        <v>747.99207844068837</v>
      </c>
      <c r="F508" s="13">
        <f t="shared" si="53"/>
        <v>1.0729999999998654</v>
      </c>
      <c r="G508" s="13">
        <f t="shared" si="54"/>
        <v>-0.26095060577819928</v>
      </c>
      <c r="H508">
        <f t="shared" si="51"/>
        <v>1.3526596728856963E-2</v>
      </c>
      <c r="I508">
        <f t="shared" si="52"/>
        <v>6.0350424017048515E-2</v>
      </c>
      <c r="J508">
        <f t="shared" si="55"/>
        <v>0.22413424510548272</v>
      </c>
    </row>
    <row r="509" spans="1:10" x14ac:dyDescent="0.2">
      <c r="A509">
        <v>497</v>
      </c>
      <c r="B509" s="14">
        <v>2459.9319999999998</v>
      </c>
      <c r="C509" s="14">
        <v>63.79</v>
      </c>
      <c r="D509">
        <f t="shared" si="49"/>
        <v>336.94</v>
      </c>
      <c r="E509">
        <f t="shared" si="50"/>
        <v>747.87983090105968</v>
      </c>
      <c r="F509" s="13">
        <f t="shared" si="53"/>
        <v>1.0719999999996617</v>
      </c>
      <c r="G509" s="13">
        <f t="shared" si="54"/>
        <v>-0.26772388059707863</v>
      </c>
      <c r="H509">
        <f t="shared" si="51"/>
        <v>1.3875612635053922E-2</v>
      </c>
      <c r="I509">
        <f t="shared" si="52"/>
        <v>6.0105601678016075E-2</v>
      </c>
      <c r="J509">
        <f t="shared" si="55"/>
        <v>0.23085390126173541</v>
      </c>
    </row>
    <row r="510" spans="1:10" x14ac:dyDescent="0.2">
      <c r="A510">
        <v>498</v>
      </c>
      <c r="B510" s="14">
        <v>2460.4679999999998</v>
      </c>
      <c r="C510" s="14">
        <v>63.643999999999998</v>
      </c>
      <c r="D510">
        <f t="shared" si="49"/>
        <v>336.79399999999998</v>
      </c>
      <c r="E510">
        <f t="shared" si="50"/>
        <v>747.76347993519266</v>
      </c>
      <c r="F510" s="13">
        <f t="shared" si="53"/>
        <v>1.0720000000001164</v>
      </c>
      <c r="G510" s="13">
        <f t="shared" si="54"/>
        <v>-0.26585820895521833</v>
      </c>
      <c r="H510">
        <f t="shared" si="51"/>
        <v>1.377677482319003E-2</v>
      </c>
      <c r="I510">
        <f t="shared" si="52"/>
        <v>5.9852421385161919E-2</v>
      </c>
      <c r="J510">
        <f t="shared" si="55"/>
        <v>0.23017907219716002</v>
      </c>
    </row>
    <row r="511" spans="1:10" x14ac:dyDescent="0.2">
      <c r="A511">
        <v>499</v>
      </c>
      <c r="B511" s="14">
        <v>2461.0039999999999</v>
      </c>
      <c r="C511" s="14">
        <v>63.505000000000003</v>
      </c>
      <c r="D511">
        <f t="shared" si="49"/>
        <v>336.65499999999997</v>
      </c>
      <c r="E511">
        <f t="shared" si="50"/>
        <v>747.65259094130158</v>
      </c>
      <c r="F511" s="13">
        <f t="shared" si="53"/>
        <v>1.0730000000003201</v>
      </c>
      <c r="G511" s="13">
        <f t="shared" si="54"/>
        <v>-0.25442684063368415</v>
      </c>
      <c r="H511">
        <f t="shared" si="51"/>
        <v>1.3182446041711499E-2</v>
      </c>
      <c r="I511">
        <f t="shared" si="52"/>
        <v>5.9611685638109473E-2</v>
      </c>
      <c r="J511">
        <f t="shared" si="55"/>
        <v>0.22113862241271739</v>
      </c>
    </row>
    <row r="512" spans="1:10" x14ac:dyDescent="0.2">
      <c r="A512">
        <v>500</v>
      </c>
      <c r="B512" s="14">
        <v>2461.5410000000002</v>
      </c>
      <c r="C512" s="14">
        <v>63.371000000000002</v>
      </c>
      <c r="D512">
        <f t="shared" si="49"/>
        <v>336.52099999999996</v>
      </c>
      <c r="E512">
        <f t="shared" si="50"/>
        <v>747.54558300196709</v>
      </c>
      <c r="F512" s="13">
        <f t="shared" si="53"/>
        <v>1.0730000000003201</v>
      </c>
      <c r="G512" s="13">
        <f t="shared" si="54"/>
        <v>-0.24883504193841216</v>
      </c>
      <c r="H512">
        <f t="shared" si="51"/>
        <v>1.2890876679253828E-2</v>
      </c>
      <c r="I512">
        <f t="shared" si="52"/>
        <v>5.9379891570884413E-2</v>
      </c>
      <c r="J512">
        <f t="shared" si="55"/>
        <v>0.2170916170142449</v>
      </c>
    </row>
    <row r="513" spans="1:10" x14ac:dyDescent="0.2">
      <c r="A513">
        <v>501</v>
      </c>
      <c r="B513" s="14">
        <v>2462.0770000000002</v>
      </c>
      <c r="C513" s="14">
        <v>63.238</v>
      </c>
      <c r="D513">
        <f t="shared" si="49"/>
        <v>336.38799999999998</v>
      </c>
      <c r="E513">
        <f t="shared" si="50"/>
        <v>747.43926885766814</v>
      </c>
      <c r="F513" s="13">
        <f t="shared" si="53"/>
        <v>1.0719999999996617</v>
      </c>
      <c r="G513" s="13">
        <f t="shared" si="54"/>
        <v>-0.25279850746272731</v>
      </c>
      <c r="H513">
        <f t="shared" si="51"/>
        <v>1.3094341138927169E-2</v>
      </c>
      <c r="I513">
        <f t="shared" si="52"/>
        <v>5.9150100951018324E-2</v>
      </c>
      <c r="J513">
        <f t="shared" si="55"/>
        <v>0.22137478936461119</v>
      </c>
    </row>
    <row r="514" spans="1:10" x14ac:dyDescent="0.2">
      <c r="A514">
        <v>502</v>
      </c>
      <c r="B514" s="14">
        <v>2462.6129999999998</v>
      </c>
      <c r="C514" s="14">
        <v>63.1</v>
      </c>
      <c r="D514">
        <f t="shared" si="49"/>
        <v>336.25</v>
      </c>
      <c r="E514">
        <f t="shared" si="50"/>
        <v>747.32884742477347</v>
      </c>
      <c r="F514" s="13">
        <f t="shared" si="53"/>
        <v>1.0719999999996617</v>
      </c>
      <c r="G514" s="13">
        <f t="shared" si="54"/>
        <v>-0.25652985074632839</v>
      </c>
      <c r="H514">
        <f t="shared" si="51"/>
        <v>1.3285652527799379E-2</v>
      </c>
      <c r="I514">
        <f t="shared" si="52"/>
        <v>5.8911959536618798E-2</v>
      </c>
      <c r="J514">
        <f t="shared" si="55"/>
        <v>0.22551707042678176</v>
      </c>
    </row>
    <row r="515" spans="1:10" x14ac:dyDescent="0.2">
      <c r="A515">
        <v>503</v>
      </c>
      <c r="B515" s="14">
        <v>2463.1489999999999</v>
      </c>
      <c r="C515" s="14">
        <v>62.963000000000001</v>
      </c>
      <c r="D515">
        <f t="shared" si="49"/>
        <v>336.113</v>
      </c>
      <c r="E515">
        <f t="shared" si="50"/>
        <v>747.21911463219578</v>
      </c>
      <c r="F515" s="13">
        <f t="shared" si="53"/>
        <v>1.0720000000001164</v>
      </c>
      <c r="G515" s="13">
        <f t="shared" si="54"/>
        <v>-0.26119402985074547</v>
      </c>
      <c r="H515">
        <f t="shared" si="51"/>
        <v>1.352522360104765E-2</v>
      </c>
      <c r="I515">
        <f t="shared" si="52"/>
        <v>5.8675833633500776E-2</v>
      </c>
      <c r="J515">
        <f t="shared" si="55"/>
        <v>0.23050756612217041</v>
      </c>
    </row>
    <row r="516" spans="1:10" x14ac:dyDescent="0.2">
      <c r="A516">
        <v>504</v>
      </c>
      <c r="B516" s="14">
        <v>2463.6849999999999</v>
      </c>
      <c r="C516" s="14">
        <v>62.82</v>
      </c>
      <c r="D516">
        <f t="shared" si="49"/>
        <v>335.96999999999997</v>
      </c>
      <c r="E516">
        <f t="shared" si="50"/>
        <v>747.10445731210598</v>
      </c>
      <c r="F516" s="13">
        <f t="shared" si="53"/>
        <v>1.0720000000001164</v>
      </c>
      <c r="G516" s="13">
        <f t="shared" si="54"/>
        <v>-0.25466417910447287</v>
      </c>
      <c r="H516">
        <f t="shared" si="51"/>
        <v>1.3185069512538934E-2</v>
      </c>
      <c r="I516">
        <f t="shared" si="52"/>
        <v>5.8429674238467101E-2</v>
      </c>
      <c r="J516">
        <f t="shared" si="55"/>
        <v>0.22565707723659634</v>
      </c>
    </row>
    <row r="517" spans="1:10" x14ac:dyDescent="0.2">
      <c r="A517">
        <v>505</v>
      </c>
      <c r="B517" s="14">
        <v>2464.221</v>
      </c>
      <c r="C517" s="14">
        <v>62.69</v>
      </c>
      <c r="D517">
        <f t="shared" si="49"/>
        <v>335.84</v>
      </c>
      <c r="E517">
        <f t="shared" si="50"/>
        <v>747.00011799169943</v>
      </c>
      <c r="F517" s="13">
        <f t="shared" si="53"/>
        <v>1.0720000000001164</v>
      </c>
      <c r="G517" s="13">
        <f t="shared" si="54"/>
        <v>-0.24906716417907362</v>
      </c>
      <c r="H517">
        <f t="shared" si="51"/>
        <v>1.2893486831353078E-2</v>
      </c>
      <c r="I517">
        <f t="shared" si="52"/>
        <v>5.8206165560987441E-2</v>
      </c>
      <c r="J517">
        <f t="shared" si="55"/>
        <v>0.2215141077768385</v>
      </c>
    </row>
    <row r="518" spans="1:10" x14ac:dyDescent="0.2">
      <c r="A518">
        <v>506</v>
      </c>
      <c r="B518" s="14">
        <v>2464.7570000000001</v>
      </c>
      <c r="C518" s="14">
        <v>62.552999999999997</v>
      </c>
      <c r="D518">
        <f t="shared" si="49"/>
        <v>335.70299999999997</v>
      </c>
      <c r="E518">
        <f t="shared" si="50"/>
        <v>746.89005159632359</v>
      </c>
      <c r="F518" s="13">
        <f t="shared" si="53"/>
        <v>1.0729999999998654</v>
      </c>
      <c r="G518" s="13">
        <f t="shared" si="54"/>
        <v>-0.25349487418455313</v>
      </c>
      <c r="H518">
        <f t="shared" si="51"/>
        <v>1.3120763016375936E-2</v>
      </c>
      <c r="I518">
        <f t="shared" si="52"/>
        <v>5.7970902527445675E-2</v>
      </c>
      <c r="J518">
        <f t="shared" si="55"/>
        <v>0.22633359917355189</v>
      </c>
    </row>
    <row r="519" spans="1:10" x14ac:dyDescent="0.2">
      <c r="A519">
        <v>507</v>
      </c>
      <c r="B519" s="14">
        <v>2465.2939999999999</v>
      </c>
      <c r="C519" s="14">
        <v>62.417999999999999</v>
      </c>
      <c r="D519">
        <f t="shared" si="49"/>
        <v>335.56799999999998</v>
      </c>
      <c r="E519">
        <f t="shared" si="50"/>
        <v>746.78148261193292</v>
      </c>
      <c r="F519" s="13">
        <f t="shared" si="53"/>
        <v>1.0729999999998654</v>
      </c>
      <c r="G519" s="13">
        <f t="shared" si="54"/>
        <v>-0.2488350419385176</v>
      </c>
      <c r="H519">
        <f t="shared" si="51"/>
        <v>1.2877700327044153E-2</v>
      </c>
      <c r="I519">
        <f t="shared" si="52"/>
        <v>5.7739355574584525E-2</v>
      </c>
      <c r="J519">
        <f t="shared" si="55"/>
        <v>0.2230315908255929</v>
      </c>
    </row>
    <row r="520" spans="1:10" x14ac:dyDescent="0.2">
      <c r="A520">
        <v>508</v>
      </c>
      <c r="B520" s="14">
        <v>2465.83</v>
      </c>
      <c r="C520" s="14">
        <v>62.286000000000001</v>
      </c>
      <c r="D520">
        <f t="shared" si="49"/>
        <v>335.43599999999998</v>
      </c>
      <c r="E520">
        <f t="shared" si="50"/>
        <v>746.67522110270068</v>
      </c>
      <c r="F520" s="13">
        <f t="shared" si="53"/>
        <v>1.0720000000001164</v>
      </c>
      <c r="G520" s="13">
        <f t="shared" si="54"/>
        <v>-0.24720149253727386</v>
      </c>
      <c r="H520">
        <f t="shared" si="51"/>
        <v>1.2791340576435026E-2</v>
      </c>
      <c r="I520">
        <f t="shared" si="52"/>
        <v>5.7513224158049832E-2</v>
      </c>
      <c r="J520">
        <f t="shared" si="55"/>
        <v>0.22240694664036997</v>
      </c>
    </row>
    <row r="521" spans="1:10" x14ac:dyDescent="0.2">
      <c r="A521">
        <v>509</v>
      </c>
      <c r="B521" s="14">
        <v>2466.366</v>
      </c>
      <c r="C521" s="14">
        <v>62.152999999999999</v>
      </c>
      <c r="D521">
        <f t="shared" si="49"/>
        <v>335.303</v>
      </c>
      <c r="E521">
        <f t="shared" si="50"/>
        <v>746.56804924285223</v>
      </c>
      <c r="F521" s="13">
        <f t="shared" si="53"/>
        <v>1.0729999999998654</v>
      </c>
      <c r="G521" s="13">
        <f t="shared" si="54"/>
        <v>-0.24603914259090692</v>
      </c>
      <c r="H521">
        <f t="shared" si="51"/>
        <v>1.2729367916598377E-2</v>
      </c>
      <c r="I521">
        <f t="shared" si="52"/>
        <v>5.7285649466307646E-2</v>
      </c>
      <c r="J521">
        <f t="shared" si="55"/>
        <v>0.2222086689282472</v>
      </c>
    </row>
    <row r="522" spans="1:10" x14ac:dyDescent="0.2">
      <c r="A522">
        <v>510</v>
      </c>
      <c r="B522" s="14">
        <v>2466.9029999999998</v>
      </c>
      <c r="C522" s="14">
        <v>62.021999999999998</v>
      </c>
      <c r="D522">
        <f t="shared" si="49"/>
        <v>335.17199999999997</v>
      </c>
      <c r="E522">
        <f t="shared" si="50"/>
        <v>746.46238546350912</v>
      </c>
      <c r="F522" s="13">
        <f t="shared" si="53"/>
        <v>1.0729999999998654</v>
      </c>
      <c r="G522" s="13">
        <f t="shared" si="54"/>
        <v>-0.25442684063379201</v>
      </c>
      <c r="H522">
        <f t="shared" si="51"/>
        <v>1.3161460600511298E-2</v>
      </c>
      <c r="I522">
        <f t="shared" si="52"/>
        <v>5.7061761522888312E-2</v>
      </c>
      <c r="J522">
        <f t="shared" si="55"/>
        <v>0.23065289695327831</v>
      </c>
    </row>
    <row r="523" spans="1:10" x14ac:dyDescent="0.2">
      <c r="A523">
        <v>511</v>
      </c>
      <c r="B523" s="14">
        <v>2467.4389999999999</v>
      </c>
      <c r="C523" s="14">
        <v>61.88</v>
      </c>
      <c r="D523">
        <f t="shared" si="49"/>
        <v>335.03</v>
      </c>
      <c r="E523">
        <f t="shared" si="50"/>
        <v>746.347732920471</v>
      </c>
      <c r="F523" s="13">
        <f t="shared" si="53"/>
        <v>1.0720000000001164</v>
      </c>
      <c r="G523" s="13">
        <f t="shared" si="54"/>
        <v>-0.24906716417907362</v>
      </c>
      <c r="H523">
        <f t="shared" si="51"/>
        <v>1.2882226433767775E-2</v>
      </c>
      <c r="I523">
        <f t="shared" si="52"/>
        <v>5.6819370154548333E-2</v>
      </c>
      <c r="J523">
        <f t="shared" si="55"/>
        <v>0.22672244339787997</v>
      </c>
    </row>
    <row r="524" spans="1:10" x14ac:dyDescent="0.2">
      <c r="A524">
        <v>512</v>
      </c>
      <c r="B524" s="14">
        <v>2467.9749999999999</v>
      </c>
      <c r="C524" s="14">
        <v>61.755000000000003</v>
      </c>
      <c r="D524">
        <f t="shared" si="49"/>
        <v>334.90499999999997</v>
      </c>
      <c r="E524">
        <f t="shared" si="50"/>
        <v>746.24670615887055</v>
      </c>
      <c r="F524" s="13">
        <f t="shared" si="53"/>
        <v>1.0720000000001164</v>
      </c>
      <c r="G524" s="13">
        <f t="shared" si="54"/>
        <v>-0.24067164179100126</v>
      </c>
      <c r="H524">
        <f t="shared" si="51"/>
        <v>1.2446309102700089E-2</v>
      </c>
      <c r="I524">
        <f t="shared" si="52"/>
        <v>5.6606252386651866E-2</v>
      </c>
      <c r="J524">
        <f t="shared" si="55"/>
        <v>0.21987516533836132</v>
      </c>
    </row>
    <row r="525" spans="1:10" x14ac:dyDescent="0.2">
      <c r="A525">
        <v>513</v>
      </c>
      <c r="B525" s="14">
        <v>2468.511</v>
      </c>
      <c r="C525" s="14">
        <v>61.622</v>
      </c>
      <c r="D525">
        <f t="shared" si="49"/>
        <v>334.77199999999999</v>
      </c>
      <c r="E525">
        <f t="shared" si="50"/>
        <v>746.13911047327474</v>
      </c>
      <c r="F525" s="13">
        <f t="shared" si="53"/>
        <v>1.0720000000001164</v>
      </c>
      <c r="G525" s="13">
        <f t="shared" si="54"/>
        <v>-0.24906716417907362</v>
      </c>
      <c r="H525">
        <f t="shared" si="51"/>
        <v>1.2878625536377182E-2</v>
      </c>
      <c r="I525">
        <f t="shared" si="52"/>
        <v>5.637975696055246E-2</v>
      </c>
      <c r="J525">
        <f t="shared" si="55"/>
        <v>0.22842641101464914</v>
      </c>
    </row>
    <row r="526" spans="1:10" x14ac:dyDescent="0.2">
      <c r="A526">
        <v>514</v>
      </c>
      <c r="B526" s="14">
        <v>2469.047</v>
      </c>
      <c r="C526" s="14">
        <v>61.488</v>
      </c>
      <c r="D526">
        <f t="shared" ref="D526:D589" si="56">C526+273.15</f>
        <v>334.63799999999998</v>
      </c>
      <c r="E526">
        <f t="shared" ref="E526:E589" si="57">($F$3 + $F$4*(D526/1000) + $F$5*(D526/1000)^2 + $F$6*(D526/1000)^3 + $F$7/((D526/1000)^2))/$I$4*1000</f>
        <v>746.03059801476593</v>
      </c>
      <c r="F526" s="13">
        <f t="shared" si="53"/>
        <v>1.0720000000001164</v>
      </c>
      <c r="G526" s="13">
        <f t="shared" si="54"/>
        <v>-0.2434701492537274</v>
      </c>
      <c r="H526">
        <f t="shared" ref="H526:H589" si="58">-$L$9*E526*G526</f>
        <v>1.2587387346522627E-2</v>
      </c>
      <c r="I526">
        <f t="shared" ref="I526:I589" si="59">$O$9*$L$7*((D526)^4-$N$9^4)</f>
        <v>5.6151831400252213E-2</v>
      </c>
      <c r="J526">
        <f t="shared" si="55"/>
        <v>0.22416699567284443</v>
      </c>
    </row>
    <row r="527" spans="1:10" x14ac:dyDescent="0.2">
      <c r="A527">
        <v>515</v>
      </c>
      <c r="B527" s="14">
        <v>2469.5830000000001</v>
      </c>
      <c r="C527" s="14">
        <v>61.360999999999997</v>
      </c>
      <c r="D527">
        <f t="shared" si="56"/>
        <v>334.51099999999997</v>
      </c>
      <c r="E527">
        <f t="shared" si="57"/>
        <v>745.92765410393395</v>
      </c>
      <c r="F527" s="13">
        <f t="shared" ref="F527:F590" si="60">(B528-B527)+(B527-B526)</f>
        <v>1.0720000000001164</v>
      </c>
      <c r="G527" s="13">
        <f t="shared" ref="G527:G590" si="61">(D528-D526)/F527</f>
        <v>-0.24440298507460076</v>
      </c>
      <c r="H527">
        <f t="shared" si="58"/>
        <v>1.2633871310169811E-2</v>
      </c>
      <c r="I527">
        <f t="shared" si="59"/>
        <v>5.5936064976002925E-2</v>
      </c>
      <c r="J527">
        <f t="shared" ref="J527:J590" si="62">H527/I527</f>
        <v>0.2258627115723971</v>
      </c>
    </row>
    <row r="528" spans="1:10" x14ac:dyDescent="0.2">
      <c r="A528">
        <v>516</v>
      </c>
      <c r="B528" s="14">
        <v>2470.1190000000001</v>
      </c>
      <c r="C528" s="14">
        <v>61.225999999999999</v>
      </c>
      <c r="D528">
        <f t="shared" si="56"/>
        <v>334.37599999999998</v>
      </c>
      <c r="E528">
        <f t="shared" si="57"/>
        <v>745.81811864782071</v>
      </c>
      <c r="F528" s="13">
        <f t="shared" si="60"/>
        <v>1.0729999999998654</v>
      </c>
      <c r="G528" s="13">
        <f t="shared" si="61"/>
        <v>-0.24324324324324326</v>
      </c>
      <c r="H528">
        <f t="shared" si="58"/>
        <v>1.2572074610828264E-2</v>
      </c>
      <c r="I528">
        <f t="shared" si="59"/>
        <v>5.5706976269368901E-2</v>
      </c>
      <c r="J528">
        <f t="shared" si="62"/>
        <v>0.22568222963738849</v>
      </c>
    </row>
    <row r="529" spans="1:10" x14ac:dyDescent="0.2">
      <c r="A529">
        <v>517</v>
      </c>
      <c r="B529" s="14">
        <v>2470.6559999999999</v>
      </c>
      <c r="C529" s="14">
        <v>61.1</v>
      </c>
      <c r="D529">
        <f t="shared" si="56"/>
        <v>334.25</v>
      </c>
      <c r="E529">
        <f t="shared" si="57"/>
        <v>745.71578601891497</v>
      </c>
      <c r="F529" s="13">
        <f t="shared" si="60"/>
        <v>1.0729999999998654</v>
      </c>
      <c r="G529" s="13">
        <f t="shared" si="61"/>
        <v>-0.23765144454802184</v>
      </c>
      <c r="H529">
        <f t="shared" si="58"/>
        <v>1.2281376060237345E-2</v>
      </c>
      <c r="I529">
        <f t="shared" si="59"/>
        <v>5.5493410340078465E-2</v>
      </c>
      <c r="J529">
        <f t="shared" si="62"/>
        <v>0.22131233213049598</v>
      </c>
    </row>
    <row r="530" spans="1:10" x14ac:dyDescent="0.2">
      <c r="A530">
        <v>518</v>
      </c>
      <c r="B530" s="14">
        <v>2471.192</v>
      </c>
      <c r="C530" s="14">
        <v>60.970999999999997</v>
      </c>
      <c r="D530">
        <f t="shared" si="56"/>
        <v>334.12099999999998</v>
      </c>
      <c r="E530">
        <f t="shared" si="57"/>
        <v>745.61091718014256</v>
      </c>
      <c r="F530" s="13">
        <f t="shared" si="60"/>
        <v>1.0720000000001164</v>
      </c>
      <c r="G530" s="13">
        <f t="shared" si="61"/>
        <v>-0.2360074626865814</v>
      </c>
      <c r="H530">
        <f t="shared" si="58"/>
        <v>1.2194703031556444E-2</v>
      </c>
      <c r="I530">
        <f t="shared" si="59"/>
        <v>5.5275009578524034E-2</v>
      </c>
      <c r="J530">
        <f t="shared" si="62"/>
        <v>0.22061874117330674</v>
      </c>
    </row>
    <row r="531" spans="1:10" x14ac:dyDescent="0.2">
      <c r="A531">
        <v>519</v>
      </c>
      <c r="B531" s="14">
        <v>2471.7280000000001</v>
      </c>
      <c r="C531" s="14">
        <v>60.847000000000001</v>
      </c>
      <c r="D531">
        <f t="shared" si="56"/>
        <v>333.99699999999996</v>
      </c>
      <c r="E531">
        <f t="shared" si="57"/>
        <v>745.51001777933675</v>
      </c>
      <c r="F531" s="13">
        <f t="shared" si="60"/>
        <v>1.0720000000001164</v>
      </c>
      <c r="G531" s="13">
        <f t="shared" si="61"/>
        <v>-0.23320895522385526</v>
      </c>
      <c r="H531">
        <f t="shared" si="58"/>
        <v>1.2048471136217914E-2</v>
      </c>
      <c r="I531">
        <f t="shared" si="59"/>
        <v>5.5065312275346369E-2</v>
      </c>
      <c r="J531">
        <f t="shared" si="62"/>
        <v>0.21880328356209483</v>
      </c>
    </row>
    <row r="532" spans="1:10" x14ac:dyDescent="0.2">
      <c r="A532">
        <v>520</v>
      </c>
      <c r="B532" s="14">
        <v>2472.2640000000001</v>
      </c>
      <c r="C532" s="14">
        <v>60.720999999999997</v>
      </c>
      <c r="D532">
        <f t="shared" si="56"/>
        <v>333.87099999999998</v>
      </c>
      <c r="E532">
        <f t="shared" si="57"/>
        <v>745.40739518980013</v>
      </c>
      <c r="F532" s="13">
        <f t="shared" si="60"/>
        <v>1.0720000000001164</v>
      </c>
      <c r="G532" s="13">
        <f t="shared" si="61"/>
        <v>-0.24067164179100126</v>
      </c>
      <c r="H532">
        <f t="shared" si="58"/>
        <v>1.2432310617121361E-2</v>
      </c>
      <c r="I532">
        <f t="shared" si="59"/>
        <v>5.4852471861598383E-2</v>
      </c>
      <c r="J532">
        <f t="shared" si="62"/>
        <v>0.22664996116291863</v>
      </c>
    </row>
    <row r="533" spans="1:10" x14ac:dyDescent="0.2">
      <c r="A533">
        <v>521</v>
      </c>
      <c r="B533" s="14">
        <v>2472.8000000000002</v>
      </c>
      <c r="C533" s="14">
        <v>60.588999999999999</v>
      </c>
      <c r="D533">
        <f t="shared" si="56"/>
        <v>333.73899999999998</v>
      </c>
      <c r="E533">
        <f t="shared" si="57"/>
        <v>745.29978210145214</v>
      </c>
      <c r="F533" s="13">
        <f t="shared" si="60"/>
        <v>1.0719999999996617</v>
      </c>
      <c r="G533" s="13">
        <f t="shared" si="61"/>
        <v>-0.24440298507470443</v>
      </c>
      <c r="H533">
        <f t="shared" si="58"/>
        <v>1.262323696241373E-2</v>
      </c>
      <c r="I533">
        <f t="shared" si="59"/>
        <v>5.4629754498563027E-2</v>
      </c>
      <c r="J533">
        <f t="shared" si="62"/>
        <v>0.23106889420024337</v>
      </c>
    </row>
    <row r="534" spans="1:10" x14ac:dyDescent="0.2">
      <c r="A534">
        <v>522</v>
      </c>
      <c r="B534" s="14">
        <v>2473.3359999999998</v>
      </c>
      <c r="C534" s="14">
        <v>60.459000000000003</v>
      </c>
      <c r="D534">
        <f t="shared" si="56"/>
        <v>333.60899999999998</v>
      </c>
      <c r="E534">
        <f t="shared" si="57"/>
        <v>745.19369563261148</v>
      </c>
      <c r="F534" s="13">
        <f t="shared" si="60"/>
        <v>1.0719999999996617</v>
      </c>
      <c r="G534" s="13">
        <f t="shared" si="61"/>
        <v>-0.23320895522395421</v>
      </c>
      <c r="H534">
        <f t="shared" si="58"/>
        <v>1.2043358933618534E-2</v>
      </c>
      <c r="I534">
        <f t="shared" si="59"/>
        <v>5.4410669779767398E-2</v>
      </c>
      <c r="J534">
        <f t="shared" si="62"/>
        <v>0.22134186148351467</v>
      </c>
    </row>
    <row r="535" spans="1:10" x14ac:dyDescent="0.2">
      <c r="A535">
        <v>523</v>
      </c>
      <c r="B535" s="14">
        <v>2473.8719999999998</v>
      </c>
      <c r="C535" s="14">
        <v>60.338999999999999</v>
      </c>
      <c r="D535">
        <f t="shared" si="56"/>
        <v>333.48899999999998</v>
      </c>
      <c r="E535">
        <f t="shared" si="57"/>
        <v>745.09567802268134</v>
      </c>
      <c r="F535" s="13">
        <f t="shared" si="60"/>
        <v>1.0730000000003201</v>
      </c>
      <c r="G535" s="13">
        <f t="shared" si="61"/>
        <v>-0.23485554520031163</v>
      </c>
      <c r="H535">
        <f t="shared" si="58"/>
        <v>1.2126796722006998E-2</v>
      </c>
      <c r="I535">
        <f t="shared" si="59"/>
        <v>5.4208664926420715E-2</v>
      </c>
      <c r="J535">
        <f t="shared" si="62"/>
        <v>0.22370587319328222</v>
      </c>
    </row>
    <row r="536" spans="1:10" x14ac:dyDescent="0.2">
      <c r="A536">
        <v>524</v>
      </c>
      <c r="B536" s="14">
        <v>2474.4090000000001</v>
      </c>
      <c r="C536" s="14">
        <v>60.207000000000001</v>
      </c>
      <c r="D536">
        <f t="shared" si="56"/>
        <v>333.35699999999997</v>
      </c>
      <c r="E536">
        <f t="shared" si="57"/>
        <v>744.98775688755347</v>
      </c>
      <c r="F536" s="13">
        <f t="shared" si="60"/>
        <v>1.0730000000003201</v>
      </c>
      <c r="G536" s="13">
        <f t="shared" si="61"/>
        <v>-0.23578751164949713</v>
      </c>
      <c r="H536">
        <f t="shared" si="58"/>
        <v>1.217315549182587E-2</v>
      </c>
      <c r="I536">
        <f t="shared" si="59"/>
        <v>5.398671130903878E-2</v>
      </c>
      <c r="J536">
        <f t="shared" si="62"/>
        <v>0.22548429412828053</v>
      </c>
    </row>
    <row r="537" spans="1:10" x14ac:dyDescent="0.2">
      <c r="A537">
        <v>525</v>
      </c>
      <c r="B537" s="14">
        <v>2474.9450000000002</v>
      </c>
      <c r="C537" s="14">
        <v>60.085999999999999</v>
      </c>
      <c r="D537">
        <f t="shared" si="56"/>
        <v>333.23599999999999</v>
      </c>
      <c r="E537">
        <f t="shared" si="57"/>
        <v>744.88873538657469</v>
      </c>
      <c r="F537" s="13">
        <f t="shared" si="60"/>
        <v>1.0720000000001164</v>
      </c>
      <c r="G537" s="13">
        <f t="shared" si="61"/>
        <v>-0.23414179104472863</v>
      </c>
      <c r="H537">
        <f t="shared" si="58"/>
        <v>1.2086584076429168E-2</v>
      </c>
      <c r="I537">
        <f t="shared" si="59"/>
        <v>5.3783485313908391E-2</v>
      </c>
      <c r="J537">
        <f t="shared" si="62"/>
        <v>0.22472667968402527</v>
      </c>
    </row>
    <row r="538" spans="1:10" x14ac:dyDescent="0.2">
      <c r="A538">
        <v>526</v>
      </c>
      <c r="B538" s="14">
        <v>2475.4810000000002</v>
      </c>
      <c r="C538" s="14">
        <v>59.956000000000003</v>
      </c>
      <c r="D538">
        <f t="shared" si="56"/>
        <v>333.10599999999999</v>
      </c>
      <c r="E538">
        <f t="shared" si="57"/>
        <v>744.7822485231743</v>
      </c>
      <c r="F538" s="13">
        <f t="shared" si="60"/>
        <v>1.0719999999996617</v>
      </c>
      <c r="G538" s="13">
        <f t="shared" si="61"/>
        <v>-0.22854477611947935</v>
      </c>
      <c r="H538">
        <f t="shared" si="58"/>
        <v>1.1795975192681845E-2</v>
      </c>
      <c r="I538">
        <f t="shared" si="59"/>
        <v>5.3565389886212504E-2</v>
      </c>
      <c r="J538">
        <f t="shared" si="62"/>
        <v>0.22021636018592813</v>
      </c>
    </row>
    <row r="539" spans="1:10" x14ac:dyDescent="0.2">
      <c r="A539">
        <v>527</v>
      </c>
      <c r="B539" s="14">
        <v>2476.0169999999998</v>
      </c>
      <c r="C539" s="14">
        <v>59.841000000000001</v>
      </c>
      <c r="D539">
        <f t="shared" si="56"/>
        <v>332.99099999999999</v>
      </c>
      <c r="E539">
        <f t="shared" si="57"/>
        <v>744.68796202245142</v>
      </c>
      <c r="F539" s="13">
        <f t="shared" si="60"/>
        <v>1.0719999999996617</v>
      </c>
      <c r="G539" s="13">
        <f t="shared" si="61"/>
        <v>-0.23041044776127989</v>
      </c>
      <c r="H539">
        <f t="shared" si="58"/>
        <v>1.1890763353301541E-2</v>
      </c>
      <c r="I539">
        <f t="shared" si="59"/>
        <v>5.3372672048505654E-2</v>
      </c>
      <c r="J539">
        <f t="shared" si="62"/>
        <v>0.22278748462312489</v>
      </c>
    </row>
    <row r="540" spans="1:10" x14ac:dyDescent="0.2">
      <c r="A540">
        <v>528</v>
      </c>
      <c r="B540" s="14">
        <v>2476.5529999999999</v>
      </c>
      <c r="C540" s="14">
        <v>59.709000000000003</v>
      </c>
      <c r="D540">
        <f t="shared" si="56"/>
        <v>332.85899999999998</v>
      </c>
      <c r="E540">
        <f t="shared" si="57"/>
        <v>744.57963717236726</v>
      </c>
      <c r="F540" s="13">
        <f t="shared" si="60"/>
        <v>1.0720000000001164</v>
      </c>
      <c r="G540" s="13">
        <f t="shared" si="61"/>
        <v>-0.2285447761193824</v>
      </c>
      <c r="H540">
        <f t="shared" si="58"/>
        <v>1.1792766203106248E-2</v>
      </c>
      <c r="I540">
        <f t="shared" si="59"/>
        <v>5.3151711474996137E-2</v>
      </c>
      <c r="J540">
        <f t="shared" si="62"/>
        <v>0.22186992433261257</v>
      </c>
    </row>
    <row r="541" spans="1:10" x14ac:dyDescent="0.2">
      <c r="A541">
        <v>529</v>
      </c>
      <c r="B541" s="14">
        <v>2477.0889999999999</v>
      </c>
      <c r="C541" s="14">
        <v>59.595999999999997</v>
      </c>
      <c r="D541">
        <f t="shared" si="56"/>
        <v>332.74599999999998</v>
      </c>
      <c r="E541">
        <f t="shared" si="57"/>
        <v>744.48681920689603</v>
      </c>
      <c r="F541" s="13">
        <f t="shared" si="60"/>
        <v>1.0720000000001164</v>
      </c>
      <c r="G541" s="13">
        <f t="shared" si="61"/>
        <v>-0.21828358208951029</v>
      </c>
      <c r="H541">
        <f t="shared" si="58"/>
        <v>1.1261891005243047E-2</v>
      </c>
      <c r="I541">
        <f t="shared" si="59"/>
        <v>5.2962764557558981E-2</v>
      </c>
      <c r="J541">
        <f t="shared" si="62"/>
        <v>0.21263789946243886</v>
      </c>
    </row>
    <row r="542" spans="1:10" x14ac:dyDescent="0.2">
      <c r="A542">
        <v>530</v>
      </c>
      <c r="B542" s="14">
        <v>2477.625</v>
      </c>
      <c r="C542" s="14">
        <v>59.475000000000001</v>
      </c>
      <c r="D542">
        <f t="shared" si="56"/>
        <v>332.625</v>
      </c>
      <c r="E542">
        <f t="shared" si="57"/>
        <v>744.38734266270546</v>
      </c>
      <c r="F542" s="13">
        <f t="shared" si="60"/>
        <v>1.0729999999998654</v>
      </c>
      <c r="G542" s="13">
        <f t="shared" si="61"/>
        <v>-0.23578751164959705</v>
      </c>
      <c r="H542">
        <f t="shared" si="58"/>
        <v>1.2163344678631739E-2</v>
      </c>
      <c r="I542">
        <f t="shared" si="59"/>
        <v>5.2760654178002006E-2</v>
      </c>
      <c r="J542">
        <f t="shared" si="62"/>
        <v>0.23053817031144994</v>
      </c>
    </row>
    <row r="543" spans="1:10" x14ac:dyDescent="0.2">
      <c r="A543">
        <v>531</v>
      </c>
      <c r="B543" s="14">
        <v>2478.1619999999998</v>
      </c>
      <c r="C543" s="14">
        <v>59.343000000000004</v>
      </c>
      <c r="D543">
        <f t="shared" si="56"/>
        <v>332.49299999999999</v>
      </c>
      <c r="E543">
        <f t="shared" si="57"/>
        <v>744.27871956338333</v>
      </c>
      <c r="F543" s="13">
        <f t="shared" si="60"/>
        <v>1.0729999999998654</v>
      </c>
      <c r="G543" s="13">
        <f t="shared" si="61"/>
        <v>-0.23485554520041116</v>
      </c>
      <c r="H543">
        <f t="shared" si="58"/>
        <v>1.2113500323363675E-2</v>
      </c>
      <c r="I543">
        <f t="shared" si="59"/>
        <v>5.254042154046433E-2</v>
      </c>
      <c r="J543">
        <f t="shared" si="62"/>
        <v>0.23055582669877112</v>
      </c>
    </row>
    <row r="544" spans="1:10" x14ac:dyDescent="0.2">
      <c r="A544">
        <v>532</v>
      </c>
      <c r="B544" s="14">
        <v>2478.6979999999999</v>
      </c>
      <c r="C544" s="14">
        <v>59.222999999999999</v>
      </c>
      <c r="D544">
        <f t="shared" si="56"/>
        <v>332.37299999999999</v>
      </c>
      <c r="E544">
        <f t="shared" si="57"/>
        <v>744.17987767424574</v>
      </c>
      <c r="F544" s="13">
        <f t="shared" si="60"/>
        <v>1.0720000000001164</v>
      </c>
      <c r="G544" s="13">
        <f t="shared" si="61"/>
        <v>-0.22761194029850904</v>
      </c>
      <c r="H544">
        <f t="shared" si="58"/>
        <v>1.1738326854075972E-2</v>
      </c>
      <c r="I544">
        <f t="shared" si="59"/>
        <v>5.2340437535415243E-2</v>
      </c>
      <c r="J544">
        <f t="shared" si="62"/>
        <v>0.2242687949662904</v>
      </c>
    </row>
    <row r="545" spans="1:10" x14ac:dyDescent="0.2">
      <c r="A545">
        <v>533</v>
      </c>
      <c r="B545" s="14">
        <v>2479.2339999999999</v>
      </c>
      <c r="C545" s="14">
        <v>59.098999999999997</v>
      </c>
      <c r="D545">
        <f t="shared" si="56"/>
        <v>332.24899999999997</v>
      </c>
      <c r="E545">
        <f t="shared" si="57"/>
        <v>744.07764724759897</v>
      </c>
      <c r="F545" s="13">
        <f t="shared" si="60"/>
        <v>1.0720000000001164</v>
      </c>
      <c r="G545" s="13">
        <f t="shared" si="61"/>
        <v>-0.23134328358205553</v>
      </c>
      <c r="H545">
        <f t="shared" si="58"/>
        <v>1.1929119474490907E-2</v>
      </c>
      <c r="I545">
        <f t="shared" si="59"/>
        <v>5.213401482929101E-2</v>
      </c>
      <c r="J545">
        <f t="shared" si="62"/>
        <v>0.22881643613199423</v>
      </c>
    </row>
    <row r="546" spans="1:10" x14ac:dyDescent="0.2">
      <c r="A546">
        <v>534</v>
      </c>
      <c r="B546" s="14">
        <v>2479.77</v>
      </c>
      <c r="C546" s="14">
        <v>58.975000000000001</v>
      </c>
      <c r="D546">
        <f t="shared" si="56"/>
        <v>332.125</v>
      </c>
      <c r="E546">
        <f t="shared" si="57"/>
        <v>743.97532133441109</v>
      </c>
      <c r="F546" s="13">
        <f t="shared" si="60"/>
        <v>1.0720000000001164</v>
      </c>
      <c r="G546" s="13">
        <f t="shared" si="61"/>
        <v>-0.23134328358205553</v>
      </c>
      <c r="H546">
        <f t="shared" si="58"/>
        <v>1.1927478976287166E-2</v>
      </c>
      <c r="I546">
        <f t="shared" si="59"/>
        <v>5.1927823113398844E-2</v>
      </c>
      <c r="J546">
        <f t="shared" si="62"/>
        <v>0.22969341407284102</v>
      </c>
    </row>
    <row r="547" spans="1:10" x14ac:dyDescent="0.2">
      <c r="A547">
        <v>535</v>
      </c>
      <c r="B547" s="14">
        <v>2480.306</v>
      </c>
      <c r="C547" s="14">
        <v>58.850999999999999</v>
      </c>
      <c r="D547">
        <f t="shared" si="56"/>
        <v>332.00099999999998</v>
      </c>
      <c r="E547">
        <f t="shared" si="57"/>
        <v>743.87289979205059</v>
      </c>
      <c r="F547" s="13">
        <f t="shared" si="60"/>
        <v>1.0720000000001164</v>
      </c>
      <c r="G547" s="13">
        <f t="shared" si="61"/>
        <v>-0.2182835820895633</v>
      </c>
      <c r="H547">
        <f t="shared" si="58"/>
        <v>1.1252604214186997E-2</v>
      </c>
      <c r="I547">
        <f t="shared" si="59"/>
        <v>5.1721862215353132E-2</v>
      </c>
      <c r="J547">
        <f t="shared" si="62"/>
        <v>0.21755992016170622</v>
      </c>
    </row>
    <row r="548" spans="1:10" x14ac:dyDescent="0.2">
      <c r="A548">
        <v>536</v>
      </c>
      <c r="B548" s="14">
        <v>2480.8420000000001</v>
      </c>
      <c r="C548" s="14">
        <v>58.741</v>
      </c>
      <c r="D548">
        <f t="shared" si="56"/>
        <v>331.89099999999996</v>
      </c>
      <c r="E548">
        <f t="shared" si="57"/>
        <v>743.78196181370583</v>
      </c>
      <c r="F548" s="13">
        <f t="shared" si="60"/>
        <v>1.0720000000001164</v>
      </c>
      <c r="G548" s="13">
        <f t="shared" si="61"/>
        <v>-0.21641791044771055</v>
      </c>
      <c r="H548">
        <f t="shared" si="58"/>
        <v>1.1155064243706379E-2</v>
      </c>
      <c r="I548">
        <f t="shared" si="59"/>
        <v>5.1539348027138526E-2</v>
      </c>
      <c r="J548">
        <f t="shared" si="62"/>
        <v>0.21643782218262783</v>
      </c>
    </row>
    <row r="549" spans="1:10" x14ac:dyDescent="0.2">
      <c r="A549">
        <v>537</v>
      </c>
      <c r="B549" s="14">
        <v>2481.3780000000002</v>
      </c>
      <c r="C549" s="14">
        <v>58.619</v>
      </c>
      <c r="D549">
        <f t="shared" si="56"/>
        <v>331.76900000000001</v>
      </c>
      <c r="E549">
        <f t="shared" si="57"/>
        <v>743.68101505932816</v>
      </c>
      <c r="F549" s="13">
        <f t="shared" si="60"/>
        <v>1.0729999999998654</v>
      </c>
      <c r="G549" s="13">
        <f t="shared" si="61"/>
        <v>-0.22646784715752608</v>
      </c>
      <c r="H549">
        <f t="shared" si="58"/>
        <v>1.1671494804751997E-2</v>
      </c>
      <c r="I549">
        <f t="shared" si="59"/>
        <v>5.1337135339534004E-2</v>
      </c>
      <c r="J549">
        <f t="shared" si="62"/>
        <v>0.22734994322450913</v>
      </c>
    </row>
    <row r="550" spans="1:10" x14ac:dyDescent="0.2">
      <c r="A550">
        <v>538</v>
      </c>
      <c r="B550" s="14">
        <v>2481.915</v>
      </c>
      <c r="C550" s="14">
        <v>58.497999999999998</v>
      </c>
      <c r="D550">
        <f t="shared" si="56"/>
        <v>331.64799999999997</v>
      </c>
      <c r="E550">
        <f t="shared" si="57"/>
        <v>743.5808039105882</v>
      </c>
      <c r="F550" s="13">
        <f t="shared" si="60"/>
        <v>1.0729999999998654</v>
      </c>
      <c r="G550" s="13">
        <f t="shared" si="61"/>
        <v>-0.21155638397023371</v>
      </c>
      <c r="H550">
        <f t="shared" si="58"/>
        <v>1.0901532138304738E-2</v>
      </c>
      <c r="I550">
        <f t="shared" si="59"/>
        <v>5.113680035310178E-2</v>
      </c>
      <c r="J550">
        <f t="shared" si="62"/>
        <v>0.21318369673169216</v>
      </c>
    </row>
    <row r="551" spans="1:10" x14ac:dyDescent="0.2">
      <c r="A551">
        <v>539</v>
      </c>
      <c r="B551" s="14">
        <v>2482.451</v>
      </c>
      <c r="C551" s="14">
        <v>58.392000000000003</v>
      </c>
      <c r="D551">
        <f t="shared" si="56"/>
        <v>331.54199999999997</v>
      </c>
      <c r="E551">
        <f t="shared" si="57"/>
        <v>743.49294037946095</v>
      </c>
      <c r="F551" s="13">
        <f t="shared" si="60"/>
        <v>1.0720000000001164</v>
      </c>
      <c r="G551" s="13">
        <f t="shared" si="61"/>
        <v>-0.21361940298503743</v>
      </c>
      <c r="H551">
        <f t="shared" si="58"/>
        <v>1.1006539100688316E-2</v>
      </c>
      <c r="I551">
        <f t="shared" si="59"/>
        <v>5.0961480373531966E-2</v>
      </c>
      <c r="J551">
        <f t="shared" si="62"/>
        <v>0.21597761721232925</v>
      </c>
    </row>
    <row r="552" spans="1:10" x14ac:dyDescent="0.2">
      <c r="A552">
        <v>540</v>
      </c>
      <c r="B552" s="14">
        <v>2482.9870000000001</v>
      </c>
      <c r="C552" s="14">
        <v>58.268999999999998</v>
      </c>
      <c r="D552">
        <f t="shared" si="56"/>
        <v>331.41899999999998</v>
      </c>
      <c r="E552">
        <f t="shared" si="57"/>
        <v>743.39089731314664</v>
      </c>
      <c r="F552" s="13">
        <f t="shared" si="60"/>
        <v>1.0720000000001164</v>
      </c>
      <c r="G552" s="13">
        <f t="shared" si="61"/>
        <v>-0.2257462686567093</v>
      </c>
      <c r="H552">
        <f t="shared" si="58"/>
        <v>1.162976808067114E-2</v>
      </c>
      <c r="I552">
        <f t="shared" si="59"/>
        <v>5.0758253705372555E-2</v>
      </c>
      <c r="J552">
        <f t="shared" si="62"/>
        <v>0.22912072878189221</v>
      </c>
    </row>
    <row r="553" spans="1:10" x14ac:dyDescent="0.2">
      <c r="A553">
        <v>541</v>
      </c>
      <c r="B553" s="14">
        <v>2483.5230000000001</v>
      </c>
      <c r="C553" s="14">
        <v>58.15</v>
      </c>
      <c r="D553">
        <f t="shared" si="56"/>
        <v>331.29999999999995</v>
      </c>
      <c r="E553">
        <f t="shared" si="57"/>
        <v>743.29208240389994</v>
      </c>
      <c r="F553" s="13">
        <f t="shared" si="60"/>
        <v>1.0720000000001164</v>
      </c>
      <c r="G553" s="13">
        <f t="shared" si="61"/>
        <v>-0.2182835820895633</v>
      </c>
      <c r="H553">
        <f t="shared" si="58"/>
        <v>1.1243818159215234E-2</v>
      </c>
      <c r="I553">
        <f t="shared" si="59"/>
        <v>5.0561851269856843E-2</v>
      </c>
      <c r="J553">
        <f t="shared" si="62"/>
        <v>0.22237750155161731</v>
      </c>
    </row>
    <row r="554" spans="1:10" x14ac:dyDescent="0.2">
      <c r="A554">
        <v>542</v>
      </c>
      <c r="B554" s="14">
        <v>2484.0590000000002</v>
      </c>
      <c r="C554" s="14">
        <v>58.034999999999997</v>
      </c>
      <c r="D554">
        <f t="shared" si="56"/>
        <v>331.18499999999995</v>
      </c>
      <c r="E554">
        <f t="shared" si="57"/>
        <v>743.19650448746461</v>
      </c>
      <c r="F554" s="13">
        <f t="shared" si="60"/>
        <v>1.0719999999996617</v>
      </c>
      <c r="G554" s="13">
        <f t="shared" si="61"/>
        <v>-0.21548507462692859</v>
      </c>
      <c r="H554">
        <f t="shared" si="58"/>
        <v>1.1098239368274395E-2</v>
      </c>
      <c r="I554">
        <f t="shared" si="59"/>
        <v>5.0372251576928727E-2</v>
      </c>
      <c r="J554">
        <f t="shared" si="62"/>
        <v>0.22032446477650725</v>
      </c>
    </row>
    <row r="555" spans="1:10" x14ac:dyDescent="0.2">
      <c r="A555">
        <v>543</v>
      </c>
      <c r="B555" s="14">
        <v>2484.5949999999998</v>
      </c>
      <c r="C555" s="14">
        <v>57.918999999999997</v>
      </c>
      <c r="D555">
        <f t="shared" si="56"/>
        <v>331.06899999999996</v>
      </c>
      <c r="E555">
        <f t="shared" si="57"/>
        <v>743.10001118140349</v>
      </c>
      <c r="F555" s="13">
        <f t="shared" si="60"/>
        <v>1.0719999999996617</v>
      </c>
      <c r="G555" s="13">
        <f t="shared" si="61"/>
        <v>-0.21641791044780234</v>
      </c>
      <c r="H555">
        <f t="shared" si="58"/>
        <v>1.1144836510981719E-2</v>
      </c>
      <c r="I555">
        <f t="shared" si="59"/>
        <v>5.0181203178722794E-2</v>
      </c>
      <c r="J555">
        <f t="shared" si="62"/>
        <v>0.22209185521695926</v>
      </c>
    </row>
    <row r="556" spans="1:10" x14ac:dyDescent="0.2">
      <c r="A556">
        <v>544</v>
      </c>
      <c r="B556" s="14">
        <v>2485.1309999999999</v>
      </c>
      <c r="C556" s="14">
        <v>57.802999999999997</v>
      </c>
      <c r="D556">
        <f t="shared" si="56"/>
        <v>330.95299999999997</v>
      </c>
      <c r="E556">
        <f t="shared" si="57"/>
        <v>743.00343311488814</v>
      </c>
      <c r="F556" s="13">
        <f t="shared" si="60"/>
        <v>1.0730000000003201</v>
      </c>
      <c r="G556" s="13">
        <f t="shared" si="61"/>
        <v>-0.22087604846215811</v>
      </c>
      <c r="H556">
        <f t="shared" si="58"/>
        <v>1.1372938197406207E-2</v>
      </c>
      <c r="I556">
        <f t="shared" si="59"/>
        <v>4.9990355493696535E-2</v>
      </c>
      <c r="J556">
        <f t="shared" si="62"/>
        <v>0.22750264696237782</v>
      </c>
    </row>
    <row r="557" spans="1:10" x14ac:dyDescent="0.2">
      <c r="A557">
        <v>545</v>
      </c>
      <c r="B557" s="14">
        <v>2485.6680000000001</v>
      </c>
      <c r="C557" s="14">
        <v>57.682000000000002</v>
      </c>
      <c r="D557">
        <f t="shared" si="56"/>
        <v>330.83199999999999</v>
      </c>
      <c r="E557">
        <f t="shared" si="57"/>
        <v>742.90260175281014</v>
      </c>
      <c r="F557" s="13">
        <f t="shared" si="60"/>
        <v>1.0730000000003201</v>
      </c>
      <c r="G557" s="13">
        <f t="shared" si="61"/>
        <v>-0.21062441752090555</v>
      </c>
      <c r="H557">
        <f t="shared" si="58"/>
        <v>1.0843608544388296E-2</v>
      </c>
      <c r="I557">
        <f t="shared" si="59"/>
        <v>4.9791495340125835E-2</v>
      </c>
      <c r="J557">
        <f t="shared" si="62"/>
        <v>0.21778033518205422</v>
      </c>
    </row>
    <row r="558" spans="1:10" x14ac:dyDescent="0.2">
      <c r="A558">
        <v>546</v>
      </c>
      <c r="B558" s="14">
        <v>2486.2040000000002</v>
      </c>
      <c r="C558" s="14">
        <v>57.576999999999998</v>
      </c>
      <c r="D558">
        <f t="shared" si="56"/>
        <v>330.72699999999998</v>
      </c>
      <c r="E558">
        <f t="shared" si="57"/>
        <v>742.8150285153024</v>
      </c>
      <c r="F558" s="13">
        <f t="shared" si="60"/>
        <v>1.0719999999996617</v>
      </c>
      <c r="G558" s="13">
        <f t="shared" si="61"/>
        <v>-0.21548507462692859</v>
      </c>
      <c r="H558">
        <f t="shared" si="58"/>
        <v>1.1092542743456144E-2</v>
      </c>
      <c r="I558">
        <f t="shared" si="59"/>
        <v>4.9619107477863592E-2</v>
      </c>
      <c r="J558">
        <f t="shared" si="62"/>
        <v>0.22355385470012382</v>
      </c>
    </row>
    <row r="559" spans="1:10" x14ac:dyDescent="0.2">
      <c r="A559">
        <v>547</v>
      </c>
      <c r="B559" s="14">
        <v>2486.7399999999998</v>
      </c>
      <c r="C559" s="14">
        <v>57.451000000000001</v>
      </c>
      <c r="D559">
        <f t="shared" si="56"/>
        <v>330.601</v>
      </c>
      <c r="E559">
        <f t="shared" si="57"/>
        <v>742.70984857231724</v>
      </c>
      <c r="F559" s="13">
        <f t="shared" si="60"/>
        <v>1.0719999999996617</v>
      </c>
      <c r="G559" s="13">
        <f t="shared" si="61"/>
        <v>-0.22574626865680505</v>
      </c>
      <c r="H559">
        <f t="shared" si="58"/>
        <v>1.1619113606783388E-2</v>
      </c>
      <c r="I559">
        <f t="shared" si="59"/>
        <v>4.9412458662039145E-2</v>
      </c>
      <c r="J559">
        <f t="shared" si="62"/>
        <v>0.23514542529149049</v>
      </c>
    </row>
    <row r="560" spans="1:10" x14ac:dyDescent="0.2">
      <c r="A560">
        <v>548</v>
      </c>
      <c r="B560" s="14">
        <v>2487.2759999999998</v>
      </c>
      <c r="C560" s="14">
        <v>57.335000000000001</v>
      </c>
      <c r="D560">
        <f t="shared" si="56"/>
        <v>330.48499999999996</v>
      </c>
      <c r="E560">
        <f t="shared" si="57"/>
        <v>742.61292733198934</v>
      </c>
      <c r="F560" s="13">
        <f t="shared" si="60"/>
        <v>1.0720000000001164</v>
      </c>
      <c r="G560" s="13">
        <f t="shared" si="61"/>
        <v>-0.21082089552236433</v>
      </c>
      <c r="H560">
        <f t="shared" si="58"/>
        <v>1.084949174000638E-2</v>
      </c>
      <c r="I560">
        <f t="shared" si="59"/>
        <v>4.9222419323205084E-2</v>
      </c>
      <c r="J560">
        <f t="shared" si="62"/>
        <v>0.2204176854608926</v>
      </c>
    </row>
    <row r="561" spans="1:10" x14ac:dyDescent="0.2">
      <c r="A561">
        <v>549</v>
      </c>
      <c r="B561" s="14">
        <v>2487.8119999999999</v>
      </c>
      <c r="C561" s="14">
        <v>57.225000000000001</v>
      </c>
      <c r="D561">
        <f t="shared" si="56"/>
        <v>330.375</v>
      </c>
      <c r="E561">
        <f t="shared" si="57"/>
        <v>742.52094040886311</v>
      </c>
      <c r="F561" s="13">
        <f t="shared" si="60"/>
        <v>1.0720000000001164</v>
      </c>
      <c r="G561" s="13">
        <f t="shared" si="61"/>
        <v>-0.20988805970143792</v>
      </c>
      <c r="H561">
        <f t="shared" si="58"/>
        <v>1.0800147167278156E-2</v>
      </c>
      <c r="I561">
        <f t="shared" si="59"/>
        <v>4.9042394363139417E-2</v>
      </c>
      <c r="J561">
        <f t="shared" si="62"/>
        <v>0.22022063375020728</v>
      </c>
    </row>
    <row r="562" spans="1:10" x14ac:dyDescent="0.2">
      <c r="A562">
        <v>550</v>
      </c>
      <c r="B562" s="14">
        <v>2488.348</v>
      </c>
      <c r="C562" s="14">
        <v>57.11</v>
      </c>
      <c r="D562">
        <f t="shared" si="56"/>
        <v>330.26</v>
      </c>
      <c r="E562">
        <f t="shared" si="57"/>
        <v>742.42469007923683</v>
      </c>
      <c r="F562" s="13">
        <f t="shared" si="60"/>
        <v>1.0720000000001164</v>
      </c>
      <c r="G562" s="13">
        <f t="shared" si="61"/>
        <v>-0.21268656716416406</v>
      </c>
      <c r="H562">
        <f t="shared" si="58"/>
        <v>1.0942730478663379E-2</v>
      </c>
      <c r="I562">
        <f t="shared" si="59"/>
        <v>4.8854378619290803E-2</v>
      </c>
      <c r="J562">
        <f t="shared" si="62"/>
        <v>0.22398668835678315</v>
      </c>
    </row>
    <row r="563" spans="1:10" x14ac:dyDescent="0.2">
      <c r="A563">
        <v>551</v>
      </c>
      <c r="B563" s="14">
        <v>2488.884</v>
      </c>
      <c r="C563" s="14">
        <v>56.997</v>
      </c>
      <c r="D563">
        <f t="shared" si="56"/>
        <v>330.14699999999999</v>
      </c>
      <c r="E563">
        <f t="shared" si="57"/>
        <v>742.33003172653412</v>
      </c>
      <c r="F563" s="13">
        <f t="shared" si="60"/>
        <v>1.0729999999998654</v>
      </c>
      <c r="G563" s="13">
        <f t="shared" si="61"/>
        <v>-0.20969245107180892</v>
      </c>
      <c r="H563">
        <f t="shared" si="58"/>
        <v>1.0787307567286677E-2</v>
      </c>
      <c r="I563">
        <f t="shared" si="59"/>
        <v>4.8669823928550605E-2</v>
      </c>
      <c r="J563">
        <f t="shared" si="62"/>
        <v>0.22164262568779597</v>
      </c>
    </row>
    <row r="564" spans="1:10" x14ac:dyDescent="0.2">
      <c r="A564">
        <v>552</v>
      </c>
      <c r="B564" s="14">
        <v>2489.4209999999998</v>
      </c>
      <c r="C564" s="14">
        <v>56.884999999999998</v>
      </c>
      <c r="D564">
        <f t="shared" si="56"/>
        <v>330.03499999999997</v>
      </c>
      <c r="E564">
        <f t="shared" si="57"/>
        <v>742.23613080023438</v>
      </c>
      <c r="F564" s="13">
        <f t="shared" si="60"/>
        <v>1.0729999999998654</v>
      </c>
      <c r="G564" s="13">
        <f t="shared" si="61"/>
        <v>-0.21155638397023371</v>
      </c>
      <c r="H564">
        <f t="shared" si="58"/>
        <v>1.088181807757194E-2</v>
      </c>
      <c r="I564">
        <f t="shared" si="59"/>
        <v>4.8487089365036949E-2</v>
      </c>
      <c r="J564">
        <f t="shared" si="62"/>
        <v>0.22442712524251038</v>
      </c>
    </row>
    <row r="565" spans="1:10" x14ac:dyDescent="0.2">
      <c r="A565">
        <v>553</v>
      </c>
      <c r="B565" s="14">
        <v>2489.9569999999999</v>
      </c>
      <c r="C565" s="14">
        <v>56.77</v>
      </c>
      <c r="D565">
        <f t="shared" si="56"/>
        <v>329.91999999999996</v>
      </c>
      <c r="E565">
        <f t="shared" si="57"/>
        <v>742.13963141591046</v>
      </c>
      <c r="F565" s="13">
        <f t="shared" si="60"/>
        <v>1.0720000000001164</v>
      </c>
      <c r="G565" s="13">
        <f t="shared" si="61"/>
        <v>-0.21361940298503743</v>
      </c>
      <c r="H565">
        <f t="shared" si="58"/>
        <v>1.0986504952125952E-2</v>
      </c>
      <c r="I565">
        <f t="shared" si="59"/>
        <v>4.8299653604764875E-2</v>
      </c>
      <c r="J565">
        <f t="shared" si="62"/>
        <v>0.22746550196877824</v>
      </c>
    </row>
    <row r="566" spans="1:10" x14ac:dyDescent="0.2">
      <c r="A566">
        <v>554</v>
      </c>
      <c r="B566" s="14">
        <v>2490.4929999999999</v>
      </c>
      <c r="C566" s="14">
        <v>56.655999999999999</v>
      </c>
      <c r="D566">
        <f t="shared" si="56"/>
        <v>329.80599999999998</v>
      </c>
      <c r="E566">
        <f t="shared" si="57"/>
        <v>742.04388778407827</v>
      </c>
      <c r="F566" s="13">
        <f t="shared" si="60"/>
        <v>1.0720000000001164</v>
      </c>
      <c r="G566" s="13">
        <f t="shared" si="61"/>
        <v>-0.21361940298503743</v>
      </c>
      <c r="H566">
        <f t="shared" si="58"/>
        <v>1.098508758019117E-2</v>
      </c>
      <c r="I566">
        <f t="shared" si="59"/>
        <v>4.8114041073876769E-2</v>
      </c>
      <c r="J566">
        <f t="shared" si="62"/>
        <v>0.22831355120065894</v>
      </c>
    </row>
    <row r="567" spans="1:10" x14ac:dyDescent="0.2">
      <c r="A567">
        <v>555</v>
      </c>
      <c r="B567" s="14">
        <v>2491.029</v>
      </c>
      <c r="C567" s="14">
        <v>56.540999999999997</v>
      </c>
      <c r="D567">
        <f t="shared" si="56"/>
        <v>329.69099999999997</v>
      </c>
      <c r="E567">
        <f t="shared" si="57"/>
        <v>741.94722007491305</v>
      </c>
      <c r="F567" s="13">
        <f t="shared" si="60"/>
        <v>1.0720000000001164</v>
      </c>
      <c r="G567" s="13">
        <f t="shared" si="61"/>
        <v>-0.20615671641789146</v>
      </c>
      <c r="H567">
        <f t="shared" si="58"/>
        <v>1.0599948003369651E-2</v>
      </c>
      <c r="I567">
        <f t="shared" si="59"/>
        <v>4.7926995276622905E-2</v>
      </c>
      <c r="J567">
        <f t="shared" si="62"/>
        <v>0.22116863246254728</v>
      </c>
    </row>
    <row r="568" spans="1:10" x14ac:dyDescent="0.2">
      <c r="A568">
        <v>556</v>
      </c>
      <c r="B568" s="14">
        <v>2491.5650000000001</v>
      </c>
      <c r="C568" s="14">
        <v>56.435000000000002</v>
      </c>
      <c r="D568">
        <f t="shared" si="56"/>
        <v>329.58499999999998</v>
      </c>
      <c r="E568">
        <f t="shared" si="57"/>
        <v>741.85804264545538</v>
      </c>
      <c r="F568" s="13">
        <f t="shared" si="60"/>
        <v>1.0720000000001164</v>
      </c>
      <c r="G568" s="13">
        <f t="shared" si="61"/>
        <v>-0.20055970149249219</v>
      </c>
      <c r="H568">
        <f t="shared" si="58"/>
        <v>1.0310927151486449E-2</v>
      </c>
      <c r="I568">
        <f t="shared" si="59"/>
        <v>4.7754761112014515E-2</v>
      </c>
      <c r="J568">
        <f t="shared" si="62"/>
        <v>0.21591411853785497</v>
      </c>
    </row>
    <row r="569" spans="1:10" x14ac:dyDescent="0.2">
      <c r="A569">
        <v>557</v>
      </c>
      <c r="B569" s="14">
        <v>2492.1010000000001</v>
      </c>
      <c r="C569" s="14">
        <v>56.326000000000001</v>
      </c>
      <c r="D569">
        <f t="shared" si="56"/>
        <v>329.476</v>
      </c>
      <c r="E569">
        <f t="shared" si="57"/>
        <v>741.76626617818795</v>
      </c>
      <c r="F569" s="13">
        <f t="shared" si="60"/>
        <v>1.0720000000001164</v>
      </c>
      <c r="G569" s="13">
        <f t="shared" si="61"/>
        <v>-0.2117537313432907</v>
      </c>
      <c r="H569">
        <f t="shared" si="58"/>
        <v>1.0885073983093361E-2</v>
      </c>
      <c r="I569">
        <f t="shared" si="59"/>
        <v>4.757782561240502E-2</v>
      </c>
      <c r="J569">
        <f t="shared" si="62"/>
        <v>0.22878460381458213</v>
      </c>
    </row>
    <row r="570" spans="1:10" x14ac:dyDescent="0.2">
      <c r="A570">
        <v>558</v>
      </c>
      <c r="B570" s="14">
        <v>2492.6370000000002</v>
      </c>
      <c r="C570" s="14">
        <v>56.207999999999998</v>
      </c>
      <c r="D570">
        <f t="shared" si="56"/>
        <v>329.35799999999995</v>
      </c>
      <c r="E570">
        <f t="shared" si="57"/>
        <v>741.66682582785791</v>
      </c>
      <c r="F570" s="13">
        <f t="shared" si="60"/>
        <v>1.0719999999996617</v>
      </c>
      <c r="G570" s="13">
        <f t="shared" si="61"/>
        <v>-0.20895522388070623</v>
      </c>
      <c r="H570">
        <f t="shared" si="58"/>
        <v>1.0739778424157667E-2</v>
      </c>
      <c r="I570">
        <f t="shared" si="59"/>
        <v>4.7386478611599829E-2</v>
      </c>
      <c r="J570">
        <f t="shared" si="62"/>
        <v>0.22664225616310421</v>
      </c>
    </row>
    <row r="571" spans="1:10" x14ac:dyDescent="0.2">
      <c r="A571">
        <v>559</v>
      </c>
      <c r="B571" s="14">
        <v>2493.1729999999998</v>
      </c>
      <c r="C571" s="14">
        <v>56.101999999999997</v>
      </c>
      <c r="D571">
        <f t="shared" si="56"/>
        <v>329.25199999999995</v>
      </c>
      <c r="E571">
        <f t="shared" si="57"/>
        <v>741.5774217109506</v>
      </c>
      <c r="F571" s="13">
        <f t="shared" si="60"/>
        <v>1.0719999999996617</v>
      </c>
      <c r="G571" s="13">
        <f t="shared" si="61"/>
        <v>-0.19402985074630189</v>
      </c>
      <c r="H571">
        <f t="shared" si="58"/>
        <v>9.9714492420822348E-3</v>
      </c>
      <c r="I571">
        <f t="shared" si="59"/>
        <v>4.7214765892241078E-2</v>
      </c>
      <c r="J571">
        <f t="shared" si="62"/>
        <v>0.21119344877914281</v>
      </c>
    </row>
    <row r="572" spans="1:10" x14ac:dyDescent="0.2">
      <c r="A572">
        <v>560</v>
      </c>
      <c r="B572" s="14">
        <v>2493.7089999999998</v>
      </c>
      <c r="C572" s="14">
        <v>56</v>
      </c>
      <c r="D572">
        <f t="shared" si="56"/>
        <v>329.15</v>
      </c>
      <c r="E572">
        <f t="shared" si="57"/>
        <v>741.49132302798978</v>
      </c>
      <c r="F572" s="13">
        <f t="shared" si="60"/>
        <v>1.0720000000001164</v>
      </c>
      <c r="G572" s="13">
        <f t="shared" si="61"/>
        <v>-0.19869402985069246</v>
      </c>
      <c r="H572">
        <f t="shared" si="58"/>
        <v>1.0209962005672471E-2</v>
      </c>
      <c r="I572">
        <f t="shared" si="59"/>
        <v>4.7049689399008547E-2</v>
      </c>
      <c r="J572">
        <f t="shared" si="62"/>
        <v>0.21700381311948935</v>
      </c>
    </row>
    <row r="573" spans="1:10" x14ac:dyDescent="0.2">
      <c r="A573">
        <v>561</v>
      </c>
      <c r="B573" s="14">
        <v>2494.2449999999999</v>
      </c>
      <c r="C573" s="14">
        <v>55.889000000000003</v>
      </c>
      <c r="D573">
        <f t="shared" si="56"/>
        <v>329.03899999999999</v>
      </c>
      <c r="E573">
        <f t="shared" si="57"/>
        <v>741.39755118383414</v>
      </c>
      <c r="F573" s="13">
        <f t="shared" si="60"/>
        <v>1.0720000000001164</v>
      </c>
      <c r="G573" s="13">
        <f t="shared" si="61"/>
        <v>-0.2080223880596912</v>
      </c>
      <c r="H573">
        <f t="shared" si="58"/>
        <v>1.0687951134551574E-2</v>
      </c>
      <c r="I573">
        <f t="shared" si="59"/>
        <v>4.6870221623965772E-2</v>
      </c>
      <c r="J573">
        <f t="shared" si="62"/>
        <v>0.22803286957547883</v>
      </c>
    </row>
    <row r="574" spans="1:10" x14ac:dyDescent="0.2">
      <c r="A574">
        <v>562</v>
      </c>
      <c r="B574" s="14">
        <v>2494.7809999999999</v>
      </c>
      <c r="C574" s="14">
        <v>55.777000000000001</v>
      </c>
      <c r="D574">
        <f t="shared" si="56"/>
        <v>328.92699999999996</v>
      </c>
      <c r="E574">
        <f t="shared" si="57"/>
        <v>741.30285392642656</v>
      </c>
      <c r="F574" s="13">
        <f t="shared" si="60"/>
        <v>1.0720000000001164</v>
      </c>
      <c r="G574" s="13">
        <f t="shared" si="61"/>
        <v>-0.2014925373134186</v>
      </c>
      <c r="H574">
        <f t="shared" si="58"/>
        <v>1.0351132611803272E-2</v>
      </c>
      <c r="I574">
        <f t="shared" si="59"/>
        <v>4.6689321018654403E-2</v>
      </c>
      <c r="J574">
        <f t="shared" si="62"/>
        <v>0.22170235903982297</v>
      </c>
    </row>
    <row r="575" spans="1:10" x14ac:dyDescent="0.2">
      <c r="A575">
        <v>563</v>
      </c>
      <c r="B575" s="14">
        <v>2495.317</v>
      </c>
      <c r="C575" s="14">
        <v>55.673000000000002</v>
      </c>
      <c r="D575">
        <f t="shared" si="56"/>
        <v>328.82299999999998</v>
      </c>
      <c r="E575">
        <f t="shared" si="57"/>
        <v>741.21484814950884</v>
      </c>
      <c r="F575" s="13">
        <f t="shared" si="60"/>
        <v>1.0720000000001164</v>
      </c>
      <c r="G575" s="13">
        <f t="shared" si="61"/>
        <v>-0.19962686567161883</v>
      </c>
      <c r="H575">
        <f t="shared" si="58"/>
        <v>1.0254071306926847E-2</v>
      </c>
      <c r="I575">
        <f t="shared" si="59"/>
        <v>4.652150726632185E-2</v>
      </c>
      <c r="J575">
        <f t="shared" si="62"/>
        <v>0.2204157154286796</v>
      </c>
    </row>
    <row r="576" spans="1:10" x14ac:dyDescent="0.2">
      <c r="A576">
        <v>564</v>
      </c>
      <c r="B576" s="14">
        <v>2495.8530000000001</v>
      </c>
      <c r="C576" s="14">
        <v>55.563000000000002</v>
      </c>
      <c r="D576">
        <f t="shared" si="56"/>
        <v>328.71299999999997</v>
      </c>
      <c r="E576">
        <f t="shared" si="57"/>
        <v>741.12168892840646</v>
      </c>
      <c r="F576" s="13">
        <f t="shared" si="60"/>
        <v>1.0720000000001164</v>
      </c>
      <c r="G576" s="13">
        <f t="shared" si="61"/>
        <v>-0.19776119402981909</v>
      </c>
      <c r="H576">
        <f t="shared" si="58"/>
        <v>1.0156962131584731E-2</v>
      </c>
      <c r="I576">
        <f t="shared" si="59"/>
        <v>4.6344185139607801E-2</v>
      </c>
      <c r="J576">
        <f t="shared" si="62"/>
        <v>0.21916367934807296</v>
      </c>
    </row>
    <row r="577" spans="1:10" x14ac:dyDescent="0.2">
      <c r="A577">
        <v>565</v>
      </c>
      <c r="B577" s="14">
        <v>2496.3890000000001</v>
      </c>
      <c r="C577" s="14">
        <v>55.460999999999999</v>
      </c>
      <c r="D577">
        <f t="shared" si="56"/>
        <v>328.61099999999999</v>
      </c>
      <c r="E577">
        <f t="shared" si="57"/>
        <v>741.03523484702657</v>
      </c>
      <c r="F577" s="13">
        <f t="shared" si="60"/>
        <v>1.0720000000001164</v>
      </c>
      <c r="G577" s="13">
        <f t="shared" si="61"/>
        <v>-0.2014925373134186</v>
      </c>
      <c r="H577">
        <f t="shared" si="58"/>
        <v>1.0347395730762486E-2</v>
      </c>
      <c r="I577">
        <f t="shared" si="59"/>
        <v>4.6179918157531405E-2</v>
      </c>
      <c r="J577">
        <f t="shared" si="62"/>
        <v>0.22406700019399983</v>
      </c>
    </row>
    <row r="578" spans="1:10" x14ac:dyDescent="0.2">
      <c r="A578">
        <v>566</v>
      </c>
      <c r="B578" s="14">
        <v>2496.9250000000002</v>
      </c>
      <c r="C578" s="14">
        <v>55.347000000000001</v>
      </c>
      <c r="D578">
        <f t="shared" si="56"/>
        <v>328.49699999999996</v>
      </c>
      <c r="E578">
        <f t="shared" si="57"/>
        <v>740.93852979329506</v>
      </c>
      <c r="F578" s="13">
        <f t="shared" si="60"/>
        <v>1.0719999999996617</v>
      </c>
      <c r="G578" s="13">
        <f t="shared" si="61"/>
        <v>-0.20242537313437783</v>
      </c>
      <c r="H578">
        <f t="shared" si="58"/>
        <v>1.0393943754559022E-2</v>
      </c>
      <c r="I578">
        <f t="shared" si="59"/>
        <v>4.5996506575869754E-2</v>
      </c>
      <c r="J578">
        <f t="shared" si="62"/>
        <v>0.22597246026531487</v>
      </c>
    </row>
    <row r="579" spans="1:10" x14ac:dyDescent="0.2">
      <c r="A579">
        <v>567</v>
      </c>
      <c r="B579" s="14">
        <v>2497.4609999999998</v>
      </c>
      <c r="C579" s="14">
        <v>55.244</v>
      </c>
      <c r="D579">
        <f t="shared" si="56"/>
        <v>328.39400000000001</v>
      </c>
      <c r="E579">
        <f t="shared" si="57"/>
        <v>740.85108330688377</v>
      </c>
      <c r="F579" s="13">
        <f t="shared" si="60"/>
        <v>1.0719999999996617</v>
      </c>
      <c r="G579" s="13">
        <f t="shared" si="61"/>
        <v>-0.19682835820897621</v>
      </c>
      <c r="H579">
        <f t="shared" si="58"/>
        <v>1.0105360816641231E-2</v>
      </c>
      <c r="I579">
        <f t="shared" si="59"/>
        <v>4.5830956723283481E-2</v>
      </c>
      <c r="J579">
        <f t="shared" si="62"/>
        <v>0.2204920328775814</v>
      </c>
    </row>
    <row r="580" spans="1:10" x14ac:dyDescent="0.2">
      <c r="A580">
        <v>568</v>
      </c>
      <c r="B580" s="14">
        <v>2497.9969999999998</v>
      </c>
      <c r="C580" s="14">
        <v>55.136000000000003</v>
      </c>
      <c r="D580">
        <f t="shared" si="56"/>
        <v>328.286</v>
      </c>
      <c r="E580">
        <f t="shared" si="57"/>
        <v>740.75931770572583</v>
      </c>
      <c r="F580" s="13">
        <f t="shared" si="60"/>
        <v>1.0720000000001164</v>
      </c>
      <c r="G580" s="13">
        <f t="shared" si="61"/>
        <v>-0.19776119402987211</v>
      </c>
      <c r="H580">
        <f t="shared" si="58"/>
        <v>1.0151995888065873E-2</v>
      </c>
      <c r="I580">
        <f t="shared" si="59"/>
        <v>4.5657537688889548E-2</v>
      </c>
      <c r="J580">
        <f t="shared" si="62"/>
        <v>0.22235092827917202</v>
      </c>
    </row>
    <row r="581" spans="1:10" x14ac:dyDescent="0.2">
      <c r="A581">
        <v>569</v>
      </c>
      <c r="B581" s="14">
        <v>2498.5329999999999</v>
      </c>
      <c r="C581" s="14">
        <v>55.031999999999996</v>
      </c>
      <c r="D581">
        <f t="shared" si="56"/>
        <v>328.18199999999996</v>
      </c>
      <c r="E581">
        <f t="shared" si="57"/>
        <v>740.67087900662955</v>
      </c>
      <c r="F581" s="13">
        <f t="shared" si="60"/>
        <v>1.0720000000001164</v>
      </c>
      <c r="G581" s="13">
        <f t="shared" si="61"/>
        <v>-0.19589552238807237</v>
      </c>
      <c r="H581">
        <f t="shared" si="58"/>
        <v>1.0055021737112103E-2</v>
      </c>
      <c r="I581">
        <f t="shared" si="59"/>
        <v>4.5490703266919834E-2</v>
      </c>
      <c r="J581">
        <f t="shared" si="62"/>
        <v>0.22103465136851305</v>
      </c>
    </row>
    <row r="582" spans="1:10" x14ac:dyDescent="0.2">
      <c r="A582">
        <v>570</v>
      </c>
      <c r="B582" s="14">
        <v>2499.069</v>
      </c>
      <c r="C582" s="14">
        <v>54.926000000000002</v>
      </c>
      <c r="D582">
        <f t="shared" si="56"/>
        <v>328.07599999999996</v>
      </c>
      <c r="E582">
        <f t="shared" si="57"/>
        <v>740.5806669550982</v>
      </c>
      <c r="F582" s="13">
        <f t="shared" si="60"/>
        <v>1.0720000000001164</v>
      </c>
      <c r="G582" s="13">
        <f t="shared" si="61"/>
        <v>-0.19776119402981909</v>
      </c>
      <c r="H582">
        <f t="shared" si="58"/>
        <v>1.0149547506190092E-2</v>
      </c>
      <c r="I582">
        <f t="shared" si="59"/>
        <v>4.5320823625172355E-2</v>
      </c>
      <c r="J582">
        <f t="shared" si="62"/>
        <v>0.22394887591038332</v>
      </c>
    </row>
    <row r="583" spans="1:10" x14ac:dyDescent="0.2">
      <c r="A583">
        <v>571</v>
      </c>
      <c r="B583" s="14">
        <v>2499.605</v>
      </c>
      <c r="C583" s="14">
        <v>54.82</v>
      </c>
      <c r="D583">
        <f t="shared" si="56"/>
        <v>327.96999999999997</v>
      </c>
      <c r="E583">
        <f t="shared" si="57"/>
        <v>740.49038150968909</v>
      </c>
      <c r="F583" s="13">
        <f t="shared" si="60"/>
        <v>1.0720000000001164</v>
      </c>
      <c r="G583" s="13">
        <f t="shared" si="61"/>
        <v>-0.19589552238801933</v>
      </c>
      <c r="H583">
        <f t="shared" si="58"/>
        <v>1.0052571382563697E-2</v>
      </c>
      <c r="I583">
        <f t="shared" si="59"/>
        <v>4.5151108565877611E-2</v>
      </c>
      <c r="J583">
        <f t="shared" si="62"/>
        <v>0.2226428475813948</v>
      </c>
    </row>
    <row r="584" spans="1:10" x14ac:dyDescent="0.2">
      <c r="A584">
        <v>572</v>
      </c>
      <c r="B584" s="14">
        <v>2500.1410000000001</v>
      </c>
      <c r="C584" s="14">
        <v>54.716000000000001</v>
      </c>
      <c r="D584">
        <f t="shared" si="56"/>
        <v>327.86599999999999</v>
      </c>
      <c r="E584">
        <f t="shared" si="57"/>
        <v>740.40172814184541</v>
      </c>
      <c r="F584" s="13">
        <f t="shared" si="60"/>
        <v>1.0729999999998654</v>
      </c>
      <c r="G584" s="13">
        <f t="shared" si="61"/>
        <v>-0.19291705498603878</v>
      </c>
      <c r="H584">
        <f t="shared" si="58"/>
        <v>9.8985431783491073E-3</v>
      </c>
      <c r="I584">
        <f t="shared" si="59"/>
        <v>4.4984755528573069E-2</v>
      </c>
      <c r="J584">
        <f t="shared" si="62"/>
        <v>0.22004216899793591</v>
      </c>
    </row>
    <row r="585" spans="1:10" x14ac:dyDescent="0.2">
      <c r="A585">
        <v>573</v>
      </c>
      <c r="B585" s="14">
        <v>2500.6779999999999</v>
      </c>
      <c r="C585" s="14">
        <v>54.613</v>
      </c>
      <c r="D585">
        <f t="shared" si="56"/>
        <v>327.76299999999998</v>
      </c>
      <c r="E585">
        <f t="shared" si="57"/>
        <v>740.31385739730376</v>
      </c>
      <c r="F585" s="13">
        <f t="shared" si="60"/>
        <v>1.0729999999998654</v>
      </c>
      <c r="G585" s="13">
        <f t="shared" si="61"/>
        <v>-0.19478098788446357</v>
      </c>
      <c r="H585">
        <f t="shared" si="58"/>
        <v>9.9929951690464463E-3</v>
      </c>
      <c r="I585">
        <f t="shared" si="59"/>
        <v>4.4820157992835362E-2</v>
      </c>
      <c r="J585">
        <f t="shared" si="62"/>
        <v>0.22295760694649619</v>
      </c>
    </row>
    <row r="586" spans="1:10" x14ac:dyDescent="0.2">
      <c r="A586">
        <v>574</v>
      </c>
      <c r="B586" s="14">
        <v>2501.2139999999999</v>
      </c>
      <c r="C586" s="14">
        <v>54.506999999999998</v>
      </c>
      <c r="D586">
        <f t="shared" si="56"/>
        <v>327.65699999999998</v>
      </c>
      <c r="E586">
        <f t="shared" si="57"/>
        <v>740.22335467783</v>
      </c>
      <c r="F586" s="13">
        <f t="shared" si="60"/>
        <v>1.0720000000001164</v>
      </c>
      <c r="G586" s="13">
        <f t="shared" si="61"/>
        <v>-0.19216417910447287</v>
      </c>
      <c r="H586">
        <f t="shared" si="58"/>
        <v>9.8575378420797596E-3</v>
      </c>
      <c r="I586">
        <f t="shared" si="59"/>
        <v>4.4650928297135316E-2</v>
      </c>
      <c r="J586">
        <f t="shared" si="62"/>
        <v>0.22076893399576181</v>
      </c>
    </row>
    <row r="587" spans="1:10" x14ac:dyDescent="0.2">
      <c r="A587">
        <v>575</v>
      </c>
      <c r="B587" s="14">
        <v>2501.75</v>
      </c>
      <c r="C587" s="14">
        <v>54.406999999999996</v>
      </c>
      <c r="D587">
        <f t="shared" si="56"/>
        <v>327.55699999999996</v>
      </c>
      <c r="E587">
        <f t="shared" si="57"/>
        <v>740.1379071308628</v>
      </c>
      <c r="F587" s="13">
        <f t="shared" si="60"/>
        <v>1.0720000000001164</v>
      </c>
      <c r="G587" s="13">
        <f t="shared" si="61"/>
        <v>-0.1875</v>
      </c>
      <c r="H587">
        <f t="shared" si="58"/>
        <v>9.6171669307816461E-3</v>
      </c>
      <c r="I587">
        <f t="shared" si="59"/>
        <v>4.4491428129657874E-2</v>
      </c>
      <c r="J587">
        <f t="shared" si="62"/>
        <v>0.21615774847134805</v>
      </c>
    </row>
    <row r="588" spans="1:10" x14ac:dyDescent="0.2">
      <c r="A588">
        <v>576</v>
      </c>
      <c r="B588" s="14">
        <v>2502.2860000000001</v>
      </c>
      <c r="C588" s="14">
        <v>54.305999999999997</v>
      </c>
      <c r="D588">
        <f t="shared" si="56"/>
        <v>327.45599999999996</v>
      </c>
      <c r="E588">
        <f t="shared" si="57"/>
        <v>740.05153838371928</v>
      </c>
      <c r="F588" s="13">
        <f t="shared" si="60"/>
        <v>1.0720000000001164</v>
      </c>
      <c r="G588" s="13">
        <f t="shared" si="61"/>
        <v>-0.19496268656714597</v>
      </c>
      <c r="H588">
        <f t="shared" si="58"/>
        <v>9.9987728232157399E-3</v>
      </c>
      <c r="I588">
        <f t="shared" si="59"/>
        <v>4.4330481172447742E-2</v>
      </c>
      <c r="J588">
        <f t="shared" si="62"/>
        <v>0.22555073977925086</v>
      </c>
    </row>
    <row r="589" spans="1:10" x14ac:dyDescent="0.2">
      <c r="A589">
        <v>577</v>
      </c>
      <c r="B589" s="14">
        <v>2502.8220000000001</v>
      </c>
      <c r="C589" s="14">
        <v>54.198</v>
      </c>
      <c r="D589">
        <f t="shared" si="56"/>
        <v>327.34799999999996</v>
      </c>
      <c r="E589">
        <f t="shared" si="57"/>
        <v>739.95910940148553</v>
      </c>
      <c r="F589" s="13">
        <f t="shared" si="60"/>
        <v>1.0720000000001164</v>
      </c>
      <c r="G589" s="13">
        <f t="shared" si="61"/>
        <v>-0.19869402985069246</v>
      </c>
      <c r="H589">
        <f t="shared" si="58"/>
        <v>1.0188864195859541E-2</v>
      </c>
      <c r="I589">
        <f t="shared" si="59"/>
        <v>4.4158544163888001E-2</v>
      </c>
      <c r="J589">
        <f t="shared" si="62"/>
        <v>0.23073369805954327</v>
      </c>
    </row>
    <row r="590" spans="1:10" x14ac:dyDescent="0.2">
      <c r="A590">
        <v>578</v>
      </c>
      <c r="B590" s="14">
        <v>2503.3580000000002</v>
      </c>
      <c r="C590" s="14">
        <v>54.093000000000004</v>
      </c>
      <c r="D590">
        <f t="shared" ref="D590:D653" si="63">C590+273.15</f>
        <v>327.24299999999999</v>
      </c>
      <c r="E590">
        <f t="shared" ref="E590:E653" si="64">($F$3 + $F$4*(D590/1000) + $F$5*(D590/1000)^2 + $F$6*(D590/1000)^3 + $F$7/((D590/1000)^2))/$I$4*1000</f>
        <v>739.86917419573331</v>
      </c>
      <c r="F590" s="13">
        <f t="shared" si="60"/>
        <v>1.0719999999996617</v>
      </c>
      <c r="G590" s="13">
        <f t="shared" si="61"/>
        <v>-0.19309701492542813</v>
      </c>
      <c r="H590">
        <f t="shared" ref="H590:H653" si="65">-$L$9*E590*G590</f>
        <v>9.9006504577968616E-3</v>
      </c>
      <c r="I590">
        <f t="shared" ref="I590:I653" si="66">$O$9*$L$7*((D590)^4-$N$9^4)</f>
        <v>4.3991546257004924E-2</v>
      </c>
      <c r="J590">
        <f t="shared" si="62"/>
        <v>0.22505802364744903</v>
      </c>
    </row>
    <row r="591" spans="1:10" x14ac:dyDescent="0.2">
      <c r="A591">
        <v>579</v>
      </c>
      <c r="B591" s="14">
        <v>2503.8939999999998</v>
      </c>
      <c r="C591" s="14">
        <v>53.991</v>
      </c>
      <c r="D591">
        <f t="shared" si="63"/>
        <v>327.14099999999996</v>
      </c>
      <c r="E591">
        <f t="shared" si="64"/>
        <v>739.78173890492451</v>
      </c>
      <c r="F591" s="13">
        <f t="shared" ref="F591:F654" si="67">(B592-B591)+(B591-B590)</f>
        <v>1.0719999999996617</v>
      </c>
      <c r="G591" s="13">
        <f t="shared" ref="G591:G654" si="68">(D592-D590)/F591</f>
        <v>-0.18936567164188009</v>
      </c>
      <c r="H591">
        <f t="shared" si="65"/>
        <v>9.7081861238297387E-3</v>
      </c>
      <c r="I591">
        <f t="shared" si="66"/>
        <v>4.3829473572178368E-2</v>
      </c>
      <c r="J591">
        <f t="shared" ref="J591:J654" si="69">H591/I591</f>
        <v>0.22149903552554195</v>
      </c>
    </row>
    <row r="592" spans="1:10" x14ac:dyDescent="0.2">
      <c r="A592">
        <v>580</v>
      </c>
      <c r="B592" s="14">
        <v>2504.4299999999998</v>
      </c>
      <c r="C592" s="14">
        <v>53.89</v>
      </c>
      <c r="D592">
        <f t="shared" si="63"/>
        <v>327.03999999999996</v>
      </c>
      <c r="E592">
        <f t="shared" si="64"/>
        <v>739.69509309145599</v>
      </c>
      <c r="F592" s="13">
        <f t="shared" si="67"/>
        <v>1.0720000000001164</v>
      </c>
      <c r="G592" s="13">
        <f t="shared" si="68"/>
        <v>-0.1902985074626731</v>
      </c>
      <c r="H592">
        <f t="shared" si="65"/>
        <v>9.7548670429587602E-3</v>
      </c>
      <c r="I592">
        <f t="shared" si="66"/>
        <v>4.3669139142573088E-2</v>
      </c>
      <c r="J592">
        <f t="shared" si="69"/>
        <v>0.22338125354636842</v>
      </c>
    </row>
    <row r="593" spans="1:10" x14ac:dyDescent="0.2">
      <c r="A593">
        <v>581</v>
      </c>
      <c r="B593" s="14">
        <v>2504.9659999999999</v>
      </c>
      <c r="C593" s="14">
        <v>53.786999999999999</v>
      </c>
      <c r="D593">
        <f t="shared" si="63"/>
        <v>326.93699999999995</v>
      </c>
      <c r="E593">
        <f t="shared" si="64"/>
        <v>739.6066620198294</v>
      </c>
      <c r="F593" s="13">
        <f t="shared" si="67"/>
        <v>1.0720000000001164</v>
      </c>
      <c r="G593" s="13">
        <f t="shared" si="68"/>
        <v>-0.1902985074626731</v>
      </c>
      <c r="H593">
        <f t="shared" si="65"/>
        <v>9.7537008417033499E-3</v>
      </c>
      <c r="I593">
        <f t="shared" si="66"/>
        <v>4.3505782692345639E-2</v>
      </c>
      <c r="J593">
        <f t="shared" si="69"/>
        <v>0.22419320462931025</v>
      </c>
    </row>
    <row r="594" spans="1:10" x14ac:dyDescent="0.2">
      <c r="A594">
        <v>582</v>
      </c>
      <c r="B594" s="14">
        <v>2505.502</v>
      </c>
      <c r="C594" s="14">
        <v>53.686</v>
      </c>
      <c r="D594">
        <f t="shared" si="63"/>
        <v>326.83599999999996</v>
      </c>
      <c r="E594">
        <f t="shared" si="64"/>
        <v>739.51987982163746</v>
      </c>
      <c r="F594" s="13">
        <f t="shared" si="67"/>
        <v>1.0730000000003201</v>
      </c>
      <c r="G594" s="13">
        <f t="shared" si="68"/>
        <v>-0.18918918918910901</v>
      </c>
      <c r="H594">
        <f t="shared" si="65"/>
        <v>9.695705235170925E-3</v>
      </c>
      <c r="I594">
        <f t="shared" si="66"/>
        <v>4.3345748068095873E-2</v>
      </c>
      <c r="J594">
        <f t="shared" si="69"/>
        <v>0.22368296008962721</v>
      </c>
    </row>
    <row r="595" spans="1:10" x14ac:dyDescent="0.2">
      <c r="A595">
        <v>583</v>
      </c>
      <c r="B595" s="14">
        <v>2506.0390000000002</v>
      </c>
      <c r="C595" s="14">
        <v>53.584000000000003</v>
      </c>
      <c r="D595">
        <f t="shared" si="63"/>
        <v>326.73399999999998</v>
      </c>
      <c r="E595">
        <f t="shared" si="64"/>
        <v>739.4321697356005</v>
      </c>
      <c r="F595" s="13">
        <f t="shared" si="67"/>
        <v>1.0729999999998654</v>
      </c>
      <c r="G595" s="13">
        <f t="shared" si="68"/>
        <v>-0.18359739049396778</v>
      </c>
      <c r="H595">
        <f t="shared" si="65"/>
        <v>9.4080167049848985E-3</v>
      </c>
      <c r="I595">
        <f t="shared" si="66"/>
        <v>4.3184279446593643E-2</v>
      </c>
      <c r="J595">
        <f t="shared" si="69"/>
        <v>0.21785744316099731</v>
      </c>
    </row>
    <row r="596" spans="1:10" x14ac:dyDescent="0.2">
      <c r="A596">
        <v>584</v>
      </c>
      <c r="B596" s="14">
        <v>2506.5749999999998</v>
      </c>
      <c r="C596" s="14">
        <v>53.488999999999997</v>
      </c>
      <c r="D596">
        <f t="shared" si="63"/>
        <v>326.63899999999995</v>
      </c>
      <c r="E596">
        <f t="shared" si="64"/>
        <v>739.35041683743361</v>
      </c>
      <c r="F596" s="13">
        <f t="shared" si="67"/>
        <v>1.0719999999996617</v>
      </c>
      <c r="G596" s="13">
        <f t="shared" si="68"/>
        <v>-0.18470149253735221</v>
      </c>
      <c r="H596">
        <f t="shared" si="65"/>
        <v>9.4635473970105313E-3</v>
      </c>
      <c r="I596">
        <f t="shared" si="66"/>
        <v>4.3034027954485632E-2</v>
      </c>
      <c r="J596">
        <f t="shared" si="69"/>
        <v>0.21990847352284862</v>
      </c>
    </row>
    <row r="597" spans="1:10" x14ac:dyDescent="0.2">
      <c r="A597">
        <v>585</v>
      </c>
      <c r="B597" s="14">
        <v>2507.1109999999999</v>
      </c>
      <c r="C597" s="14">
        <v>53.386000000000003</v>
      </c>
      <c r="D597">
        <f t="shared" si="63"/>
        <v>326.536</v>
      </c>
      <c r="E597">
        <f t="shared" si="64"/>
        <v>739.26171169590452</v>
      </c>
      <c r="F597" s="13">
        <f t="shared" si="67"/>
        <v>1.0720000000001164</v>
      </c>
      <c r="G597" s="13">
        <f t="shared" si="68"/>
        <v>-0.18656716417907362</v>
      </c>
      <c r="H597">
        <f t="shared" si="65"/>
        <v>9.5579919068130032E-3</v>
      </c>
      <c r="I597">
        <f t="shared" si="66"/>
        <v>4.2871271760556925E-2</v>
      </c>
      <c r="J597">
        <f t="shared" si="69"/>
        <v>0.22294631146460861</v>
      </c>
    </row>
    <row r="598" spans="1:10" x14ac:dyDescent="0.2">
      <c r="A598">
        <v>586</v>
      </c>
      <c r="B598" s="14">
        <v>2507.6469999999999</v>
      </c>
      <c r="C598" s="14">
        <v>53.289000000000001</v>
      </c>
      <c r="D598">
        <f t="shared" si="63"/>
        <v>326.43899999999996</v>
      </c>
      <c r="E598">
        <f t="shared" si="64"/>
        <v>739.17810928172173</v>
      </c>
      <c r="F598" s="13">
        <f t="shared" si="67"/>
        <v>1.0720000000001164</v>
      </c>
      <c r="G598" s="13">
        <f t="shared" si="68"/>
        <v>-0.18003731343285403</v>
      </c>
      <c r="H598">
        <f t="shared" si="65"/>
        <v>9.2224191173816208E-3</v>
      </c>
      <c r="I598">
        <f t="shared" si="66"/>
        <v>4.2718137264392116E-2</v>
      </c>
      <c r="J598">
        <f t="shared" si="69"/>
        <v>0.21589001084719597</v>
      </c>
    </row>
    <row r="599" spans="1:10" x14ac:dyDescent="0.2">
      <c r="A599">
        <v>587</v>
      </c>
      <c r="B599" s="14">
        <v>2508.183</v>
      </c>
      <c r="C599" s="14">
        <v>53.192999999999998</v>
      </c>
      <c r="D599">
        <f t="shared" si="63"/>
        <v>326.34299999999996</v>
      </c>
      <c r="E599">
        <f t="shared" si="64"/>
        <v>739.0953070130729</v>
      </c>
      <c r="F599" s="13">
        <f t="shared" si="67"/>
        <v>1.0720000000001164</v>
      </c>
      <c r="G599" s="13">
        <f t="shared" si="68"/>
        <v>-0.1837686567164005</v>
      </c>
      <c r="H599">
        <f t="shared" si="65"/>
        <v>9.4125028366345287E-3</v>
      </c>
      <c r="I599">
        <f t="shared" si="66"/>
        <v>4.2566715820882763E-2</v>
      </c>
      <c r="J599">
        <f t="shared" si="69"/>
        <v>0.22112353878183993</v>
      </c>
    </row>
    <row r="600" spans="1:10" x14ac:dyDescent="0.2">
      <c r="A600">
        <v>588</v>
      </c>
      <c r="B600" s="14">
        <v>2508.7190000000001</v>
      </c>
      <c r="C600" s="14">
        <v>53.091999999999999</v>
      </c>
      <c r="D600">
        <f t="shared" si="63"/>
        <v>326.24199999999996</v>
      </c>
      <c r="E600">
        <f t="shared" si="64"/>
        <v>739.00812575010764</v>
      </c>
      <c r="F600" s="13">
        <f t="shared" si="67"/>
        <v>1.0720000000001164</v>
      </c>
      <c r="G600" s="13">
        <f t="shared" si="68"/>
        <v>-0.18936567164174672</v>
      </c>
      <c r="H600">
        <f t="shared" si="65"/>
        <v>9.6980339666394629E-3</v>
      </c>
      <c r="I600">
        <f t="shared" si="66"/>
        <v>4.2407552030373198E-2</v>
      </c>
      <c r="J600">
        <f t="shared" si="69"/>
        <v>0.22868648394732907</v>
      </c>
    </row>
    <row r="601" spans="1:10" x14ac:dyDescent="0.2">
      <c r="A601">
        <v>589</v>
      </c>
      <c r="B601" s="14">
        <v>2509.2550000000001</v>
      </c>
      <c r="C601" s="14">
        <v>52.99</v>
      </c>
      <c r="D601">
        <f t="shared" si="63"/>
        <v>326.14</v>
      </c>
      <c r="E601">
        <f t="shared" si="64"/>
        <v>738.92001214692834</v>
      </c>
      <c r="F601" s="13">
        <f t="shared" si="67"/>
        <v>1.0720000000001164</v>
      </c>
      <c r="G601" s="13">
        <f t="shared" si="68"/>
        <v>-0.18283582089547412</v>
      </c>
      <c r="H601">
        <f t="shared" si="65"/>
        <v>9.3625025568905285E-3</v>
      </c>
      <c r="I601">
        <f t="shared" si="66"/>
        <v>4.2246962318164542E-2</v>
      </c>
      <c r="J601">
        <f t="shared" si="69"/>
        <v>0.22161362718533301</v>
      </c>
    </row>
    <row r="602" spans="1:10" x14ac:dyDescent="0.2">
      <c r="A602">
        <v>590</v>
      </c>
      <c r="B602" s="14">
        <v>2509.7910000000002</v>
      </c>
      <c r="C602" s="14">
        <v>52.896000000000001</v>
      </c>
      <c r="D602">
        <f t="shared" si="63"/>
        <v>326.04599999999999</v>
      </c>
      <c r="E602">
        <f t="shared" si="64"/>
        <v>738.83874780249653</v>
      </c>
      <c r="F602" s="13">
        <f t="shared" si="67"/>
        <v>1.0720000000001164</v>
      </c>
      <c r="G602" s="13">
        <f t="shared" si="68"/>
        <v>-0.1809701492537274</v>
      </c>
      <c r="H602">
        <f t="shared" si="65"/>
        <v>9.2659476615728608E-3</v>
      </c>
      <c r="I602">
        <f t="shared" si="66"/>
        <v>4.2099101227201126E-2</v>
      </c>
      <c r="J602">
        <f t="shared" si="69"/>
        <v>0.22009846746053416</v>
      </c>
    </row>
    <row r="603" spans="1:10" x14ac:dyDescent="0.2">
      <c r="A603">
        <v>591</v>
      </c>
      <c r="B603" s="14">
        <v>2510.3270000000002</v>
      </c>
      <c r="C603" s="14">
        <v>52.795999999999999</v>
      </c>
      <c r="D603">
        <f t="shared" si="63"/>
        <v>325.94599999999997</v>
      </c>
      <c r="E603">
        <f t="shared" si="64"/>
        <v>738.75223141775757</v>
      </c>
      <c r="F603" s="13">
        <f t="shared" si="67"/>
        <v>1.0719999999996617</v>
      </c>
      <c r="G603" s="13">
        <f t="shared" si="68"/>
        <v>-0.18470149253740523</v>
      </c>
      <c r="H603">
        <f t="shared" si="65"/>
        <v>9.4558907352431474E-3</v>
      </c>
      <c r="I603">
        <f t="shared" si="66"/>
        <v>4.1941942523133595E-2</v>
      </c>
      <c r="J603">
        <f t="shared" si="69"/>
        <v>0.22545190247274871</v>
      </c>
    </row>
    <row r="604" spans="1:10" x14ac:dyDescent="0.2">
      <c r="A604">
        <v>592</v>
      </c>
      <c r="B604" s="14">
        <v>2510.8629999999998</v>
      </c>
      <c r="C604" s="14">
        <v>52.698</v>
      </c>
      <c r="D604">
        <f t="shared" si="63"/>
        <v>325.84799999999996</v>
      </c>
      <c r="E604">
        <f t="shared" si="64"/>
        <v>738.66738031521743</v>
      </c>
      <c r="F604" s="13">
        <f t="shared" si="67"/>
        <v>1.0719999999996617</v>
      </c>
      <c r="G604" s="13">
        <f t="shared" si="68"/>
        <v>-0.17723880597020308</v>
      </c>
      <c r="H604">
        <f t="shared" si="65"/>
        <v>9.0727923475871462E-3</v>
      </c>
      <c r="I604">
        <f t="shared" si="66"/>
        <v>4.1788067267164677E-2</v>
      </c>
      <c r="J604">
        <f t="shared" si="69"/>
        <v>0.21711442861383945</v>
      </c>
    </row>
    <row r="605" spans="1:10" x14ac:dyDescent="0.2">
      <c r="A605">
        <v>593</v>
      </c>
      <c r="B605" s="14">
        <v>2511.3989999999999</v>
      </c>
      <c r="C605" s="14">
        <v>52.606000000000002</v>
      </c>
      <c r="D605">
        <f t="shared" si="63"/>
        <v>325.75599999999997</v>
      </c>
      <c r="E605">
        <f t="shared" si="64"/>
        <v>738.58766551267763</v>
      </c>
      <c r="F605" s="13">
        <f t="shared" si="67"/>
        <v>1.0730000000003201</v>
      </c>
      <c r="G605" s="13">
        <f t="shared" si="68"/>
        <v>-0.17520969245100845</v>
      </c>
      <c r="H605">
        <f t="shared" si="65"/>
        <v>8.9679548381751076E-3</v>
      </c>
      <c r="I605">
        <f t="shared" si="66"/>
        <v>4.1643739235466153E-2</v>
      </c>
      <c r="J605">
        <f t="shared" si="69"/>
        <v>0.21534941392912893</v>
      </c>
    </row>
    <row r="606" spans="1:10" x14ac:dyDescent="0.2">
      <c r="A606">
        <v>594</v>
      </c>
      <c r="B606" s="14">
        <v>2511.9360000000001</v>
      </c>
      <c r="C606" s="14">
        <v>52.51</v>
      </c>
      <c r="D606">
        <f t="shared" si="63"/>
        <v>325.65999999999997</v>
      </c>
      <c r="E606">
        <f t="shared" si="64"/>
        <v>738.50442420649074</v>
      </c>
      <c r="F606" s="13">
        <f t="shared" si="67"/>
        <v>1.0730000000003201</v>
      </c>
      <c r="G606" s="13">
        <f t="shared" si="68"/>
        <v>-0.17893755824785648</v>
      </c>
      <c r="H606">
        <f t="shared" si="65"/>
        <v>9.1577301646964798E-3</v>
      </c>
      <c r="I606">
        <f t="shared" si="66"/>
        <v>4.1493266389608971E-2</v>
      </c>
      <c r="J606">
        <f t="shared" si="69"/>
        <v>0.22070400721669436</v>
      </c>
    </row>
    <row r="607" spans="1:10" x14ac:dyDescent="0.2">
      <c r="A607">
        <v>595</v>
      </c>
      <c r="B607" s="14">
        <v>2512.4720000000002</v>
      </c>
      <c r="C607" s="14">
        <v>52.414000000000001</v>
      </c>
      <c r="D607">
        <f t="shared" si="63"/>
        <v>325.56399999999996</v>
      </c>
      <c r="E607">
        <f t="shared" si="64"/>
        <v>738.42112089534635</v>
      </c>
      <c r="F607" s="13">
        <f t="shared" si="67"/>
        <v>1.0719999999996617</v>
      </c>
      <c r="G607" s="13">
        <f t="shared" si="68"/>
        <v>-0.18283582089555167</v>
      </c>
      <c r="H607">
        <f t="shared" si="65"/>
        <v>9.356181344122123E-3</v>
      </c>
      <c r="I607">
        <f t="shared" si="66"/>
        <v>4.1342926556779479E-2</v>
      </c>
      <c r="J607">
        <f t="shared" si="69"/>
        <v>0.22630670161369798</v>
      </c>
    </row>
    <row r="608" spans="1:10" x14ac:dyDescent="0.2">
      <c r="A608">
        <v>596</v>
      </c>
      <c r="B608" s="14">
        <v>2513.0079999999998</v>
      </c>
      <c r="C608" s="14">
        <v>52.314</v>
      </c>
      <c r="D608">
        <f t="shared" si="63"/>
        <v>325.464</v>
      </c>
      <c r="E608">
        <f t="shared" si="64"/>
        <v>738.33428059995435</v>
      </c>
      <c r="F608" s="13">
        <f t="shared" si="67"/>
        <v>1.0729999999998654</v>
      </c>
      <c r="G608" s="13">
        <f t="shared" si="68"/>
        <v>-0.18080149114630412</v>
      </c>
      <c r="H608">
        <f t="shared" si="65"/>
        <v>9.2509913655555477E-3</v>
      </c>
      <c r="I608">
        <f t="shared" si="66"/>
        <v>4.1186463921517813E-2</v>
      </c>
      <c r="J608">
        <f t="shared" si="69"/>
        <v>0.22461242079882415</v>
      </c>
    </row>
    <row r="609" spans="1:10" x14ac:dyDescent="0.2">
      <c r="A609">
        <v>597</v>
      </c>
      <c r="B609" s="14">
        <v>2513.5450000000001</v>
      </c>
      <c r="C609" s="14">
        <v>52.22</v>
      </c>
      <c r="D609">
        <f t="shared" si="63"/>
        <v>325.37</v>
      </c>
      <c r="E609">
        <f t="shared" si="64"/>
        <v>738.2525892303222</v>
      </c>
      <c r="F609" s="13">
        <f t="shared" si="67"/>
        <v>1.0740000000000691</v>
      </c>
      <c r="G609" s="13">
        <f t="shared" si="68"/>
        <v>-0.16759776536312407</v>
      </c>
      <c r="H609">
        <f t="shared" si="65"/>
        <v>8.5744532570379839E-3</v>
      </c>
      <c r="I609">
        <f t="shared" si="66"/>
        <v>4.1039520486238094E-2</v>
      </c>
      <c r="J609">
        <f t="shared" si="69"/>
        <v>0.2089316140989825</v>
      </c>
    </row>
    <row r="610" spans="1:10" x14ac:dyDescent="0.2">
      <c r="A610">
        <v>598</v>
      </c>
      <c r="B610" s="14">
        <v>2514.0819999999999</v>
      </c>
      <c r="C610" s="14">
        <v>52.134</v>
      </c>
      <c r="D610">
        <f t="shared" si="63"/>
        <v>325.28399999999999</v>
      </c>
      <c r="E610">
        <f t="shared" si="64"/>
        <v>738.17779805907651</v>
      </c>
      <c r="F610" s="13">
        <f t="shared" si="67"/>
        <v>1.0729999999998654</v>
      </c>
      <c r="G610" s="13">
        <f t="shared" si="68"/>
        <v>-0.17148182665428613</v>
      </c>
      <c r="H610">
        <f t="shared" si="65"/>
        <v>8.7722765504318762E-3</v>
      </c>
      <c r="I610">
        <f t="shared" si="66"/>
        <v>4.0905194388358074E-2</v>
      </c>
      <c r="J610">
        <f t="shared" si="69"/>
        <v>0.21445385314996895</v>
      </c>
    </row>
    <row r="611" spans="1:10" x14ac:dyDescent="0.2">
      <c r="A611">
        <v>599</v>
      </c>
      <c r="B611" s="14">
        <v>2514.6179999999999</v>
      </c>
      <c r="C611" s="14">
        <v>52.036000000000001</v>
      </c>
      <c r="D611">
        <f t="shared" si="63"/>
        <v>325.18599999999998</v>
      </c>
      <c r="E611">
        <f t="shared" si="64"/>
        <v>738.09250996722687</v>
      </c>
      <c r="F611" s="13">
        <f t="shared" si="67"/>
        <v>1.0720000000001164</v>
      </c>
      <c r="G611" s="13">
        <f t="shared" si="68"/>
        <v>-0.18190298507460076</v>
      </c>
      <c r="H611">
        <f t="shared" si="65"/>
        <v>9.304303296120045E-3</v>
      </c>
      <c r="I611">
        <f t="shared" si="66"/>
        <v>4.0752254936987926E-2</v>
      </c>
      <c r="J611">
        <f t="shared" si="69"/>
        <v>0.2283138273086133</v>
      </c>
    </row>
    <row r="612" spans="1:10" x14ac:dyDescent="0.2">
      <c r="A612">
        <v>600</v>
      </c>
      <c r="B612" s="14">
        <v>2515.154</v>
      </c>
      <c r="C612" s="14">
        <v>51.939</v>
      </c>
      <c r="D612">
        <f t="shared" si="63"/>
        <v>325.089</v>
      </c>
      <c r="E612">
        <f t="shared" si="64"/>
        <v>738.00802816084683</v>
      </c>
      <c r="F612" s="13">
        <f t="shared" si="67"/>
        <v>1.0729999999998654</v>
      </c>
      <c r="G612" s="13">
        <f t="shared" si="68"/>
        <v>-0.18266542404472891</v>
      </c>
      <c r="H612">
        <f t="shared" si="65"/>
        <v>9.3422324742803795E-3</v>
      </c>
      <c r="I612">
        <f t="shared" si="66"/>
        <v>4.0601012194041691E-2</v>
      </c>
      <c r="J612">
        <f t="shared" si="69"/>
        <v>0.23009851157482664</v>
      </c>
    </row>
    <row r="613" spans="1:10" x14ac:dyDescent="0.2">
      <c r="A613">
        <v>601</v>
      </c>
      <c r="B613" s="14">
        <v>2515.6909999999998</v>
      </c>
      <c r="C613" s="14">
        <v>51.84</v>
      </c>
      <c r="D613">
        <f t="shared" si="63"/>
        <v>324.99</v>
      </c>
      <c r="E613">
        <f t="shared" si="64"/>
        <v>737.92173872660032</v>
      </c>
      <c r="F613" s="13">
        <f t="shared" si="67"/>
        <v>1.0729999999998654</v>
      </c>
      <c r="G613" s="13">
        <f t="shared" si="68"/>
        <v>-0.18266542404478189</v>
      </c>
      <c r="H613">
        <f t="shared" si="65"/>
        <v>9.3411401610235516E-3</v>
      </c>
      <c r="I613">
        <f t="shared" si="66"/>
        <v>4.0446790580231713E-2</v>
      </c>
      <c r="J613">
        <f t="shared" si="69"/>
        <v>0.23094885965041229</v>
      </c>
    </row>
    <row r="614" spans="1:10" x14ac:dyDescent="0.2">
      <c r="A614">
        <v>602</v>
      </c>
      <c r="B614" s="14">
        <v>2516.2269999999999</v>
      </c>
      <c r="C614" s="14">
        <v>51.743000000000002</v>
      </c>
      <c r="D614">
        <f t="shared" si="63"/>
        <v>324.89299999999997</v>
      </c>
      <c r="E614">
        <f t="shared" si="64"/>
        <v>737.83712802884315</v>
      </c>
      <c r="F614" s="13">
        <f t="shared" si="67"/>
        <v>1.0720000000001164</v>
      </c>
      <c r="G614" s="13">
        <f t="shared" si="68"/>
        <v>-0.1735074626865814</v>
      </c>
      <c r="H614">
        <f t="shared" si="65"/>
        <v>8.8718031836445537E-3</v>
      </c>
      <c r="I614">
        <f t="shared" si="66"/>
        <v>4.0295821189737561E-2</v>
      </c>
      <c r="J614">
        <f t="shared" si="69"/>
        <v>0.22016682925682632</v>
      </c>
    </row>
    <row r="615" spans="1:10" x14ac:dyDescent="0.2">
      <c r="A615">
        <v>603</v>
      </c>
      <c r="B615" s="14">
        <v>2516.7629999999999</v>
      </c>
      <c r="C615" s="14">
        <v>51.654000000000003</v>
      </c>
      <c r="D615">
        <f t="shared" si="63"/>
        <v>324.80399999999997</v>
      </c>
      <c r="E615">
        <f t="shared" si="64"/>
        <v>737.7594393198616</v>
      </c>
      <c r="F615" s="13">
        <f t="shared" si="67"/>
        <v>1.0730000000003201</v>
      </c>
      <c r="G615" s="13">
        <f t="shared" si="68"/>
        <v>-0.16868592730655096</v>
      </c>
      <c r="H615">
        <f t="shared" si="65"/>
        <v>8.6243597159526546E-3</v>
      </c>
      <c r="I615">
        <f t="shared" si="66"/>
        <v>4.0157421783492228E-2</v>
      </c>
      <c r="J615">
        <f t="shared" si="69"/>
        <v>0.21476378046505779</v>
      </c>
    </row>
    <row r="616" spans="1:10" x14ac:dyDescent="0.2">
      <c r="A616">
        <v>604</v>
      </c>
      <c r="B616" s="14">
        <v>2517.3000000000002</v>
      </c>
      <c r="C616" s="14">
        <v>51.561999999999998</v>
      </c>
      <c r="D616">
        <f t="shared" si="63"/>
        <v>324.71199999999999</v>
      </c>
      <c r="E616">
        <f t="shared" si="64"/>
        <v>737.67907527993304</v>
      </c>
      <c r="F616" s="13">
        <f t="shared" si="67"/>
        <v>1.0729999999998654</v>
      </c>
      <c r="G616" s="13">
        <f t="shared" si="68"/>
        <v>-0.17800559179869341</v>
      </c>
      <c r="H616">
        <f t="shared" si="65"/>
        <v>9.0998523244433145E-3</v>
      </c>
      <c r="I616">
        <f t="shared" si="66"/>
        <v>4.0014476764894204E-2</v>
      </c>
      <c r="J616">
        <f t="shared" si="69"/>
        <v>0.22741400263483799</v>
      </c>
    </row>
    <row r="617" spans="1:10" x14ac:dyDescent="0.2">
      <c r="A617">
        <v>605</v>
      </c>
      <c r="B617" s="14">
        <v>2517.8359999999998</v>
      </c>
      <c r="C617" s="14">
        <v>51.463000000000001</v>
      </c>
      <c r="D617">
        <f t="shared" si="63"/>
        <v>324.613</v>
      </c>
      <c r="E617">
        <f t="shared" si="64"/>
        <v>737.59253222751943</v>
      </c>
      <c r="F617" s="13">
        <f t="shared" si="67"/>
        <v>1.0719999999996617</v>
      </c>
      <c r="G617" s="13">
        <f t="shared" si="68"/>
        <v>-0.17537313432840254</v>
      </c>
      <c r="H617">
        <f t="shared" si="65"/>
        <v>8.9642262564136582E-3</v>
      </c>
      <c r="I617">
        <f t="shared" si="66"/>
        <v>3.9860791154901425E-2</v>
      </c>
      <c r="J617">
        <f t="shared" si="69"/>
        <v>0.22488831748416979</v>
      </c>
    </row>
    <row r="618" spans="1:10" x14ac:dyDescent="0.2">
      <c r="A618">
        <v>606</v>
      </c>
      <c r="B618" s="14">
        <v>2518.3719999999998</v>
      </c>
      <c r="C618" s="14">
        <v>51.374000000000002</v>
      </c>
      <c r="D618">
        <f t="shared" si="63"/>
        <v>324.524</v>
      </c>
      <c r="E618">
        <f t="shared" si="64"/>
        <v>737.51467388427432</v>
      </c>
      <c r="F618" s="13">
        <f t="shared" si="67"/>
        <v>1.0720000000001164</v>
      </c>
      <c r="G618" s="13">
        <f t="shared" si="68"/>
        <v>-0.1697761194029819</v>
      </c>
      <c r="H618">
        <f t="shared" si="65"/>
        <v>8.6772178879035659E-3</v>
      </c>
      <c r="I618">
        <f t="shared" si="66"/>
        <v>3.9722749316332365E-2</v>
      </c>
      <c r="J618">
        <f t="shared" si="69"/>
        <v>0.21844454468149943</v>
      </c>
    </row>
    <row r="619" spans="1:10" x14ac:dyDescent="0.2">
      <c r="A619">
        <v>607</v>
      </c>
      <c r="B619" s="14">
        <v>2518.9079999999999</v>
      </c>
      <c r="C619" s="14">
        <v>51.280999999999999</v>
      </c>
      <c r="D619">
        <f t="shared" si="63"/>
        <v>324.43099999999998</v>
      </c>
      <c r="E619">
        <f t="shared" si="64"/>
        <v>737.43325854871421</v>
      </c>
      <c r="F619" s="13">
        <f t="shared" si="67"/>
        <v>1.0720000000001164</v>
      </c>
      <c r="G619" s="13">
        <f t="shared" si="68"/>
        <v>-0.1735074626865814</v>
      </c>
      <c r="H619">
        <f t="shared" si="65"/>
        <v>8.8669470298899204E-3</v>
      </c>
      <c r="I619">
        <f t="shared" si="66"/>
        <v>3.9578624643620129E-2</v>
      </c>
      <c r="J619">
        <f t="shared" si="69"/>
        <v>0.22403373310040542</v>
      </c>
    </row>
    <row r="620" spans="1:10" x14ac:dyDescent="0.2">
      <c r="A620">
        <v>608</v>
      </c>
      <c r="B620" s="14">
        <v>2519.444</v>
      </c>
      <c r="C620" s="14">
        <v>51.188000000000002</v>
      </c>
      <c r="D620">
        <f t="shared" si="63"/>
        <v>324.33799999999997</v>
      </c>
      <c r="E620">
        <f t="shared" si="64"/>
        <v>737.35178413649055</v>
      </c>
      <c r="F620" s="13">
        <f t="shared" si="67"/>
        <v>1.0720000000001164</v>
      </c>
      <c r="G620" s="13">
        <f t="shared" si="68"/>
        <v>-0.1669776119403088</v>
      </c>
      <c r="H620">
        <f t="shared" si="65"/>
        <v>8.5323019372000805E-3</v>
      </c>
      <c r="I620">
        <f t="shared" si="66"/>
        <v>3.9434623860112018E-2</v>
      </c>
      <c r="J620">
        <f t="shared" si="69"/>
        <v>0.21636574923262988</v>
      </c>
    </row>
    <row r="621" spans="1:10" x14ac:dyDescent="0.2">
      <c r="A621">
        <v>609</v>
      </c>
      <c r="B621" s="14">
        <v>2519.98</v>
      </c>
      <c r="C621" s="14">
        <v>51.101999999999997</v>
      </c>
      <c r="D621">
        <f t="shared" si="63"/>
        <v>324.25199999999995</v>
      </c>
      <c r="E621">
        <f t="shared" si="64"/>
        <v>737.2763895740519</v>
      </c>
      <c r="F621" s="13">
        <f t="shared" si="67"/>
        <v>1.0720000000001164</v>
      </c>
      <c r="G621" s="13">
        <f t="shared" si="68"/>
        <v>-0.16884328358205553</v>
      </c>
      <c r="H621">
        <f t="shared" si="65"/>
        <v>8.6267527400581533E-3</v>
      </c>
      <c r="I621">
        <f t="shared" si="66"/>
        <v>3.930157203629437E-2</v>
      </c>
      <c r="J621">
        <f t="shared" si="69"/>
        <v>0.21950146757721259</v>
      </c>
    </row>
    <row r="622" spans="1:10" x14ac:dyDescent="0.2">
      <c r="A622">
        <v>610</v>
      </c>
      <c r="B622" s="14">
        <v>2520.5160000000001</v>
      </c>
      <c r="C622" s="14">
        <v>51.006999999999998</v>
      </c>
      <c r="D622">
        <f t="shared" si="63"/>
        <v>324.15699999999998</v>
      </c>
      <c r="E622">
        <f t="shared" si="64"/>
        <v>737.19304602617615</v>
      </c>
      <c r="F622" s="13">
        <f t="shared" si="67"/>
        <v>1.0729999999998654</v>
      </c>
      <c r="G622" s="13">
        <f t="shared" si="68"/>
        <v>-0.17427772600184385</v>
      </c>
      <c r="H622">
        <f t="shared" si="65"/>
        <v>8.9034095086269506E-3</v>
      </c>
      <c r="I622">
        <f t="shared" si="66"/>
        <v>3.9154719197782517E-2</v>
      </c>
      <c r="J622">
        <f t="shared" si="69"/>
        <v>0.2273904574223376</v>
      </c>
    </row>
    <row r="623" spans="1:10" x14ac:dyDescent="0.2">
      <c r="A623">
        <v>611</v>
      </c>
      <c r="B623" s="14">
        <v>2521.0529999999999</v>
      </c>
      <c r="C623" s="14">
        <v>50.914999999999999</v>
      </c>
      <c r="D623">
        <f t="shared" si="63"/>
        <v>324.065</v>
      </c>
      <c r="E623">
        <f t="shared" si="64"/>
        <v>737.112275426064</v>
      </c>
      <c r="F623" s="13">
        <f t="shared" si="67"/>
        <v>1.0729999999998654</v>
      </c>
      <c r="G623" s="13">
        <f t="shared" si="68"/>
        <v>-0.16029822926379034</v>
      </c>
      <c r="H623">
        <f t="shared" si="65"/>
        <v>8.1883350215945141E-3</v>
      </c>
      <c r="I623">
        <f t="shared" si="66"/>
        <v>3.9012626826021392E-2</v>
      </c>
      <c r="J623">
        <f t="shared" si="69"/>
        <v>0.20988935346780854</v>
      </c>
    </row>
    <row r="624" spans="1:10" x14ac:dyDescent="0.2">
      <c r="A624">
        <v>612</v>
      </c>
      <c r="B624" s="14">
        <v>2521.5889999999999</v>
      </c>
      <c r="C624" s="14">
        <v>50.835000000000001</v>
      </c>
      <c r="D624">
        <f t="shared" si="63"/>
        <v>323.98499999999996</v>
      </c>
      <c r="E624">
        <f t="shared" si="64"/>
        <v>737.04199291778423</v>
      </c>
      <c r="F624" s="13">
        <f t="shared" si="67"/>
        <v>1.0720000000001164</v>
      </c>
      <c r="G624" s="13">
        <f t="shared" si="68"/>
        <v>-0.16231343283583594</v>
      </c>
      <c r="H624">
        <f t="shared" si="65"/>
        <v>8.2904848498153438E-3</v>
      </c>
      <c r="I624">
        <f t="shared" si="66"/>
        <v>3.8889166571938229E-2</v>
      </c>
      <c r="J624">
        <f t="shared" si="69"/>
        <v>0.21318237392615194</v>
      </c>
    </row>
    <row r="625" spans="1:10" x14ac:dyDescent="0.2">
      <c r="A625">
        <v>613</v>
      </c>
      <c r="B625" s="14">
        <v>2522.125</v>
      </c>
      <c r="C625" s="14">
        <v>50.741</v>
      </c>
      <c r="D625">
        <f t="shared" si="63"/>
        <v>323.89099999999996</v>
      </c>
      <c r="E625">
        <f t="shared" si="64"/>
        <v>736.95935479968512</v>
      </c>
      <c r="F625" s="13">
        <f t="shared" si="67"/>
        <v>1.0720000000001164</v>
      </c>
      <c r="G625" s="13">
        <f t="shared" si="68"/>
        <v>-0.17723880597012789</v>
      </c>
      <c r="H625">
        <f t="shared" si="65"/>
        <v>9.0518132692595926E-3</v>
      </c>
      <c r="I625">
        <f t="shared" si="66"/>
        <v>3.8744217590720935E-2</v>
      </c>
      <c r="J625">
        <f t="shared" si="69"/>
        <v>0.23363004422697287</v>
      </c>
    </row>
    <row r="626" spans="1:10" x14ac:dyDescent="0.2">
      <c r="A626">
        <v>614</v>
      </c>
      <c r="B626" s="14">
        <v>2522.6610000000001</v>
      </c>
      <c r="C626" s="14">
        <v>50.645000000000003</v>
      </c>
      <c r="D626">
        <f t="shared" si="63"/>
        <v>323.79499999999996</v>
      </c>
      <c r="E626">
        <f t="shared" si="64"/>
        <v>736.8748957130922</v>
      </c>
      <c r="F626" s="13">
        <f t="shared" si="67"/>
        <v>1.0729999999998654</v>
      </c>
      <c r="G626" s="13">
        <f t="shared" si="68"/>
        <v>-0.17334575955265794</v>
      </c>
      <c r="H626">
        <f t="shared" si="65"/>
        <v>8.851975797542138E-3</v>
      </c>
      <c r="I626">
        <f t="shared" si="66"/>
        <v>3.8596314789437002E-2</v>
      </c>
      <c r="J626">
        <f t="shared" si="69"/>
        <v>0.22934769409551861</v>
      </c>
    </row>
    <row r="627" spans="1:10" x14ac:dyDescent="0.2">
      <c r="A627">
        <v>615</v>
      </c>
      <c r="B627" s="14">
        <v>2523.1979999999999</v>
      </c>
      <c r="C627" s="14">
        <v>50.555</v>
      </c>
      <c r="D627">
        <f t="shared" si="63"/>
        <v>323.70499999999998</v>
      </c>
      <c r="E627">
        <f t="shared" si="64"/>
        <v>736.79565769951159</v>
      </c>
      <c r="F627" s="13">
        <f t="shared" si="67"/>
        <v>1.0729999999998654</v>
      </c>
      <c r="G627" s="13">
        <f t="shared" si="68"/>
        <v>-0.16495806150977285</v>
      </c>
      <c r="H627">
        <f t="shared" si="65"/>
        <v>8.4227485712090183E-3</v>
      </c>
      <c r="I627">
        <f t="shared" si="66"/>
        <v>3.8457775337882701E-2</v>
      </c>
      <c r="J627">
        <f t="shared" si="69"/>
        <v>0.21901289133883464</v>
      </c>
    </row>
    <row r="628" spans="1:10" x14ac:dyDescent="0.2">
      <c r="A628">
        <v>616</v>
      </c>
      <c r="B628" s="14">
        <v>2523.7339999999999</v>
      </c>
      <c r="C628" s="14">
        <v>50.468000000000004</v>
      </c>
      <c r="D628">
        <f t="shared" si="63"/>
        <v>323.61799999999999</v>
      </c>
      <c r="E628">
        <f t="shared" si="64"/>
        <v>736.71900788933135</v>
      </c>
      <c r="F628" s="13">
        <f t="shared" si="67"/>
        <v>1.0720000000001164</v>
      </c>
      <c r="G628" s="13">
        <f t="shared" si="68"/>
        <v>-0.16511194029850904</v>
      </c>
      <c r="H628">
        <f t="shared" si="65"/>
        <v>8.4297285659248253E-3</v>
      </c>
      <c r="I628">
        <f t="shared" si="66"/>
        <v>3.8323963664142591E-2</v>
      </c>
      <c r="J628">
        <f t="shared" si="69"/>
        <v>0.21995972649906281</v>
      </c>
    </row>
    <row r="629" spans="1:10" x14ac:dyDescent="0.2">
      <c r="A629">
        <v>617</v>
      </c>
      <c r="B629" s="14">
        <v>2524.27</v>
      </c>
      <c r="C629" s="14">
        <v>50.378</v>
      </c>
      <c r="D629">
        <f t="shared" si="63"/>
        <v>323.52799999999996</v>
      </c>
      <c r="E629">
        <f t="shared" si="64"/>
        <v>736.63966002835411</v>
      </c>
      <c r="F629" s="13">
        <f t="shared" si="67"/>
        <v>1.0720000000001164</v>
      </c>
      <c r="G629" s="13">
        <f t="shared" si="68"/>
        <v>-0.16511194029850904</v>
      </c>
      <c r="H629">
        <f t="shared" si="65"/>
        <v>8.4288206472704092E-3</v>
      </c>
      <c r="I629">
        <f t="shared" si="66"/>
        <v>3.8185651314475898E-2</v>
      </c>
      <c r="J629">
        <f t="shared" si="69"/>
        <v>0.22073266677724848</v>
      </c>
    </row>
    <row r="630" spans="1:10" x14ac:dyDescent="0.2">
      <c r="A630">
        <v>618</v>
      </c>
      <c r="B630" s="14">
        <v>2524.806</v>
      </c>
      <c r="C630" s="14">
        <v>50.290999999999997</v>
      </c>
      <c r="D630">
        <f t="shared" si="63"/>
        <v>323.44099999999997</v>
      </c>
      <c r="E630">
        <f t="shared" si="64"/>
        <v>736.56290391617722</v>
      </c>
      <c r="F630" s="13">
        <f t="shared" si="67"/>
        <v>1.0720000000001164</v>
      </c>
      <c r="G630" s="13">
        <f t="shared" si="68"/>
        <v>-0.16044776119398316</v>
      </c>
      <c r="H630">
        <f t="shared" si="65"/>
        <v>8.189864915593946E-3</v>
      </c>
      <c r="I630">
        <f t="shared" si="66"/>
        <v>3.8052059052521993E-2</v>
      </c>
      <c r="J630">
        <f t="shared" si="69"/>
        <v>0.215227904074514</v>
      </c>
    </row>
    <row r="631" spans="1:10" x14ac:dyDescent="0.2">
      <c r="A631">
        <v>619</v>
      </c>
      <c r="B631" s="14">
        <v>2525.3420000000001</v>
      </c>
      <c r="C631" s="14">
        <v>50.206000000000003</v>
      </c>
      <c r="D631">
        <f t="shared" si="63"/>
        <v>323.35599999999999</v>
      </c>
      <c r="E631">
        <f t="shared" si="64"/>
        <v>736.48786176814065</v>
      </c>
      <c r="F631" s="13">
        <f t="shared" si="67"/>
        <v>1.0720000000001164</v>
      </c>
      <c r="G631" s="13">
        <f t="shared" si="68"/>
        <v>-0.15858208955223643</v>
      </c>
      <c r="H631">
        <f t="shared" si="65"/>
        <v>8.0938092345991929E-3</v>
      </c>
      <c r="I631">
        <f t="shared" si="66"/>
        <v>3.7921641948638479E-2</v>
      </c>
      <c r="J631">
        <f t="shared" si="69"/>
        <v>0.21343509454473369</v>
      </c>
    </row>
    <row r="632" spans="1:10" x14ac:dyDescent="0.2">
      <c r="A632">
        <v>620</v>
      </c>
      <c r="B632" s="14">
        <v>2525.8780000000002</v>
      </c>
      <c r="C632" s="14">
        <v>50.121000000000002</v>
      </c>
      <c r="D632">
        <f t="shared" si="63"/>
        <v>323.27099999999996</v>
      </c>
      <c r="E632">
        <f t="shared" si="64"/>
        <v>736.41276961069843</v>
      </c>
      <c r="F632" s="13">
        <f t="shared" si="67"/>
        <v>1.0720000000001164</v>
      </c>
      <c r="G632" s="13">
        <f t="shared" si="68"/>
        <v>-0.16511194029850904</v>
      </c>
      <c r="H632">
        <f t="shared" si="65"/>
        <v>8.426224508695776E-3</v>
      </c>
      <c r="I632">
        <f t="shared" si="66"/>
        <v>3.7791327651728233E-2</v>
      </c>
      <c r="J632">
        <f t="shared" si="69"/>
        <v>0.22296714702243167</v>
      </c>
    </row>
    <row r="633" spans="1:10" x14ac:dyDescent="0.2">
      <c r="A633">
        <v>621</v>
      </c>
      <c r="B633" s="14">
        <v>2526.4140000000002</v>
      </c>
      <c r="C633" s="14">
        <v>50.029000000000003</v>
      </c>
      <c r="D633">
        <f t="shared" si="63"/>
        <v>323.17899999999997</v>
      </c>
      <c r="E633">
        <f t="shared" si="64"/>
        <v>736.33143697570563</v>
      </c>
      <c r="F633" s="13">
        <f t="shared" si="67"/>
        <v>1.0719999999996617</v>
      </c>
      <c r="G633" s="13">
        <f t="shared" si="68"/>
        <v>-0.16231343283585176</v>
      </c>
      <c r="H633">
        <f t="shared" si="65"/>
        <v>8.2824922885654292E-3</v>
      </c>
      <c r="I633">
        <f t="shared" si="66"/>
        <v>3.7650397381894539E-2</v>
      </c>
      <c r="J633">
        <f t="shared" si="69"/>
        <v>0.21998419311633466</v>
      </c>
    </row>
    <row r="634" spans="1:10" x14ac:dyDescent="0.2">
      <c r="A634">
        <v>622</v>
      </c>
      <c r="B634" s="14">
        <v>2526.9499999999998</v>
      </c>
      <c r="C634" s="14">
        <v>49.947000000000003</v>
      </c>
      <c r="D634">
        <f t="shared" si="63"/>
        <v>323.09699999999998</v>
      </c>
      <c r="E634">
        <f t="shared" si="64"/>
        <v>736.25889535879617</v>
      </c>
      <c r="F634" s="13">
        <f t="shared" si="67"/>
        <v>1.0719999999996617</v>
      </c>
      <c r="G634" s="13">
        <f t="shared" si="68"/>
        <v>-0.15764925373137692</v>
      </c>
      <c r="H634">
        <f t="shared" si="65"/>
        <v>8.0436971126636673E-3</v>
      </c>
      <c r="I634">
        <f t="shared" si="66"/>
        <v>3.7524887022744945E-2</v>
      </c>
      <c r="J634">
        <f t="shared" si="69"/>
        <v>0.21435633124726383</v>
      </c>
    </row>
    <row r="635" spans="1:10" x14ac:dyDescent="0.2">
      <c r="A635">
        <v>623</v>
      </c>
      <c r="B635" s="14">
        <v>2527.4859999999999</v>
      </c>
      <c r="C635" s="14">
        <v>49.86</v>
      </c>
      <c r="D635">
        <f t="shared" si="63"/>
        <v>323.01</v>
      </c>
      <c r="E635">
        <f t="shared" si="64"/>
        <v>736.18187942320355</v>
      </c>
      <c r="F635" s="13">
        <f t="shared" si="67"/>
        <v>1.0720000000001164</v>
      </c>
      <c r="G635" s="13">
        <f t="shared" si="68"/>
        <v>-0.16884328358205553</v>
      </c>
      <c r="H635">
        <f t="shared" si="65"/>
        <v>8.6139460523947838E-3</v>
      </c>
      <c r="I635">
        <f t="shared" si="66"/>
        <v>3.7391828031314807E-2</v>
      </c>
      <c r="J635">
        <f t="shared" si="69"/>
        <v>0.23036974937894986</v>
      </c>
    </row>
    <row r="636" spans="1:10" x14ac:dyDescent="0.2">
      <c r="A636">
        <v>624</v>
      </c>
      <c r="B636" s="14">
        <v>2528.0219999999999</v>
      </c>
      <c r="C636" s="14">
        <v>49.765999999999998</v>
      </c>
      <c r="D636">
        <f t="shared" si="63"/>
        <v>322.916</v>
      </c>
      <c r="E636">
        <f t="shared" si="64"/>
        <v>736.09860766576264</v>
      </c>
      <c r="F636" s="13">
        <f t="shared" si="67"/>
        <v>1.0730000000003201</v>
      </c>
      <c r="G636" s="13">
        <f t="shared" si="68"/>
        <v>-0.16589002795894145</v>
      </c>
      <c r="H636">
        <f t="shared" si="65"/>
        <v>8.4623213094104383E-3</v>
      </c>
      <c r="I636">
        <f t="shared" si="66"/>
        <v>3.7248183932350305E-2</v>
      </c>
      <c r="J636">
        <f t="shared" si="69"/>
        <v>0.22718748717466608</v>
      </c>
    </row>
    <row r="637" spans="1:10" x14ac:dyDescent="0.2">
      <c r="A637">
        <v>625</v>
      </c>
      <c r="B637" s="14">
        <v>2528.5590000000002</v>
      </c>
      <c r="C637" s="14">
        <v>49.682000000000002</v>
      </c>
      <c r="D637">
        <f t="shared" si="63"/>
        <v>322.83199999999999</v>
      </c>
      <c r="E637">
        <f t="shared" si="64"/>
        <v>736.0241425787907</v>
      </c>
      <c r="F637" s="13">
        <f t="shared" si="67"/>
        <v>1.0729999999998654</v>
      </c>
      <c r="G637" s="13">
        <f t="shared" si="68"/>
        <v>-0.15750232991617966</v>
      </c>
      <c r="H637">
        <f t="shared" si="65"/>
        <v>8.0336383510187515E-3</v>
      </c>
      <c r="I637">
        <f t="shared" si="66"/>
        <v>3.71199272119297E-2</v>
      </c>
      <c r="J637">
        <f t="shared" si="69"/>
        <v>0.21642387133875843</v>
      </c>
    </row>
    <row r="638" spans="1:10" x14ac:dyDescent="0.2">
      <c r="A638">
        <v>626</v>
      </c>
      <c r="B638" s="14">
        <v>2529.0949999999998</v>
      </c>
      <c r="C638" s="14">
        <v>49.597000000000001</v>
      </c>
      <c r="D638">
        <f t="shared" si="63"/>
        <v>322.74699999999996</v>
      </c>
      <c r="E638">
        <f t="shared" si="64"/>
        <v>735.94874096378976</v>
      </c>
      <c r="F638" s="13">
        <f t="shared" si="67"/>
        <v>1.0719999999996617</v>
      </c>
      <c r="G638" s="13">
        <f t="shared" si="68"/>
        <v>-0.16044776119410425</v>
      </c>
      <c r="H638">
        <f t="shared" si="65"/>
        <v>8.1830360193993062E-3</v>
      </c>
      <c r="I638">
        <f t="shared" si="66"/>
        <v>3.6990245496835779E-2</v>
      </c>
      <c r="J638">
        <f t="shared" si="69"/>
        <v>0.22122145742718305</v>
      </c>
    </row>
    <row r="639" spans="1:10" x14ac:dyDescent="0.2">
      <c r="A639">
        <v>627</v>
      </c>
      <c r="B639" s="14">
        <v>2529.6309999999999</v>
      </c>
      <c r="C639" s="14">
        <v>49.51</v>
      </c>
      <c r="D639">
        <f t="shared" si="63"/>
        <v>322.65999999999997</v>
      </c>
      <c r="E639">
        <f t="shared" si="64"/>
        <v>735.87151301256165</v>
      </c>
      <c r="F639" s="13">
        <f t="shared" si="67"/>
        <v>1.0720000000001164</v>
      </c>
      <c r="G639" s="13">
        <f t="shared" si="68"/>
        <v>-0.16231343283578289</v>
      </c>
      <c r="H639">
        <f t="shared" si="65"/>
        <v>8.2773189162369323E-3</v>
      </c>
      <c r="I639">
        <f t="shared" si="66"/>
        <v>3.6857618510099589E-2</v>
      </c>
      <c r="J639">
        <f t="shared" si="69"/>
        <v>0.22457552199062486</v>
      </c>
    </row>
    <row r="640" spans="1:10" x14ac:dyDescent="0.2">
      <c r="A640">
        <v>628</v>
      </c>
      <c r="B640" s="14">
        <v>2530.1669999999999</v>
      </c>
      <c r="C640" s="14">
        <v>49.423000000000002</v>
      </c>
      <c r="D640">
        <f t="shared" si="63"/>
        <v>322.57299999999998</v>
      </c>
      <c r="E640">
        <f t="shared" si="64"/>
        <v>735.79423221750153</v>
      </c>
      <c r="F640" s="13">
        <f t="shared" si="67"/>
        <v>1.0730000000003201</v>
      </c>
      <c r="G640" s="13">
        <f t="shared" si="68"/>
        <v>-0.16309412861133193</v>
      </c>
      <c r="H640">
        <f t="shared" si="65"/>
        <v>8.3162577364544899E-3</v>
      </c>
      <c r="I640">
        <f t="shared" si="66"/>
        <v>3.6725098762087696E-2</v>
      </c>
      <c r="J640">
        <f t="shared" si="69"/>
        <v>0.22644616397981168</v>
      </c>
    </row>
    <row r="641" spans="1:10" x14ac:dyDescent="0.2">
      <c r="A641">
        <v>629</v>
      </c>
      <c r="B641" s="14">
        <v>2530.7040000000002</v>
      </c>
      <c r="C641" s="14">
        <v>49.335000000000001</v>
      </c>
      <c r="D641">
        <f t="shared" si="63"/>
        <v>322.48499999999996</v>
      </c>
      <c r="E641">
        <f t="shared" si="64"/>
        <v>735.71600932079355</v>
      </c>
      <c r="F641" s="13">
        <f t="shared" si="67"/>
        <v>1.0729999999998654</v>
      </c>
      <c r="G641" s="13">
        <f t="shared" si="68"/>
        <v>-0.15843429636536555</v>
      </c>
      <c r="H641">
        <f t="shared" si="65"/>
        <v>8.077791524520192E-3</v>
      </c>
      <c r="I641">
        <f t="shared" si="66"/>
        <v>3.6591164834284692E-2</v>
      </c>
      <c r="J641">
        <f t="shared" si="69"/>
        <v>0.22075797698988725</v>
      </c>
    </row>
    <row r="642" spans="1:10" x14ac:dyDescent="0.2">
      <c r="A642">
        <v>630</v>
      </c>
      <c r="B642" s="14">
        <v>2531.2399999999998</v>
      </c>
      <c r="C642" s="14">
        <v>49.253</v>
      </c>
      <c r="D642">
        <f t="shared" si="63"/>
        <v>322.40299999999996</v>
      </c>
      <c r="E642">
        <f t="shared" si="64"/>
        <v>735.6430710370912</v>
      </c>
      <c r="F642" s="13">
        <f t="shared" si="67"/>
        <v>1.0719999999996617</v>
      </c>
      <c r="G642" s="13">
        <f t="shared" si="68"/>
        <v>-0.15391791044777584</v>
      </c>
      <c r="H642">
        <f t="shared" si="65"/>
        <v>7.8467450520283751E-3</v>
      </c>
      <c r="I642">
        <f t="shared" si="66"/>
        <v>3.6466461411331218E-2</v>
      </c>
      <c r="J642">
        <f t="shared" si="69"/>
        <v>0.21517703523572915</v>
      </c>
    </row>
    <row r="643" spans="1:10" x14ac:dyDescent="0.2">
      <c r="A643">
        <v>631</v>
      </c>
      <c r="B643" s="14">
        <v>2531.7759999999998</v>
      </c>
      <c r="C643" s="14">
        <v>49.17</v>
      </c>
      <c r="D643">
        <f t="shared" si="63"/>
        <v>322.32</v>
      </c>
      <c r="E643">
        <f t="shared" si="64"/>
        <v>735.56919530276195</v>
      </c>
      <c r="F643" s="13">
        <f t="shared" si="67"/>
        <v>1.0730000000003201</v>
      </c>
      <c r="G643" s="13">
        <f t="shared" si="68"/>
        <v>-0.15563839701763593</v>
      </c>
      <c r="H643">
        <f t="shared" si="65"/>
        <v>7.9336587643564632E-3</v>
      </c>
      <c r="I643">
        <f t="shared" si="66"/>
        <v>3.6340334076644741E-2</v>
      </c>
      <c r="J643">
        <f t="shared" si="69"/>
        <v>0.21831551541666422</v>
      </c>
    </row>
    <row r="644" spans="1:10" x14ac:dyDescent="0.2">
      <c r="A644">
        <v>632</v>
      </c>
      <c r="B644" s="14">
        <v>2532.3130000000001</v>
      </c>
      <c r="C644" s="14">
        <v>49.085999999999999</v>
      </c>
      <c r="D644">
        <f t="shared" si="63"/>
        <v>322.23599999999999</v>
      </c>
      <c r="E644">
        <f t="shared" si="64"/>
        <v>735.49438032322462</v>
      </c>
      <c r="F644" s="13">
        <f t="shared" si="67"/>
        <v>1.0730000000003201</v>
      </c>
      <c r="G644" s="13">
        <f t="shared" si="68"/>
        <v>-0.16216216216214641</v>
      </c>
      <c r="H644">
        <f t="shared" si="65"/>
        <v>8.2653665767126218E-3</v>
      </c>
      <c r="I644">
        <f t="shared" si="66"/>
        <v>3.6212786301390833E-2</v>
      </c>
      <c r="J644">
        <f t="shared" si="69"/>
        <v>0.22824442471567485</v>
      </c>
    </row>
    <row r="645" spans="1:10" x14ac:dyDescent="0.2">
      <c r="A645">
        <v>633</v>
      </c>
      <c r="B645" s="14">
        <v>2532.8490000000002</v>
      </c>
      <c r="C645" s="14">
        <v>48.996000000000002</v>
      </c>
      <c r="D645">
        <f t="shared" si="63"/>
        <v>322.14599999999996</v>
      </c>
      <c r="E645">
        <f t="shared" si="64"/>
        <v>735.41416646098583</v>
      </c>
      <c r="F645" s="13">
        <f t="shared" si="67"/>
        <v>1.0720000000001164</v>
      </c>
      <c r="G645" s="13">
        <f t="shared" si="68"/>
        <v>-0.1464552238806176</v>
      </c>
      <c r="H645">
        <f t="shared" si="65"/>
        <v>7.4639735751056866E-3</v>
      </c>
      <c r="I645">
        <f t="shared" si="66"/>
        <v>3.6076238614632626E-2</v>
      </c>
      <c r="J645">
        <f t="shared" si="69"/>
        <v>0.20689445080004204</v>
      </c>
    </row>
    <row r="646" spans="1:10" x14ac:dyDescent="0.2">
      <c r="A646">
        <v>634</v>
      </c>
      <c r="B646" s="14">
        <v>2533.3850000000002</v>
      </c>
      <c r="C646" s="14">
        <v>48.929000000000002</v>
      </c>
      <c r="D646">
        <f t="shared" si="63"/>
        <v>322.07899999999995</v>
      </c>
      <c r="E646">
        <f t="shared" si="64"/>
        <v>735.35441474575862</v>
      </c>
      <c r="F646" s="13">
        <f t="shared" si="67"/>
        <v>1.0719999999996617</v>
      </c>
      <c r="G646" s="13">
        <f t="shared" si="68"/>
        <v>-0.14272388059702562</v>
      </c>
      <c r="H646">
        <f t="shared" si="65"/>
        <v>7.2732176530861826E-3</v>
      </c>
      <c r="I646">
        <f t="shared" si="66"/>
        <v>3.5974660731517498E-2</v>
      </c>
      <c r="J646">
        <f t="shared" si="69"/>
        <v>0.20217612911951932</v>
      </c>
    </row>
    <row r="647" spans="1:10" x14ac:dyDescent="0.2">
      <c r="A647">
        <v>635</v>
      </c>
      <c r="B647" s="14">
        <v>2533.9209999999998</v>
      </c>
      <c r="C647" s="14">
        <v>48.843000000000004</v>
      </c>
      <c r="D647">
        <f t="shared" si="63"/>
        <v>321.99299999999999</v>
      </c>
      <c r="E647">
        <f t="shared" si="64"/>
        <v>735.27767224638296</v>
      </c>
      <c r="F647" s="13">
        <f t="shared" si="67"/>
        <v>1.0729999999998654</v>
      </c>
      <c r="G647" s="13">
        <f t="shared" si="68"/>
        <v>-0.16029822926373738</v>
      </c>
      <c r="H647">
        <f t="shared" si="65"/>
        <v>8.1679550252632682E-3</v>
      </c>
      <c r="I647">
        <f t="shared" si="66"/>
        <v>3.584437005327535E-2</v>
      </c>
      <c r="J647">
        <f t="shared" si="69"/>
        <v>0.22787274579308461</v>
      </c>
    </row>
    <row r="648" spans="1:10" x14ac:dyDescent="0.2">
      <c r="A648">
        <v>636</v>
      </c>
      <c r="B648" s="14">
        <v>2534.4580000000001</v>
      </c>
      <c r="C648" s="14">
        <v>48.756999999999998</v>
      </c>
      <c r="D648">
        <f t="shared" si="63"/>
        <v>321.90699999999998</v>
      </c>
      <c r="E648">
        <f t="shared" si="64"/>
        <v>735.20087768195265</v>
      </c>
      <c r="F648" s="13">
        <f t="shared" si="67"/>
        <v>1.0730000000003201</v>
      </c>
      <c r="G648" s="13">
        <f t="shared" si="68"/>
        <v>-0.16309412861133193</v>
      </c>
      <c r="H648">
        <f t="shared" si="65"/>
        <v>8.3095513924378375E-3</v>
      </c>
      <c r="I648">
        <f t="shared" si="66"/>
        <v>3.5714183729883137E-2</v>
      </c>
      <c r="J648">
        <f t="shared" si="69"/>
        <v>0.23266810338675009</v>
      </c>
    </row>
    <row r="649" spans="1:10" x14ac:dyDescent="0.2">
      <c r="A649">
        <v>637</v>
      </c>
      <c r="B649" s="14">
        <v>2534.9940000000001</v>
      </c>
      <c r="C649" s="14">
        <v>48.667999999999999</v>
      </c>
      <c r="D649">
        <f t="shared" si="63"/>
        <v>321.81799999999998</v>
      </c>
      <c r="E649">
        <f t="shared" si="64"/>
        <v>735.12134935703045</v>
      </c>
      <c r="F649" s="13">
        <f t="shared" si="67"/>
        <v>1.0720000000001164</v>
      </c>
      <c r="G649" s="13">
        <f t="shared" si="68"/>
        <v>-0.15858208955223643</v>
      </c>
      <c r="H649">
        <f t="shared" si="65"/>
        <v>8.078791620125975E-3</v>
      </c>
      <c r="I649">
        <f t="shared" si="66"/>
        <v>3.5579565842519624E-2</v>
      </c>
      <c r="J649">
        <f t="shared" si="69"/>
        <v>0.22706268131218607</v>
      </c>
    </row>
    <row r="650" spans="1:10" x14ac:dyDescent="0.2">
      <c r="A650">
        <v>638</v>
      </c>
      <c r="B650" s="14">
        <v>2535.5300000000002</v>
      </c>
      <c r="C650" s="14">
        <v>48.587000000000003</v>
      </c>
      <c r="D650">
        <f t="shared" si="63"/>
        <v>321.73699999999997</v>
      </c>
      <c r="E650">
        <f t="shared" si="64"/>
        <v>735.04892107391026</v>
      </c>
      <c r="F650" s="13">
        <f t="shared" si="67"/>
        <v>1.0729999999998654</v>
      </c>
      <c r="G650" s="13">
        <f t="shared" si="68"/>
        <v>-0.15377446411933007</v>
      </c>
      <c r="H650">
        <f t="shared" si="65"/>
        <v>7.8331005480165167E-3</v>
      </c>
      <c r="I650">
        <f t="shared" si="66"/>
        <v>3.5457145480283059E-2</v>
      </c>
      <c r="J650">
        <f t="shared" si="69"/>
        <v>0.2209174044304365</v>
      </c>
    </row>
    <row r="651" spans="1:10" x14ac:dyDescent="0.2">
      <c r="A651">
        <v>639</v>
      </c>
      <c r="B651" s="14">
        <v>2536.067</v>
      </c>
      <c r="C651" s="14">
        <v>48.503</v>
      </c>
      <c r="D651">
        <f t="shared" si="63"/>
        <v>321.65299999999996</v>
      </c>
      <c r="E651">
        <f t="shared" si="64"/>
        <v>734.9737613211845</v>
      </c>
      <c r="F651" s="13">
        <f t="shared" si="67"/>
        <v>1.0729999999998654</v>
      </c>
      <c r="G651" s="13">
        <f t="shared" si="68"/>
        <v>-0.15284249767009117</v>
      </c>
      <c r="H651">
        <f t="shared" si="65"/>
        <v>7.784831120380171E-3</v>
      </c>
      <c r="I651">
        <f t="shared" si="66"/>
        <v>3.5330288654292594E-2</v>
      </c>
      <c r="J651">
        <f t="shared" si="69"/>
        <v>0.22034439617957444</v>
      </c>
    </row>
    <row r="652" spans="1:10" x14ac:dyDescent="0.2">
      <c r="A652">
        <v>640</v>
      </c>
      <c r="B652" s="14">
        <v>2536.6030000000001</v>
      </c>
      <c r="C652" s="14">
        <v>48.423000000000002</v>
      </c>
      <c r="D652">
        <f t="shared" si="63"/>
        <v>321.57299999999998</v>
      </c>
      <c r="E652">
        <f t="shared" si="64"/>
        <v>734.90213422964018</v>
      </c>
      <c r="F652" s="13">
        <f t="shared" si="67"/>
        <v>1.0720000000001164</v>
      </c>
      <c r="G652" s="13">
        <f t="shared" si="68"/>
        <v>-0.15111940298503743</v>
      </c>
      <c r="H652">
        <f t="shared" si="65"/>
        <v>7.6963174441608637E-3</v>
      </c>
      <c r="I652">
        <f t="shared" si="66"/>
        <v>3.5209564994134114E-2</v>
      </c>
      <c r="J652">
        <f t="shared" si="69"/>
        <v>0.21858598495729964</v>
      </c>
    </row>
    <row r="653" spans="1:10" x14ac:dyDescent="0.2">
      <c r="A653">
        <v>641</v>
      </c>
      <c r="B653" s="14">
        <v>2537.1390000000001</v>
      </c>
      <c r="C653" s="14">
        <v>48.341000000000001</v>
      </c>
      <c r="D653">
        <f t="shared" si="63"/>
        <v>321.49099999999999</v>
      </c>
      <c r="E653">
        <f t="shared" si="64"/>
        <v>734.82866945856529</v>
      </c>
      <c r="F653" s="13">
        <f t="shared" si="67"/>
        <v>1.0720000000001164</v>
      </c>
      <c r="G653" s="13">
        <f t="shared" si="68"/>
        <v>-0.15298507462683719</v>
      </c>
      <c r="H653">
        <f t="shared" si="65"/>
        <v>7.7905548452695244E-3</v>
      </c>
      <c r="I653">
        <f t="shared" si="66"/>
        <v>3.5085916713947347E-2</v>
      </c>
      <c r="J653">
        <f t="shared" si="69"/>
        <v>0.22204222021004297</v>
      </c>
    </row>
    <row r="654" spans="1:10" x14ac:dyDescent="0.2">
      <c r="A654">
        <v>642</v>
      </c>
      <c r="B654" s="14">
        <v>2537.6750000000002</v>
      </c>
      <c r="C654" s="14">
        <v>48.259</v>
      </c>
      <c r="D654">
        <f t="shared" ref="D654:D709" si="70">C654+273.15</f>
        <v>321.40899999999999</v>
      </c>
      <c r="E654">
        <f t="shared" ref="E654:E709" si="71">($F$3 + $F$4*(D654/1000) + $F$5*(D654/1000)^2 + $F$6*(D654/1000)^3 + $F$7/((D654/1000)^2))/$I$4*1000</f>
        <v>734.75515705682005</v>
      </c>
      <c r="F654" s="13">
        <f t="shared" si="67"/>
        <v>1.0719999999996617</v>
      </c>
      <c r="G654" s="13">
        <f t="shared" si="68"/>
        <v>-0.14645522388067972</v>
      </c>
      <c r="H654">
        <f t="shared" ref="H654:H717" si="72">-$L$9*E654*G654</f>
        <v>7.457285059979871E-3</v>
      </c>
      <c r="I654">
        <f t="shared" ref="I654:I708" si="73">$O$9*$L$7*((D654)^4-$N$9^4)</f>
        <v>3.4962363011345116E-2</v>
      </c>
      <c r="J654">
        <f t="shared" si="69"/>
        <v>0.21329465223961031</v>
      </c>
    </row>
    <row r="655" spans="1:10" x14ac:dyDescent="0.2">
      <c r="A655">
        <v>643</v>
      </c>
      <c r="B655" s="14">
        <v>2538.2109999999998</v>
      </c>
      <c r="C655" s="14">
        <v>48.183999999999997</v>
      </c>
      <c r="D655">
        <f t="shared" si="70"/>
        <v>321.33399999999995</v>
      </c>
      <c r="E655">
        <f t="shared" si="71"/>
        <v>734.68787835748208</v>
      </c>
      <c r="F655" s="13">
        <f t="shared" ref="F655:F708" si="74">(B656-B655)+(B655-B654)</f>
        <v>1.0719999999996617</v>
      </c>
      <c r="G655" s="13">
        <f t="shared" ref="G655:G708" si="75">(D656-D654)/F655</f>
        <v>-0.14365671641795238</v>
      </c>
      <c r="H655">
        <f t="shared" si="72"/>
        <v>7.3141193800457163E-3</v>
      </c>
      <c r="I655">
        <f t="shared" si="73"/>
        <v>3.4849439346650253E-2</v>
      </c>
      <c r="J655">
        <f t="shared" ref="J655:J708" si="76">H655/I655</f>
        <v>0.20987767714974023</v>
      </c>
    </row>
    <row r="656" spans="1:10" x14ac:dyDescent="0.2">
      <c r="A656">
        <v>644</v>
      </c>
      <c r="B656" s="14">
        <v>2538.7469999999998</v>
      </c>
      <c r="C656" s="14">
        <v>48.104999999999997</v>
      </c>
      <c r="D656">
        <f t="shared" si="70"/>
        <v>321.255</v>
      </c>
      <c r="E656">
        <f t="shared" si="71"/>
        <v>734.61696828585161</v>
      </c>
      <c r="F656" s="13">
        <f t="shared" si="74"/>
        <v>1.0720000000001164</v>
      </c>
      <c r="G656" s="13">
        <f t="shared" si="75"/>
        <v>-0.15298507462683719</v>
      </c>
      <c r="H656">
        <f t="shared" si="72"/>
        <v>7.7883104178738853E-3</v>
      </c>
      <c r="I656">
        <f t="shared" si="73"/>
        <v>3.4730578563736472E-2</v>
      </c>
      <c r="J656">
        <f t="shared" si="76"/>
        <v>0.22424937158996708</v>
      </c>
    </row>
    <row r="657" spans="1:10" x14ac:dyDescent="0.2">
      <c r="A657">
        <v>645</v>
      </c>
      <c r="B657" s="14">
        <v>2539.2829999999999</v>
      </c>
      <c r="C657" s="14">
        <v>48.02</v>
      </c>
      <c r="D657">
        <f t="shared" si="70"/>
        <v>321.16999999999996</v>
      </c>
      <c r="E657">
        <f t="shared" si="71"/>
        <v>734.54062311947678</v>
      </c>
      <c r="F657" s="13">
        <f t="shared" si="74"/>
        <v>1.0730000000003201</v>
      </c>
      <c r="G657" s="13">
        <f t="shared" si="75"/>
        <v>-0.15191053122084089</v>
      </c>
      <c r="H657">
        <f t="shared" si="72"/>
        <v>7.7328028189127453E-3</v>
      </c>
      <c r="I657">
        <f t="shared" si="73"/>
        <v>3.4602788272227604E-2</v>
      </c>
      <c r="J657">
        <f t="shared" si="76"/>
        <v>0.22347340214543165</v>
      </c>
    </row>
    <row r="658" spans="1:10" x14ac:dyDescent="0.2">
      <c r="A658">
        <v>646</v>
      </c>
      <c r="B658" s="14">
        <v>2539.8200000000002</v>
      </c>
      <c r="C658" s="14">
        <v>47.942</v>
      </c>
      <c r="D658">
        <f t="shared" si="70"/>
        <v>321.09199999999998</v>
      </c>
      <c r="E658">
        <f t="shared" si="71"/>
        <v>734.47051999221105</v>
      </c>
      <c r="F658" s="13">
        <f t="shared" si="74"/>
        <v>1.0730000000003201</v>
      </c>
      <c r="G658" s="13">
        <f t="shared" si="75"/>
        <v>-0.1425908667287209</v>
      </c>
      <c r="H658">
        <f t="shared" si="72"/>
        <v>7.2577050106441901E-3</v>
      </c>
      <c r="I658">
        <f t="shared" si="73"/>
        <v>3.4485611125388907E-2</v>
      </c>
      <c r="J658">
        <f t="shared" si="76"/>
        <v>0.21045603583057693</v>
      </c>
    </row>
    <row r="659" spans="1:10" x14ac:dyDescent="0.2">
      <c r="A659">
        <v>647</v>
      </c>
      <c r="B659" s="14">
        <v>2540.3560000000002</v>
      </c>
      <c r="C659" s="14">
        <v>47.866999999999997</v>
      </c>
      <c r="D659">
        <f t="shared" si="70"/>
        <v>321.017</v>
      </c>
      <c r="E659">
        <f t="shared" si="71"/>
        <v>734.40307229463394</v>
      </c>
      <c r="F659" s="13">
        <f t="shared" si="74"/>
        <v>1.0719999999996617</v>
      </c>
      <c r="G659" s="13">
        <f t="shared" si="75"/>
        <v>-0.14365671641795238</v>
      </c>
      <c r="H659">
        <f t="shared" si="72"/>
        <v>7.3112840187920516E-3</v>
      </c>
      <c r="I659">
        <f t="shared" si="73"/>
        <v>3.4373021293997212E-2</v>
      </c>
      <c r="J659">
        <f t="shared" si="76"/>
        <v>0.21270414248016276</v>
      </c>
    </row>
    <row r="660" spans="1:10" x14ac:dyDescent="0.2">
      <c r="A660">
        <v>648</v>
      </c>
      <c r="B660" s="14">
        <v>2540.8919999999998</v>
      </c>
      <c r="C660" s="14">
        <v>47.787999999999997</v>
      </c>
      <c r="D660">
        <f t="shared" si="70"/>
        <v>320.93799999999999</v>
      </c>
      <c r="E660">
        <f t="shared" si="71"/>
        <v>734.33198404078746</v>
      </c>
      <c r="F660" s="13">
        <f t="shared" si="74"/>
        <v>1.0719999999996617</v>
      </c>
      <c r="G660" s="13">
        <f t="shared" si="75"/>
        <v>-0.15018656716422779</v>
      </c>
      <c r="H660">
        <f t="shared" si="72"/>
        <v>7.6428752290493771E-3</v>
      </c>
      <c r="I660">
        <f t="shared" si="73"/>
        <v>3.4254511980263053E-2</v>
      </c>
      <c r="J660">
        <f t="shared" si="76"/>
        <v>0.22312024860996676</v>
      </c>
    </row>
    <row r="661" spans="1:10" x14ac:dyDescent="0.2">
      <c r="A661">
        <v>649</v>
      </c>
      <c r="B661" s="14">
        <v>2541.4279999999999</v>
      </c>
      <c r="C661" s="14">
        <v>47.706000000000003</v>
      </c>
      <c r="D661">
        <f t="shared" si="70"/>
        <v>320.85599999999999</v>
      </c>
      <c r="E661">
        <f t="shared" si="71"/>
        <v>734.25814915002422</v>
      </c>
      <c r="F661" s="13">
        <f t="shared" si="74"/>
        <v>1.0720000000001164</v>
      </c>
      <c r="G661" s="13">
        <f t="shared" si="75"/>
        <v>-0.15485074626863693</v>
      </c>
      <c r="H661">
        <f t="shared" si="72"/>
        <v>7.8794392688348574E-3</v>
      </c>
      <c r="I661">
        <f t="shared" si="73"/>
        <v>3.4131594840631767E-2</v>
      </c>
      <c r="J661">
        <f t="shared" si="76"/>
        <v>0.23085470531411625</v>
      </c>
    </row>
    <row r="662" spans="1:10" x14ac:dyDescent="0.2">
      <c r="A662">
        <v>650</v>
      </c>
      <c r="B662" s="14">
        <v>2541.9639999999999</v>
      </c>
      <c r="C662" s="14">
        <v>47.622</v>
      </c>
      <c r="D662">
        <f t="shared" si="70"/>
        <v>320.77199999999999</v>
      </c>
      <c r="E662">
        <f t="shared" si="71"/>
        <v>734.18246362842763</v>
      </c>
      <c r="F662" s="13">
        <f t="shared" si="74"/>
        <v>1.0720000000001164</v>
      </c>
      <c r="G662" s="13">
        <f t="shared" si="75"/>
        <v>-0.1464552238806176</v>
      </c>
      <c r="H662">
        <f t="shared" si="72"/>
        <v>7.4514725956387846E-3</v>
      </c>
      <c r="I662">
        <f t="shared" si="73"/>
        <v>3.400577740043928E-2</v>
      </c>
      <c r="J662">
        <f t="shared" si="76"/>
        <v>0.21912372441579672</v>
      </c>
    </row>
    <row r="663" spans="1:10" x14ac:dyDescent="0.2">
      <c r="A663">
        <v>651</v>
      </c>
      <c r="B663" s="14">
        <v>2542.5</v>
      </c>
      <c r="C663" s="14">
        <v>47.548999999999999</v>
      </c>
      <c r="D663">
        <f t="shared" si="70"/>
        <v>320.69899999999996</v>
      </c>
      <c r="E663">
        <f t="shared" si="71"/>
        <v>734.11664834986743</v>
      </c>
      <c r="F663" s="13">
        <f t="shared" si="74"/>
        <v>1.0720000000001164</v>
      </c>
      <c r="G663" s="13">
        <f t="shared" si="75"/>
        <v>-0.13526119402987211</v>
      </c>
      <c r="H663">
        <f t="shared" si="72"/>
        <v>6.8813163628216479E-3</v>
      </c>
      <c r="I663">
        <f t="shared" si="73"/>
        <v>3.3896516298649974E-2</v>
      </c>
      <c r="J663">
        <f t="shared" si="76"/>
        <v>0.20300954535247376</v>
      </c>
    </row>
    <row r="664" spans="1:10" x14ac:dyDescent="0.2">
      <c r="A664">
        <v>652</v>
      </c>
      <c r="B664" s="14">
        <v>2543.0360000000001</v>
      </c>
      <c r="C664" s="14">
        <v>47.476999999999997</v>
      </c>
      <c r="D664">
        <f t="shared" si="70"/>
        <v>320.62699999999995</v>
      </c>
      <c r="E664">
        <f t="shared" si="71"/>
        <v>734.05169730729801</v>
      </c>
      <c r="F664" s="13">
        <f t="shared" si="74"/>
        <v>1.0720000000001164</v>
      </c>
      <c r="G664" s="13">
        <f t="shared" si="75"/>
        <v>-0.14552238805963819</v>
      </c>
      <c r="H664">
        <f t="shared" si="72"/>
        <v>7.402692247431235E-3</v>
      </c>
      <c r="I664">
        <f t="shared" si="73"/>
        <v>3.3788824985934975E-2</v>
      </c>
      <c r="J664">
        <f t="shared" si="76"/>
        <v>0.21908699845326671</v>
      </c>
    </row>
    <row r="665" spans="1:10" x14ac:dyDescent="0.2">
      <c r="A665">
        <v>653</v>
      </c>
      <c r="B665" s="14">
        <v>2543.5720000000001</v>
      </c>
      <c r="C665" s="14">
        <v>47.393000000000001</v>
      </c>
      <c r="D665">
        <f t="shared" si="70"/>
        <v>320.54300000000001</v>
      </c>
      <c r="E665">
        <f t="shared" si="71"/>
        <v>733.97587417421391</v>
      </c>
      <c r="F665" s="13">
        <f t="shared" si="74"/>
        <v>1.0720000000001164</v>
      </c>
      <c r="G665" s="13">
        <f t="shared" si="75"/>
        <v>-0.14925373134323769</v>
      </c>
      <c r="H665">
        <f t="shared" si="72"/>
        <v>7.5917206089936382E-3</v>
      </c>
      <c r="I665">
        <f t="shared" si="73"/>
        <v>3.3663276782421349E-2</v>
      </c>
      <c r="J665">
        <f t="shared" si="76"/>
        <v>0.22551935921335989</v>
      </c>
    </row>
    <row r="666" spans="1:10" x14ac:dyDescent="0.2">
      <c r="A666">
        <v>654</v>
      </c>
      <c r="B666" s="14">
        <v>2544.1080000000002</v>
      </c>
      <c r="C666" s="14">
        <v>47.317</v>
      </c>
      <c r="D666">
        <f t="shared" si="70"/>
        <v>320.46699999999998</v>
      </c>
      <c r="E666">
        <f t="shared" si="71"/>
        <v>733.90722871296998</v>
      </c>
      <c r="F666" s="13">
        <f t="shared" si="74"/>
        <v>1.0719999999996617</v>
      </c>
      <c r="G666" s="13">
        <f t="shared" si="75"/>
        <v>-0.14738805970155347</v>
      </c>
      <c r="H666">
        <f t="shared" si="72"/>
        <v>7.4961229571577559E-3</v>
      </c>
      <c r="I666">
        <f t="shared" si="73"/>
        <v>3.3549770567768339E-2</v>
      </c>
      <c r="J666">
        <f t="shared" si="76"/>
        <v>0.22343291266377152</v>
      </c>
    </row>
    <row r="667" spans="1:10" x14ac:dyDescent="0.2">
      <c r="A667">
        <v>655</v>
      </c>
      <c r="B667" s="14">
        <v>2544.6439999999998</v>
      </c>
      <c r="C667" s="14">
        <v>47.234999999999999</v>
      </c>
      <c r="D667">
        <f t="shared" si="70"/>
        <v>320.38499999999999</v>
      </c>
      <c r="E667">
        <f t="shared" si="71"/>
        <v>733.83311739482463</v>
      </c>
      <c r="F667" s="13">
        <f t="shared" si="74"/>
        <v>1.0719999999996617</v>
      </c>
      <c r="G667" s="13">
        <f t="shared" si="75"/>
        <v>-0.15018656716422779</v>
      </c>
      <c r="H667">
        <f t="shared" si="72"/>
        <v>7.6376830603656059E-3</v>
      </c>
      <c r="I667">
        <f t="shared" si="73"/>
        <v>3.3427393872945285E-2</v>
      </c>
      <c r="J667">
        <f t="shared" si="76"/>
        <v>0.22848574703118638</v>
      </c>
    </row>
    <row r="668" spans="1:10" x14ac:dyDescent="0.2">
      <c r="A668">
        <v>656</v>
      </c>
      <c r="B668" s="14">
        <v>2545.1799999999998</v>
      </c>
      <c r="C668" s="14">
        <v>47.155999999999999</v>
      </c>
      <c r="D668">
        <f t="shared" si="70"/>
        <v>320.30599999999998</v>
      </c>
      <c r="E668">
        <f t="shared" si="71"/>
        <v>733.76167179319316</v>
      </c>
      <c r="F668" s="13">
        <f t="shared" si="74"/>
        <v>1.0720000000001164</v>
      </c>
      <c r="G668" s="13">
        <f t="shared" si="75"/>
        <v>-0.13992537313434497</v>
      </c>
      <c r="H668">
        <f t="shared" si="72"/>
        <v>7.1151609872118909E-3</v>
      </c>
      <c r="I668">
        <f t="shared" si="73"/>
        <v>3.3309583211074356E-2</v>
      </c>
      <c r="J668">
        <f t="shared" si="76"/>
        <v>0.21360702540541937</v>
      </c>
    </row>
    <row r="669" spans="1:10" x14ac:dyDescent="0.2">
      <c r="A669">
        <v>657</v>
      </c>
      <c r="B669" s="14">
        <v>2545.7159999999999</v>
      </c>
      <c r="C669" s="14">
        <v>47.085000000000001</v>
      </c>
      <c r="D669">
        <f t="shared" si="70"/>
        <v>320.23499999999996</v>
      </c>
      <c r="E669">
        <f t="shared" si="71"/>
        <v>733.69742290874319</v>
      </c>
      <c r="F669" s="13">
        <f t="shared" si="74"/>
        <v>1.0720000000001164</v>
      </c>
      <c r="G669" s="13">
        <f t="shared" si="75"/>
        <v>-0.13432835820894573</v>
      </c>
      <c r="H669">
        <f t="shared" si="72"/>
        <v>6.8299564577335931E-3</v>
      </c>
      <c r="I669">
        <f t="shared" si="73"/>
        <v>3.3203777092620901E-2</v>
      </c>
      <c r="J669">
        <f t="shared" si="76"/>
        <v>0.2056981782127269</v>
      </c>
    </row>
    <row r="670" spans="1:10" x14ac:dyDescent="0.2">
      <c r="A670">
        <v>658</v>
      </c>
      <c r="B670" s="14">
        <v>2546.252</v>
      </c>
      <c r="C670" s="14">
        <v>47.012</v>
      </c>
      <c r="D670">
        <f t="shared" si="70"/>
        <v>320.16199999999998</v>
      </c>
      <c r="E670">
        <f t="shared" si="71"/>
        <v>733.63132637705598</v>
      </c>
      <c r="F670" s="13">
        <f t="shared" si="74"/>
        <v>1.0720000000001164</v>
      </c>
      <c r="G670" s="13">
        <f t="shared" si="75"/>
        <v>-0.14085820895521833</v>
      </c>
      <c r="H670">
        <f t="shared" si="72"/>
        <v>7.1613230304170923E-3</v>
      </c>
      <c r="I670">
        <f t="shared" si="73"/>
        <v>3.309506387247358E-2</v>
      </c>
      <c r="J670">
        <f t="shared" si="76"/>
        <v>0.21638643931953358</v>
      </c>
    </row>
    <row r="671" spans="1:10" x14ac:dyDescent="0.2">
      <c r="A671">
        <v>659</v>
      </c>
      <c r="B671" s="14">
        <v>2546.788</v>
      </c>
      <c r="C671" s="14">
        <v>46.933999999999997</v>
      </c>
      <c r="D671">
        <f t="shared" si="70"/>
        <v>320.08399999999995</v>
      </c>
      <c r="E671">
        <f t="shared" si="71"/>
        <v>733.56066027223267</v>
      </c>
      <c r="F671" s="13">
        <f t="shared" si="74"/>
        <v>1.0729999999998654</v>
      </c>
      <c r="G671" s="13">
        <f t="shared" si="75"/>
        <v>-0.15004659832248049</v>
      </c>
      <c r="H671">
        <f t="shared" si="72"/>
        <v>7.6277319243769582E-3</v>
      </c>
      <c r="I671">
        <f t="shared" si="73"/>
        <v>3.2978986689826392E-2</v>
      </c>
      <c r="J671">
        <f t="shared" si="76"/>
        <v>0.2312906699079999</v>
      </c>
    </row>
    <row r="672" spans="1:10" x14ac:dyDescent="0.2">
      <c r="A672">
        <v>660</v>
      </c>
      <c r="B672" s="14">
        <v>2547.3249999999998</v>
      </c>
      <c r="C672" s="14">
        <v>46.850999999999999</v>
      </c>
      <c r="D672">
        <f t="shared" si="70"/>
        <v>320.00099999999998</v>
      </c>
      <c r="E672">
        <f t="shared" si="71"/>
        <v>733.48541612085535</v>
      </c>
      <c r="F672" s="13">
        <f t="shared" si="74"/>
        <v>1.0729999999998654</v>
      </c>
      <c r="G672" s="13">
        <f t="shared" si="75"/>
        <v>-0.1481826654240557</v>
      </c>
      <c r="H672">
        <f t="shared" si="72"/>
        <v>7.5322048039249447E-3</v>
      </c>
      <c r="I672">
        <f t="shared" si="73"/>
        <v>3.2855561820159099E-2</v>
      </c>
      <c r="J672">
        <f t="shared" si="76"/>
        <v>0.22925204704012792</v>
      </c>
    </row>
    <row r="673" spans="1:10" x14ac:dyDescent="0.2">
      <c r="A673">
        <v>661</v>
      </c>
      <c r="B673" s="14">
        <v>2547.8609999999999</v>
      </c>
      <c r="C673" s="14">
        <v>46.774999999999999</v>
      </c>
      <c r="D673">
        <f t="shared" si="70"/>
        <v>319.92499999999995</v>
      </c>
      <c r="E673">
        <f t="shared" si="71"/>
        <v>733.41647426096961</v>
      </c>
      <c r="F673" s="13">
        <f t="shared" si="74"/>
        <v>1.0720000000001164</v>
      </c>
      <c r="G673" s="13">
        <f t="shared" si="75"/>
        <v>-0.1427238805970181</v>
      </c>
      <c r="H673">
        <f t="shared" si="72"/>
        <v>7.2540499393113859E-3</v>
      </c>
      <c r="I673">
        <f t="shared" si="73"/>
        <v>3.2742630476947754E-2</v>
      </c>
      <c r="J673">
        <f t="shared" si="76"/>
        <v>0.22154756150146687</v>
      </c>
    </row>
    <row r="674" spans="1:10" x14ac:dyDescent="0.2">
      <c r="A674">
        <v>662</v>
      </c>
      <c r="B674" s="14">
        <v>2548.3969999999999</v>
      </c>
      <c r="C674" s="14">
        <v>46.698</v>
      </c>
      <c r="D674">
        <f t="shared" si="70"/>
        <v>319.84799999999996</v>
      </c>
      <c r="E674">
        <f t="shared" si="71"/>
        <v>733.34658272201193</v>
      </c>
      <c r="F674" s="13">
        <f t="shared" si="74"/>
        <v>1.0720000000001164</v>
      </c>
      <c r="G674" s="13">
        <f t="shared" si="75"/>
        <v>-0.13805970149249219</v>
      </c>
      <c r="H674">
        <f t="shared" si="72"/>
        <v>7.0163207938690152E-3</v>
      </c>
      <c r="I674">
        <f t="shared" si="73"/>
        <v>3.2628295243479835E-2</v>
      </c>
      <c r="J674">
        <f t="shared" si="76"/>
        <v>0.21503792158038346</v>
      </c>
    </row>
    <row r="675" spans="1:10" x14ac:dyDescent="0.2">
      <c r="A675">
        <v>663</v>
      </c>
      <c r="B675" s="14">
        <v>2548.933</v>
      </c>
      <c r="C675" s="14">
        <v>46.627000000000002</v>
      </c>
      <c r="D675">
        <f t="shared" si="70"/>
        <v>319.77699999999999</v>
      </c>
      <c r="E675">
        <f t="shared" si="71"/>
        <v>733.28209928990611</v>
      </c>
      <c r="F675" s="13">
        <f t="shared" si="74"/>
        <v>1.0720000000001164</v>
      </c>
      <c r="G675" s="13">
        <f t="shared" si="75"/>
        <v>-0.1417910447760917</v>
      </c>
      <c r="H675">
        <f t="shared" si="72"/>
        <v>7.2053174636927649E-3</v>
      </c>
      <c r="I675">
        <f t="shared" si="73"/>
        <v>3.2522942397521737E-2</v>
      </c>
      <c r="J675">
        <f t="shared" si="76"/>
        <v>0.2215456822947795</v>
      </c>
    </row>
    <row r="676" spans="1:10" x14ac:dyDescent="0.2">
      <c r="A676">
        <v>664</v>
      </c>
      <c r="B676" s="14">
        <v>2549.4690000000001</v>
      </c>
      <c r="C676" s="14">
        <v>46.545999999999999</v>
      </c>
      <c r="D676">
        <f t="shared" si="70"/>
        <v>319.69599999999997</v>
      </c>
      <c r="E676">
        <f t="shared" si="71"/>
        <v>733.20848913309567</v>
      </c>
      <c r="F676" s="13">
        <f t="shared" si="74"/>
        <v>1.0720000000001164</v>
      </c>
      <c r="G676" s="13">
        <f t="shared" si="75"/>
        <v>-0.14365671641789146</v>
      </c>
      <c r="H676">
        <f t="shared" si="72"/>
        <v>7.2993914531018543E-3</v>
      </c>
      <c r="I676">
        <f t="shared" si="73"/>
        <v>3.2402836788237764E-2</v>
      </c>
      <c r="J676">
        <f t="shared" si="76"/>
        <v>0.22527013609350199</v>
      </c>
    </row>
    <row r="677" spans="1:10" x14ac:dyDescent="0.2">
      <c r="A677">
        <v>665</v>
      </c>
      <c r="B677" s="14">
        <v>2550.0050000000001</v>
      </c>
      <c r="C677" s="14">
        <v>46.472999999999999</v>
      </c>
      <c r="D677">
        <f t="shared" si="70"/>
        <v>319.62299999999999</v>
      </c>
      <c r="E677">
        <f t="shared" si="71"/>
        <v>733.14210839769839</v>
      </c>
      <c r="F677" s="13">
        <f t="shared" si="74"/>
        <v>1.0720000000001164</v>
      </c>
      <c r="G677" s="13">
        <f t="shared" si="75"/>
        <v>-0.13805970149249219</v>
      </c>
      <c r="H677">
        <f t="shared" si="72"/>
        <v>7.0143644781415059E-3</v>
      </c>
      <c r="I677">
        <f t="shared" si="73"/>
        <v>3.2294671645392473E-2</v>
      </c>
      <c r="J677">
        <f t="shared" si="76"/>
        <v>0.21719881704207558</v>
      </c>
    </row>
    <row r="678" spans="1:10" x14ac:dyDescent="0.2">
      <c r="A678">
        <v>666</v>
      </c>
      <c r="B678" s="14">
        <v>2550.5410000000002</v>
      </c>
      <c r="C678" s="14">
        <v>46.398000000000003</v>
      </c>
      <c r="D678">
        <f t="shared" si="70"/>
        <v>319.548</v>
      </c>
      <c r="E678">
        <f t="shared" si="71"/>
        <v>733.07386877039005</v>
      </c>
      <c r="F678" s="13">
        <f t="shared" si="74"/>
        <v>1.0720000000001164</v>
      </c>
      <c r="G678" s="13">
        <f t="shared" si="75"/>
        <v>-0.12966417910447287</v>
      </c>
      <c r="H678">
        <f t="shared" si="72"/>
        <v>6.58720210420175E-3</v>
      </c>
      <c r="I678">
        <f t="shared" si="73"/>
        <v>3.2183620233598137E-2</v>
      </c>
      <c r="J678">
        <f t="shared" si="76"/>
        <v>0.2046756100273962</v>
      </c>
    </row>
    <row r="679" spans="1:10" x14ac:dyDescent="0.2">
      <c r="A679">
        <v>667</v>
      </c>
      <c r="B679" s="14">
        <v>2551.0770000000002</v>
      </c>
      <c r="C679" s="14">
        <v>46.334000000000003</v>
      </c>
      <c r="D679">
        <f t="shared" si="70"/>
        <v>319.48399999999998</v>
      </c>
      <c r="E679">
        <f t="shared" si="71"/>
        <v>733.01560534191754</v>
      </c>
      <c r="F679" s="13">
        <f t="shared" si="74"/>
        <v>1.0719999999996617</v>
      </c>
      <c r="G679" s="13">
        <f t="shared" si="75"/>
        <v>-0.1352611940299295</v>
      </c>
      <c r="H679">
        <f t="shared" si="72"/>
        <v>6.8709956252635696E-3</v>
      </c>
      <c r="I679">
        <f t="shared" si="73"/>
        <v>3.2088918173777514E-2</v>
      </c>
      <c r="J679">
        <f t="shared" si="76"/>
        <v>0.21412362947400401</v>
      </c>
    </row>
    <row r="680" spans="1:10" x14ac:dyDescent="0.2">
      <c r="A680">
        <v>668</v>
      </c>
      <c r="B680" s="14">
        <v>2551.6129999999998</v>
      </c>
      <c r="C680" s="14">
        <v>46.253</v>
      </c>
      <c r="D680">
        <f t="shared" si="70"/>
        <v>319.40299999999996</v>
      </c>
      <c r="E680">
        <f t="shared" si="71"/>
        <v>732.94182303346952</v>
      </c>
      <c r="F680" s="13">
        <f t="shared" si="74"/>
        <v>1.0719999999996617</v>
      </c>
      <c r="G680" s="13">
        <f t="shared" si="75"/>
        <v>-0.14645522388062671</v>
      </c>
      <c r="H680">
        <f t="shared" si="72"/>
        <v>7.4388809037202125E-3</v>
      </c>
      <c r="I680">
        <f t="shared" si="73"/>
        <v>3.1969142448989699E-2</v>
      </c>
      <c r="J680">
        <f t="shared" si="76"/>
        <v>0.23268941028336212</v>
      </c>
    </row>
    <row r="681" spans="1:10" x14ac:dyDescent="0.2">
      <c r="A681">
        <v>669</v>
      </c>
      <c r="B681" s="14">
        <v>2552.1489999999999</v>
      </c>
      <c r="C681" s="14">
        <v>46.177</v>
      </c>
      <c r="D681">
        <f t="shared" si="70"/>
        <v>319.327</v>
      </c>
      <c r="E681">
        <f t="shared" si="71"/>
        <v>732.87255181256944</v>
      </c>
      <c r="F681" s="13">
        <f t="shared" si="74"/>
        <v>1.0720000000001164</v>
      </c>
      <c r="G681" s="13">
        <f t="shared" si="75"/>
        <v>-0.13619402985074547</v>
      </c>
      <c r="H681">
        <f t="shared" si="72"/>
        <v>6.9170316275458674E-3</v>
      </c>
      <c r="I681">
        <f t="shared" si="73"/>
        <v>3.1856843117646541E-2</v>
      </c>
      <c r="J681">
        <f t="shared" si="76"/>
        <v>0.21712859626427639</v>
      </c>
    </row>
    <row r="682" spans="1:10" x14ac:dyDescent="0.2">
      <c r="A682">
        <v>670</v>
      </c>
      <c r="B682" s="14">
        <v>2552.6849999999999</v>
      </c>
      <c r="C682" s="14">
        <v>46.106999999999999</v>
      </c>
      <c r="D682">
        <f t="shared" si="70"/>
        <v>319.25699999999995</v>
      </c>
      <c r="E682">
        <f t="shared" si="71"/>
        <v>732.80871218468326</v>
      </c>
      <c r="F682" s="13">
        <f t="shared" si="74"/>
        <v>1.0720000000001164</v>
      </c>
      <c r="G682" s="13">
        <f t="shared" si="75"/>
        <v>-0.1315298507462726</v>
      </c>
      <c r="H682">
        <f t="shared" si="72"/>
        <v>6.6795650833679186E-3</v>
      </c>
      <c r="I682">
        <f t="shared" si="73"/>
        <v>3.1753480435112537E-2</v>
      </c>
      <c r="J682">
        <f t="shared" si="76"/>
        <v>0.21035694329689142</v>
      </c>
    </row>
    <row r="683" spans="1:10" x14ac:dyDescent="0.2">
      <c r="A683">
        <v>671</v>
      </c>
      <c r="B683" s="14">
        <v>2553.221</v>
      </c>
      <c r="C683" s="14">
        <v>46.036000000000001</v>
      </c>
      <c r="D683">
        <f t="shared" si="70"/>
        <v>319.18599999999998</v>
      </c>
      <c r="E683">
        <f t="shared" si="71"/>
        <v>732.74392410200539</v>
      </c>
      <c r="F683" s="13">
        <f t="shared" si="74"/>
        <v>1.0720000000001164</v>
      </c>
      <c r="G683" s="13">
        <f t="shared" si="75"/>
        <v>-0.13619402985069246</v>
      </c>
      <c r="H683">
        <f t="shared" si="72"/>
        <v>6.9158176075338994E-3</v>
      </c>
      <c r="I683">
        <f t="shared" si="73"/>
        <v>3.1648710573327514E-2</v>
      </c>
      <c r="J683">
        <f t="shared" si="76"/>
        <v>0.2185181475722528</v>
      </c>
    </row>
    <row r="684" spans="1:10" x14ac:dyDescent="0.2">
      <c r="A684">
        <v>672</v>
      </c>
      <c r="B684" s="14">
        <v>2553.7570000000001</v>
      </c>
      <c r="C684" s="14">
        <v>45.960999999999999</v>
      </c>
      <c r="D684">
        <f t="shared" si="70"/>
        <v>319.11099999999999</v>
      </c>
      <c r="E684">
        <f t="shared" si="71"/>
        <v>732.67544607056595</v>
      </c>
      <c r="F684" s="13">
        <f t="shared" si="74"/>
        <v>1.0720000000001164</v>
      </c>
      <c r="G684" s="13">
        <f t="shared" si="75"/>
        <v>-0.13619402985074547</v>
      </c>
      <c r="H684">
        <f t="shared" si="72"/>
        <v>6.9151712950118729E-3</v>
      </c>
      <c r="I684">
        <f t="shared" si="73"/>
        <v>3.153811409272763E-2</v>
      </c>
      <c r="J684">
        <f t="shared" si="76"/>
        <v>0.21926394440327177</v>
      </c>
    </row>
    <row r="685" spans="1:10" x14ac:dyDescent="0.2">
      <c r="A685">
        <v>673</v>
      </c>
      <c r="B685" s="14">
        <v>2554.2930000000001</v>
      </c>
      <c r="C685" s="14">
        <v>45.89</v>
      </c>
      <c r="D685">
        <f t="shared" si="70"/>
        <v>319.03999999999996</v>
      </c>
      <c r="E685">
        <f t="shared" si="71"/>
        <v>732.61058237945781</v>
      </c>
      <c r="F685" s="13">
        <f t="shared" si="74"/>
        <v>1.0729999999998654</v>
      </c>
      <c r="G685" s="13">
        <f t="shared" si="75"/>
        <v>-0.13606710158437402</v>
      </c>
      <c r="H685">
        <f t="shared" si="72"/>
        <v>6.9081149584348262E-3</v>
      </c>
      <c r="I685">
        <f t="shared" si="73"/>
        <v>3.1433487918677464E-2</v>
      </c>
      <c r="J685">
        <f t="shared" si="76"/>
        <v>0.21976927843028496</v>
      </c>
    </row>
    <row r="686" spans="1:10" x14ac:dyDescent="0.2">
      <c r="A686">
        <v>674</v>
      </c>
      <c r="B686" s="14">
        <v>2554.83</v>
      </c>
      <c r="C686" s="14">
        <v>45.814999999999998</v>
      </c>
      <c r="D686">
        <f t="shared" si="70"/>
        <v>318.96499999999997</v>
      </c>
      <c r="E686">
        <f t="shared" si="71"/>
        <v>732.54202440686504</v>
      </c>
      <c r="F686" s="13">
        <f t="shared" si="74"/>
        <v>1.0729999999998654</v>
      </c>
      <c r="G686" s="13">
        <f t="shared" si="75"/>
        <v>-0.13420316868594923</v>
      </c>
      <c r="H686">
        <f t="shared" si="72"/>
        <v>6.812845638361772E-3</v>
      </c>
      <c r="I686">
        <f t="shared" si="73"/>
        <v>3.1323043151468513E-2</v>
      </c>
      <c r="J686">
        <f t="shared" si="76"/>
        <v>0.21750267384356511</v>
      </c>
    </row>
    <row r="687" spans="1:10" x14ac:dyDescent="0.2">
      <c r="A687">
        <v>675</v>
      </c>
      <c r="B687" s="14">
        <v>2555.366</v>
      </c>
      <c r="C687" s="14">
        <v>45.746000000000002</v>
      </c>
      <c r="D687">
        <f t="shared" si="70"/>
        <v>318.89599999999996</v>
      </c>
      <c r="E687">
        <f t="shared" si="71"/>
        <v>732.47891475353379</v>
      </c>
      <c r="F687" s="13">
        <f t="shared" si="74"/>
        <v>1.0720000000001164</v>
      </c>
      <c r="G687" s="13">
        <f t="shared" si="75"/>
        <v>-0.12593283582087336</v>
      </c>
      <c r="H687">
        <f t="shared" si="72"/>
        <v>6.3924500811338427E-3</v>
      </c>
      <c r="I687">
        <f t="shared" si="73"/>
        <v>3.122150275098886E-2</v>
      </c>
      <c r="J687">
        <f t="shared" si="76"/>
        <v>0.20474511211448265</v>
      </c>
    </row>
    <row r="688" spans="1:10" x14ac:dyDescent="0.2">
      <c r="A688">
        <v>676</v>
      </c>
      <c r="B688" s="14">
        <v>2555.902</v>
      </c>
      <c r="C688" s="14">
        <v>45.68</v>
      </c>
      <c r="D688">
        <f t="shared" si="70"/>
        <v>318.83</v>
      </c>
      <c r="E688">
        <f t="shared" si="71"/>
        <v>732.41851640131665</v>
      </c>
      <c r="F688" s="13">
        <f t="shared" si="74"/>
        <v>1.0720000000001164</v>
      </c>
      <c r="G688" s="13">
        <f t="shared" si="75"/>
        <v>-0.1277985074626731</v>
      </c>
      <c r="H688">
        <f t="shared" si="72"/>
        <v>6.4866181311240738E-3</v>
      </c>
      <c r="I688">
        <f t="shared" si="73"/>
        <v>3.1124438805976814E-2</v>
      </c>
      <c r="J688">
        <f t="shared" si="76"/>
        <v>0.20840915948911667</v>
      </c>
    </row>
    <row r="689" spans="1:10" x14ac:dyDescent="0.2">
      <c r="A689">
        <v>677</v>
      </c>
      <c r="B689" s="14">
        <v>2556.4380000000001</v>
      </c>
      <c r="C689" s="14">
        <v>45.609000000000002</v>
      </c>
      <c r="D689">
        <f t="shared" si="70"/>
        <v>318.75899999999996</v>
      </c>
      <c r="E689">
        <f t="shared" si="71"/>
        <v>732.35350679988153</v>
      </c>
      <c r="F689" s="13">
        <f t="shared" si="74"/>
        <v>1.0720000000001164</v>
      </c>
      <c r="G689" s="13">
        <f t="shared" si="75"/>
        <v>-0.13339552238807237</v>
      </c>
      <c r="H689">
        <f t="shared" si="72"/>
        <v>6.7701026278328674E-3</v>
      </c>
      <c r="I689">
        <f t="shared" si="73"/>
        <v>3.1020088811739541E-2</v>
      </c>
      <c r="J689">
        <f t="shared" si="76"/>
        <v>0.21824897629792486</v>
      </c>
    </row>
    <row r="690" spans="1:10" x14ac:dyDescent="0.2">
      <c r="A690">
        <v>678</v>
      </c>
      <c r="B690" s="14">
        <v>2556.9740000000002</v>
      </c>
      <c r="C690" s="14">
        <v>45.536999999999999</v>
      </c>
      <c r="D690">
        <f t="shared" si="70"/>
        <v>318.68699999999995</v>
      </c>
      <c r="E690">
        <f t="shared" si="71"/>
        <v>732.28754383736896</v>
      </c>
      <c r="F690" s="13">
        <f t="shared" si="74"/>
        <v>1.0720000000001164</v>
      </c>
      <c r="G690" s="13">
        <f t="shared" si="75"/>
        <v>-0.13526119402981909</v>
      </c>
      <c r="H690">
        <f t="shared" si="72"/>
        <v>6.8641710673955957E-3</v>
      </c>
      <c r="I690">
        <f t="shared" si="73"/>
        <v>3.0914340283769614E-2</v>
      </c>
      <c r="J690">
        <f t="shared" si="76"/>
        <v>0.22203841338316913</v>
      </c>
    </row>
    <row r="691" spans="1:10" x14ac:dyDescent="0.2">
      <c r="A691">
        <v>679</v>
      </c>
      <c r="B691" s="14">
        <v>2557.5100000000002</v>
      </c>
      <c r="C691" s="14">
        <v>45.463999999999999</v>
      </c>
      <c r="D691">
        <f t="shared" si="70"/>
        <v>318.61399999999998</v>
      </c>
      <c r="E691">
        <f t="shared" si="71"/>
        <v>732.22062589552297</v>
      </c>
      <c r="F691" s="13">
        <f t="shared" si="74"/>
        <v>1.0719999999996617</v>
      </c>
      <c r="G691" s="13">
        <f t="shared" si="75"/>
        <v>-0.13339552238807592</v>
      </c>
      <c r="H691">
        <f t="shared" si="72"/>
        <v>6.7688742355997431E-3</v>
      </c>
      <c r="I691">
        <f t="shared" si="73"/>
        <v>3.0807196175772447E-2</v>
      </c>
      <c r="J691">
        <f t="shared" si="76"/>
        <v>0.21971730880601709</v>
      </c>
    </row>
    <row r="692" spans="1:10" x14ac:dyDescent="0.2">
      <c r="A692">
        <v>680</v>
      </c>
      <c r="B692" s="14">
        <v>2558.0459999999998</v>
      </c>
      <c r="C692" s="14">
        <v>45.393999999999998</v>
      </c>
      <c r="D692">
        <f t="shared" si="70"/>
        <v>318.54399999999998</v>
      </c>
      <c r="E692">
        <f t="shared" si="71"/>
        <v>732.15642125513909</v>
      </c>
      <c r="F692" s="13">
        <f t="shared" si="74"/>
        <v>1.0719999999996617</v>
      </c>
      <c r="G692" s="13">
        <f t="shared" si="75"/>
        <v>-0.13246268656720217</v>
      </c>
      <c r="H692">
        <f t="shared" si="72"/>
        <v>6.7209500736990554E-3</v>
      </c>
      <c r="I692">
        <f t="shared" si="73"/>
        <v>3.0704524395074446E-2</v>
      </c>
      <c r="J692">
        <f t="shared" si="76"/>
        <v>0.21889119620355416</v>
      </c>
    </row>
    <row r="693" spans="1:10" x14ac:dyDescent="0.2">
      <c r="A693">
        <v>681</v>
      </c>
      <c r="B693" s="14">
        <v>2558.5819999999999</v>
      </c>
      <c r="C693" s="14">
        <v>45.322000000000003</v>
      </c>
      <c r="D693">
        <f t="shared" si="70"/>
        <v>318.47199999999998</v>
      </c>
      <c r="E693">
        <f t="shared" si="71"/>
        <v>732.09034462605052</v>
      </c>
      <c r="F693" s="13">
        <f t="shared" si="74"/>
        <v>1.0720000000001164</v>
      </c>
      <c r="G693" s="13">
        <f t="shared" si="75"/>
        <v>-0.1287313432835995</v>
      </c>
      <c r="H693">
        <f t="shared" si="72"/>
        <v>6.5310380613784677E-3</v>
      </c>
      <c r="I693">
        <f t="shared" si="73"/>
        <v>3.0598989726159497E-2</v>
      </c>
      <c r="J693">
        <f t="shared" si="76"/>
        <v>0.21343966319891253</v>
      </c>
    </row>
    <row r="694" spans="1:10" x14ac:dyDescent="0.2">
      <c r="A694">
        <v>682</v>
      </c>
      <c r="B694" s="14">
        <v>2559.1179999999999</v>
      </c>
      <c r="C694" s="14">
        <v>45.256</v>
      </c>
      <c r="D694">
        <f t="shared" si="70"/>
        <v>318.40599999999995</v>
      </c>
      <c r="E694">
        <f t="shared" si="71"/>
        <v>732.02974088416056</v>
      </c>
      <c r="F694" s="13">
        <f t="shared" si="74"/>
        <v>1.0720000000001164</v>
      </c>
      <c r="G694" s="13">
        <f t="shared" si="75"/>
        <v>-0.12220149253727386</v>
      </c>
      <c r="H694">
        <f t="shared" si="72"/>
        <v>6.1992402953978745E-3</v>
      </c>
      <c r="I694">
        <f t="shared" si="73"/>
        <v>3.0502312471465884E-2</v>
      </c>
      <c r="J694">
        <f t="shared" si="76"/>
        <v>0.20323837090047195</v>
      </c>
    </row>
    <row r="695" spans="1:10" x14ac:dyDescent="0.2">
      <c r="A695">
        <v>683</v>
      </c>
      <c r="B695" s="14">
        <v>2559.654</v>
      </c>
      <c r="C695" s="14">
        <v>45.191000000000003</v>
      </c>
      <c r="D695">
        <f t="shared" si="70"/>
        <v>318.34100000000001</v>
      </c>
      <c r="E695">
        <f t="shared" si="71"/>
        <v>731.97002403661384</v>
      </c>
      <c r="F695" s="13">
        <f t="shared" si="74"/>
        <v>1.0720000000001164</v>
      </c>
      <c r="G695" s="13">
        <f t="shared" si="75"/>
        <v>-0.13712686567161883</v>
      </c>
      <c r="H695">
        <f t="shared" si="72"/>
        <v>6.9558319327072187E-3</v>
      </c>
      <c r="I695">
        <f t="shared" si="73"/>
        <v>3.0407158764606111E-2</v>
      </c>
      <c r="J695">
        <f t="shared" si="76"/>
        <v>0.22875639209026649</v>
      </c>
    </row>
    <row r="696" spans="1:10" x14ac:dyDescent="0.2">
      <c r="A696">
        <v>684</v>
      </c>
      <c r="B696" s="14">
        <v>2560.19</v>
      </c>
      <c r="C696" s="14">
        <v>45.109000000000002</v>
      </c>
      <c r="D696">
        <f t="shared" si="70"/>
        <v>318.25899999999996</v>
      </c>
      <c r="E696">
        <f t="shared" si="71"/>
        <v>731.89464452562686</v>
      </c>
      <c r="F696" s="13">
        <f t="shared" si="74"/>
        <v>1.0720000000001164</v>
      </c>
      <c r="G696" s="13">
        <f t="shared" si="75"/>
        <v>-0.14085820895521833</v>
      </c>
      <c r="H696">
        <f t="shared" si="72"/>
        <v>7.1443704558854619E-3</v>
      </c>
      <c r="I696">
        <f t="shared" si="73"/>
        <v>3.0287201821390067E-2</v>
      </c>
      <c r="J696">
        <f t="shared" si="76"/>
        <v>0.23588743846385352</v>
      </c>
    </row>
    <row r="697" spans="1:10" x14ac:dyDescent="0.2">
      <c r="A697">
        <v>685</v>
      </c>
      <c r="B697" s="14">
        <v>2560.7260000000001</v>
      </c>
      <c r="C697" s="14">
        <v>45.04</v>
      </c>
      <c r="D697">
        <f t="shared" si="70"/>
        <v>318.19</v>
      </c>
      <c r="E697">
        <f t="shared" si="71"/>
        <v>731.83117700306718</v>
      </c>
      <c r="F697" s="13">
        <f t="shared" si="74"/>
        <v>1.0720000000001164</v>
      </c>
      <c r="G697" s="13">
        <f t="shared" si="75"/>
        <v>-0.12966417910441982</v>
      </c>
      <c r="H697">
        <f t="shared" si="72"/>
        <v>6.5760356144722969E-3</v>
      </c>
      <c r="I697">
        <f t="shared" si="73"/>
        <v>3.0186334253533634E-2</v>
      </c>
      <c r="J697">
        <f t="shared" si="76"/>
        <v>0.21784810170193161</v>
      </c>
    </row>
    <row r="698" spans="1:10" x14ac:dyDescent="0.2">
      <c r="A698">
        <v>686</v>
      </c>
      <c r="B698" s="14">
        <v>2561.2620000000002</v>
      </c>
      <c r="C698" s="14">
        <v>44.97</v>
      </c>
      <c r="D698">
        <f t="shared" si="70"/>
        <v>318.12</v>
      </c>
      <c r="E698">
        <f t="shared" si="71"/>
        <v>731.76675374706531</v>
      </c>
      <c r="F698" s="13">
        <f t="shared" si="74"/>
        <v>1.0719999999996617</v>
      </c>
      <c r="G698" s="13">
        <f t="shared" si="75"/>
        <v>-0.12686567164185356</v>
      </c>
      <c r="H698">
        <f t="shared" si="72"/>
        <v>6.4335403924615101E-3</v>
      </c>
      <c r="I698">
        <f t="shared" si="73"/>
        <v>3.0084071868201438E-2</v>
      </c>
      <c r="J698">
        <f t="shared" si="76"/>
        <v>0.21385204837453195</v>
      </c>
    </row>
    <row r="699" spans="1:10" x14ac:dyDescent="0.2">
      <c r="A699">
        <v>687</v>
      </c>
      <c r="B699" s="14">
        <v>2561.7979999999998</v>
      </c>
      <c r="C699" s="14">
        <v>44.904000000000003</v>
      </c>
      <c r="D699">
        <f t="shared" si="70"/>
        <v>318.05399999999997</v>
      </c>
      <c r="E699">
        <f t="shared" si="71"/>
        <v>731.7059786603163</v>
      </c>
      <c r="F699" s="13">
        <f t="shared" si="74"/>
        <v>1.0729999999998654</v>
      </c>
      <c r="G699" s="13">
        <f t="shared" si="75"/>
        <v>-0.12581547064311713</v>
      </c>
      <c r="H699">
        <f t="shared" si="72"/>
        <v>6.3797532929728501E-3</v>
      </c>
      <c r="I699">
        <f t="shared" si="73"/>
        <v>2.9987714858110439E-2</v>
      </c>
      <c r="J699">
        <f t="shared" si="76"/>
        <v>0.21274556341352532</v>
      </c>
    </row>
    <row r="700" spans="1:10" x14ac:dyDescent="0.2">
      <c r="A700">
        <v>688</v>
      </c>
      <c r="B700" s="14">
        <v>2562.335</v>
      </c>
      <c r="C700" s="14">
        <v>44.835000000000001</v>
      </c>
      <c r="D700">
        <f t="shared" si="70"/>
        <v>317.98499999999996</v>
      </c>
      <c r="E700">
        <f t="shared" si="71"/>
        <v>731.64240662803513</v>
      </c>
      <c r="F700" s="13">
        <f t="shared" si="74"/>
        <v>1.0730000000003201</v>
      </c>
      <c r="G700" s="13">
        <f t="shared" si="75"/>
        <v>-0.12208760484616284</v>
      </c>
      <c r="H700">
        <f t="shared" si="72"/>
        <v>6.1901857037165694E-3</v>
      </c>
      <c r="I700">
        <f t="shared" si="73"/>
        <v>2.9887042101151114E-2</v>
      </c>
      <c r="J700">
        <f t="shared" si="76"/>
        <v>0.20711938246569242</v>
      </c>
    </row>
    <row r="701" spans="1:10" x14ac:dyDescent="0.2">
      <c r="A701">
        <v>689</v>
      </c>
      <c r="B701" s="14">
        <v>2562.8710000000001</v>
      </c>
      <c r="C701" s="14">
        <v>44.773000000000003</v>
      </c>
      <c r="D701">
        <f t="shared" si="70"/>
        <v>317.923</v>
      </c>
      <c r="E701">
        <f t="shared" si="71"/>
        <v>731.58525387700479</v>
      </c>
      <c r="F701" s="13">
        <f t="shared" si="74"/>
        <v>1.0760000000000218</v>
      </c>
      <c r="G701" s="13">
        <f t="shared" si="75"/>
        <v>-0.12546468401485888</v>
      </c>
      <c r="H701">
        <f t="shared" si="72"/>
        <v>6.360916210637284E-3</v>
      </c>
      <c r="I701">
        <f t="shared" si="73"/>
        <v>2.9796638404892543E-2</v>
      </c>
      <c r="J701">
        <f t="shared" si="76"/>
        <v>0.21347764550489814</v>
      </c>
    </row>
    <row r="702" spans="1:10" x14ac:dyDescent="0.2">
      <c r="A702">
        <v>690</v>
      </c>
      <c r="B702" s="14">
        <v>2563.4110000000001</v>
      </c>
      <c r="C702" s="14">
        <v>44.7</v>
      </c>
      <c r="D702">
        <f t="shared" si="70"/>
        <v>317.84999999999997</v>
      </c>
      <c r="E702">
        <f t="shared" si="71"/>
        <v>731.51792462225671</v>
      </c>
      <c r="F702" s="13">
        <f t="shared" si="74"/>
        <v>1.0769999999997708</v>
      </c>
      <c r="G702" s="13">
        <f t="shared" si="75"/>
        <v>-0.12906220984219088</v>
      </c>
      <c r="H702">
        <f t="shared" si="72"/>
        <v>6.542704468440871E-3</v>
      </c>
      <c r="I702">
        <f t="shared" si="73"/>
        <v>2.9690263120331281E-2</v>
      </c>
      <c r="J702">
        <f t="shared" si="76"/>
        <v>0.22036532454845648</v>
      </c>
    </row>
    <row r="703" spans="1:10" x14ac:dyDescent="0.2">
      <c r="A703">
        <v>691</v>
      </c>
      <c r="B703" s="14">
        <v>2563.9479999999999</v>
      </c>
      <c r="C703" s="14">
        <v>44.634</v>
      </c>
      <c r="D703">
        <f t="shared" si="70"/>
        <v>317.78399999999999</v>
      </c>
      <c r="E703">
        <f t="shared" si="71"/>
        <v>731.45701759145277</v>
      </c>
      <c r="F703" s="13">
        <f t="shared" si="74"/>
        <v>1.0729999999998654</v>
      </c>
      <c r="G703" s="13">
        <f t="shared" si="75"/>
        <v>-0.12767940354148896</v>
      </c>
      <c r="H703">
        <f t="shared" si="72"/>
        <v>6.4720653035562955E-3</v>
      </c>
      <c r="I703">
        <f t="shared" si="73"/>
        <v>2.9594151272558603E-2</v>
      </c>
      <c r="J703">
        <f t="shared" si="76"/>
        <v>0.21869406707931396</v>
      </c>
    </row>
    <row r="704" spans="1:10" x14ac:dyDescent="0.2">
      <c r="A704">
        <v>692</v>
      </c>
      <c r="B704" s="14">
        <v>2564.4839999999999</v>
      </c>
      <c r="C704" s="14">
        <v>44.563000000000002</v>
      </c>
      <c r="D704">
        <f t="shared" si="70"/>
        <v>317.71299999999997</v>
      </c>
      <c r="E704">
        <f t="shared" si="71"/>
        <v>731.39146030406812</v>
      </c>
      <c r="F704" s="13">
        <f t="shared" si="74"/>
        <v>1.0720000000001164</v>
      </c>
      <c r="G704" s="13">
        <f t="shared" si="75"/>
        <v>-0.13246268656714597</v>
      </c>
      <c r="H704">
        <f t="shared" si="72"/>
        <v>6.7139279890552446E-3</v>
      </c>
      <c r="I704">
        <f t="shared" si="73"/>
        <v>2.9490825063404537E-2</v>
      </c>
      <c r="J704">
        <f t="shared" si="76"/>
        <v>0.22766158541242801</v>
      </c>
    </row>
    <row r="705" spans="1:10" x14ac:dyDescent="0.2">
      <c r="A705">
        <v>693</v>
      </c>
      <c r="B705" s="14">
        <v>2565.02</v>
      </c>
      <c r="C705" s="14">
        <v>44.491999999999997</v>
      </c>
      <c r="D705">
        <f t="shared" si="70"/>
        <v>317.642</v>
      </c>
      <c r="E705">
        <f t="shared" si="71"/>
        <v>731.32586557938725</v>
      </c>
      <c r="F705" s="13">
        <f t="shared" si="74"/>
        <v>1.0720000000001164</v>
      </c>
      <c r="G705" s="13">
        <f t="shared" si="75"/>
        <v>-0.12593283582087336</v>
      </c>
      <c r="H705">
        <f t="shared" si="72"/>
        <v>6.382387253196598E-3</v>
      </c>
      <c r="I705">
        <f t="shared" si="73"/>
        <v>2.9387568102618382E-2</v>
      </c>
      <c r="J705">
        <f t="shared" si="76"/>
        <v>0.21717983709675992</v>
      </c>
    </row>
    <row r="706" spans="1:10" x14ac:dyDescent="0.2">
      <c r="A706">
        <v>694</v>
      </c>
      <c r="B706" s="14">
        <v>2565.556</v>
      </c>
      <c r="C706" s="14">
        <v>44.427999999999997</v>
      </c>
      <c r="D706">
        <f t="shared" si="70"/>
        <v>317.57799999999997</v>
      </c>
      <c r="E706">
        <f t="shared" si="71"/>
        <v>731.26670582975089</v>
      </c>
      <c r="F706" s="13">
        <f t="shared" si="74"/>
        <v>1.0720000000001164</v>
      </c>
      <c r="G706" s="13">
        <f t="shared" si="75"/>
        <v>-0.12406716417912664</v>
      </c>
      <c r="H706">
        <f t="shared" si="72"/>
        <v>6.2873247210479795E-3</v>
      </c>
      <c r="I706">
        <f t="shared" si="73"/>
        <v>2.929455072389181E-2</v>
      </c>
      <c r="J706">
        <f t="shared" si="76"/>
        <v>0.21462437776593771</v>
      </c>
    </row>
    <row r="707" spans="1:10" x14ac:dyDescent="0.2">
      <c r="A707">
        <v>695</v>
      </c>
      <c r="B707" s="14">
        <v>2566.0920000000001</v>
      </c>
      <c r="C707" s="14">
        <v>44.359000000000002</v>
      </c>
      <c r="D707">
        <f t="shared" si="70"/>
        <v>317.50899999999996</v>
      </c>
      <c r="E707">
        <f t="shared" si="71"/>
        <v>731.20289008921873</v>
      </c>
      <c r="F707" s="13">
        <f t="shared" si="74"/>
        <v>1.0720000000001164</v>
      </c>
      <c r="G707" s="13">
        <f t="shared" si="75"/>
        <v>-0.125</v>
      </c>
      <c r="H707">
        <f t="shared" si="72"/>
        <v>6.3340450353978565E-3</v>
      </c>
      <c r="I707">
        <f t="shared" si="73"/>
        <v>2.9194329340597947E-2</v>
      </c>
      <c r="J707">
        <f t="shared" si="76"/>
        <v>0.21696148459179249</v>
      </c>
    </row>
    <row r="708" spans="1:10" x14ac:dyDescent="0.2">
      <c r="A708">
        <v>696</v>
      </c>
      <c r="B708" s="14">
        <v>2566.6280000000002</v>
      </c>
      <c r="C708" s="14">
        <v>44.293999999999997</v>
      </c>
      <c r="D708">
        <f t="shared" si="70"/>
        <v>317.44399999999996</v>
      </c>
      <c r="E708">
        <f t="shared" si="71"/>
        <v>731.14274138660062</v>
      </c>
      <c r="F708" s="13">
        <f t="shared" si="74"/>
        <v>1.0720000000001164</v>
      </c>
      <c r="G708" s="13">
        <f t="shared" si="75"/>
        <v>-0.12220149253727386</v>
      </c>
      <c r="H708">
        <f t="shared" si="72"/>
        <v>6.1917286838878973E-3</v>
      </c>
      <c r="I708">
        <f t="shared" si="73"/>
        <v>2.9099977641033576E-2</v>
      </c>
      <c r="J708">
        <f t="shared" si="76"/>
        <v>0.2127743450619359</v>
      </c>
    </row>
    <row r="709" spans="1:10" x14ac:dyDescent="0.2">
      <c r="A709">
        <v>697</v>
      </c>
      <c r="B709" s="14">
        <v>2567.1640000000002</v>
      </c>
      <c r="C709" s="14">
        <v>44.228000000000002</v>
      </c>
      <c r="D709">
        <f t="shared" si="70"/>
        <v>317.37799999999999</v>
      </c>
      <c r="E709">
        <f t="shared" si="71"/>
        <v>731.08163510524025</v>
      </c>
      <c r="F709" s="13"/>
      <c r="G709" s="1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1"/>
  <sheetViews>
    <sheetView topLeftCell="D5" zoomScale="142" zoomScaleNormal="125" zoomScalePageLayoutView="125" workbookViewId="0">
      <selection activeCell="E13" sqref="E13"/>
    </sheetView>
  </sheetViews>
  <sheetFormatPr baseColWidth="10" defaultRowHeight="16" x14ac:dyDescent="0.2"/>
  <cols>
    <col min="16" max="19" width="12.5" bestFit="1" customWidth="1"/>
    <col min="20" max="20" width="13" bestFit="1" customWidth="1"/>
  </cols>
  <sheetData>
    <row r="1" spans="1:25" x14ac:dyDescent="0.2">
      <c r="C1" s="4"/>
      <c r="D1" s="5"/>
      <c r="E1" s="5"/>
      <c r="F1" s="5"/>
      <c r="G1" s="5"/>
      <c r="H1" s="5"/>
      <c r="I1" s="5"/>
      <c r="J1" s="5"/>
      <c r="K1" s="6"/>
    </row>
    <row r="2" spans="1:25" x14ac:dyDescent="0.2">
      <c r="C2" s="7"/>
      <c r="D2" s="8"/>
      <c r="E2" s="8"/>
      <c r="F2" s="8"/>
      <c r="G2" s="8"/>
      <c r="H2" s="8"/>
      <c r="I2" s="8"/>
      <c r="J2" s="8"/>
      <c r="K2" s="9"/>
    </row>
    <row r="3" spans="1:25" x14ac:dyDescent="0.2">
      <c r="E3" t="s">
        <v>42</v>
      </c>
      <c r="F3">
        <v>22.81719</v>
      </c>
      <c r="H3" t="s">
        <v>39</v>
      </c>
      <c r="J3" s="8"/>
      <c r="K3" s="9"/>
    </row>
    <row r="4" spans="1:25" ht="20" x14ac:dyDescent="0.25">
      <c r="B4" t="s">
        <v>49</v>
      </c>
      <c r="E4" t="s">
        <v>43</v>
      </c>
      <c r="F4">
        <v>3.8995099999999998</v>
      </c>
      <c r="I4">
        <v>28.0855</v>
      </c>
      <c r="J4" s="10"/>
      <c r="K4" s="9"/>
      <c r="L4" t="s">
        <v>1</v>
      </c>
      <c r="M4" t="s">
        <v>0</v>
      </c>
      <c r="N4" t="s">
        <v>7</v>
      </c>
    </row>
    <row r="5" spans="1:25" x14ac:dyDescent="0.2">
      <c r="E5" t="s">
        <v>37</v>
      </c>
      <c r="F5">
        <v>-8.2885E-2</v>
      </c>
      <c r="J5" s="11"/>
      <c r="K5" s="12"/>
      <c r="L5">
        <v>5.6703729999999996E-8</v>
      </c>
      <c r="M5">
        <v>726</v>
      </c>
      <c r="N5">
        <v>69.3</v>
      </c>
    </row>
    <row r="6" spans="1:25" x14ac:dyDescent="0.2">
      <c r="B6" t="s">
        <v>50</v>
      </c>
      <c r="E6" t="s">
        <v>44</v>
      </c>
      <c r="F6">
        <v>4.2111000000000003E-2</v>
      </c>
      <c r="L6" t="s">
        <v>2</v>
      </c>
      <c r="M6" t="s">
        <v>3</v>
      </c>
      <c r="N6" t="s">
        <v>4</v>
      </c>
      <c r="O6" t="s">
        <v>5</v>
      </c>
    </row>
    <row r="7" spans="1:25" x14ac:dyDescent="0.2">
      <c r="E7" s="16" t="s">
        <v>45</v>
      </c>
      <c r="F7">
        <v>-0.35406300000000002</v>
      </c>
      <c r="L7">
        <f>N5/1000000</f>
        <v>6.929999999999999E-5</v>
      </c>
      <c r="M7">
        <v>22</v>
      </c>
      <c r="N7">
        <f>M7+273.15</f>
        <v>295.14999999999998</v>
      </c>
      <c r="O7">
        <f>2*(0.01)^2</f>
        <v>2.0000000000000001E-4</v>
      </c>
    </row>
    <row r="8" spans="1:25" x14ac:dyDescent="0.2">
      <c r="N8" t="s">
        <v>17</v>
      </c>
      <c r="O8" t="s">
        <v>19</v>
      </c>
      <c r="P8" t="s">
        <v>20</v>
      </c>
    </row>
    <row r="9" spans="1:25" x14ac:dyDescent="0.2">
      <c r="N9">
        <v>1.4E-2</v>
      </c>
      <c r="O9" s="13">
        <v>395</v>
      </c>
      <c r="P9">
        <v>1.4E-2</v>
      </c>
    </row>
    <row r="12" spans="1:25" x14ac:dyDescent="0.2">
      <c r="B12" s="2" t="s">
        <v>16</v>
      </c>
      <c r="C12" s="2" t="s">
        <v>14</v>
      </c>
      <c r="D12" s="2" t="s">
        <v>15</v>
      </c>
      <c r="E12" s="2" t="s">
        <v>21</v>
      </c>
      <c r="F12" s="2" t="s">
        <v>32</v>
      </c>
      <c r="G12" s="2" t="s">
        <v>35</v>
      </c>
      <c r="H12" s="2" t="s">
        <v>36</v>
      </c>
      <c r="I12" s="2" t="s">
        <v>18</v>
      </c>
      <c r="J12" s="2" t="s">
        <v>8</v>
      </c>
      <c r="L12" s="2"/>
      <c r="M12" s="2"/>
      <c r="N12" s="2"/>
      <c r="O12" s="2"/>
      <c r="P12" s="2"/>
      <c r="Q12" s="2"/>
      <c r="R12" s="2"/>
      <c r="S12" s="2"/>
      <c r="U12" s="2"/>
      <c r="V12" s="2"/>
      <c r="W12" s="2"/>
      <c r="X12" s="2"/>
      <c r="Y12" s="2"/>
    </row>
    <row r="13" spans="1:25" x14ac:dyDescent="0.2">
      <c r="A13">
        <v>1</v>
      </c>
      <c r="B13" s="14">
        <v>1077.71</v>
      </c>
      <c r="C13" s="14">
        <v>452.28</v>
      </c>
      <c r="D13">
        <f>C13+273.15</f>
        <v>725.43</v>
      </c>
      <c r="E13">
        <f>($F$3 + $F$4*(D13/1000) + $F$5*(D13/1000)^2 + $F$6*(D13/1000)^3 + $F$7/((D13/1000)^2))/$I$4*1000</f>
        <v>888.20437901129526</v>
      </c>
      <c r="F13" s="13"/>
      <c r="G13" s="13"/>
      <c r="N13" s="3"/>
    </row>
    <row r="14" spans="1:25" x14ac:dyDescent="0.2">
      <c r="A14">
        <v>2</v>
      </c>
      <c r="B14" s="14">
        <v>1078.2470000000001</v>
      </c>
      <c r="C14" s="14">
        <v>444.39</v>
      </c>
      <c r="D14">
        <f t="shared" ref="D14:D77" si="0">C14+273.15</f>
        <v>717.54</v>
      </c>
      <c r="E14">
        <f t="shared" ref="E14:E77" si="1">($F$3 + $F$4*(D14/1000) + $F$5*(D14/1000)^2 + $F$6*(D14/1000)^3 + $F$7/((D14/1000)^2))/$I$4*1000</f>
        <v>886.59429891703701</v>
      </c>
      <c r="F14" s="13">
        <f t="shared" ref="F14:F77" si="2">B15-B14+B14-B13</f>
        <v>1.0729999999998654</v>
      </c>
      <c r="G14" s="13">
        <f>(D15-D13)/F14</f>
        <v>-15.326188257224709</v>
      </c>
      <c r="H14">
        <f t="shared" ref="H14:H77" si="3">-$L$7*E14*G14</f>
        <v>0.94165610151583723</v>
      </c>
      <c r="I14">
        <f t="shared" ref="I14:I77" si="4">$O$7*$L$5*((D14)^4-$N$7^4)</f>
        <v>2.9201946219174251</v>
      </c>
      <c r="J14">
        <f t="shared" ref="J14:J77" si="5">H14/I14</f>
        <v>0.32246347364941647</v>
      </c>
      <c r="N14" s="3"/>
    </row>
    <row r="15" spans="1:25" x14ac:dyDescent="0.2">
      <c r="A15">
        <v>3</v>
      </c>
      <c r="B15" s="14">
        <v>1078.7829999999999</v>
      </c>
      <c r="C15" s="14">
        <v>435.83499999999998</v>
      </c>
      <c r="D15">
        <f t="shared" si="0"/>
        <v>708.9849999999999</v>
      </c>
      <c r="E15">
        <f t="shared" si="1"/>
        <v>884.82845258364785</v>
      </c>
      <c r="F15" s="13">
        <f t="shared" si="2"/>
        <v>1.071999999999889</v>
      </c>
      <c r="G15" s="13">
        <f t="shared" ref="G15:G78" si="6">(D16-D14)/F15</f>
        <v>-16.109141791046447</v>
      </c>
      <c r="H15">
        <f t="shared" si="3"/>
        <v>0.98779021133715839</v>
      </c>
      <c r="I15">
        <f t="shared" si="4"/>
        <v>2.7793677857991677</v>
      </c>
      <c r="J15">
        <f t="shared" si="5"/>
        <v>0.35540104349778717</v>
      </c>
      <c r="N15" s="3"/>
    </row>
    <row r="16" spans="1:25" x14ac:dyDescent="0.2">
      <c r="A16">
        <v>4</v>
      </c>
      <c r="B16" s="14">
        <v>1079.319</v>
      </c>
      <c r="C16" s="14">
        <v>427.12099999999998</v>
      </c>
      <c r="D16">
        <f t="shared" si="0"/>
        <v>700.27099999999996</v>
      </c>
      <c r="E16">
        <f t="shared" si="1"/>
        <v>883.00728580697933</v>
      </c>
      <c r="F16" s="13">
        <f t="shared" si="2"/>
        <v>1.0730000000000928</v>
      </c>
      <c r="G16" s="13">
        <f t="shared" si="6"/>
        <v>-16.027027027025539</v>
      </c>
      <c r="H16">
        <f t="shared" si="3"/>
        <v>0.98073232728394222</v>
      </c>
      <c r="I16">
        <f t="shared" si="4"/>
        <v>2.6410699239204072</v>
      </c>
      <c r="J16">
        <f t="shared" si="5"/>
        <v>0.37133902378023448</v>
      </c>
      <c r="N16" s="3"/>
    </row>
    <row r="17" spans="1:15" x14ac:dyDescent="0.2">
      <c r="A17">
        <v>5</v>
      </c>
      <c r="B17" s="14">
        <v>1079.856</v>
      </c>
      <c r="C17" s="14">
        <v>418.63799999999998</v>
      </c>
      <c r="D17">
        <f t="shared" si="0"/>
        <v>691.78800000000001</v>
      </c>
      <c r="E17">
        <f t="shared" si="1"/>
        <v>881.21148646166444</v>
      </c>
      <c r="F17" s="13">
        <f t="shared" si="2"/>
        <v>1.0730000000000928</v>
      </c>
      <c r="G17" s="13">
        <f t="shared" si="6"/>
        <v>-15.461323392356462</v>
      </c>
      <c r="H17">
        <f t="shared" si="3"/>
        <v>0.9441914168085358</v>
      </c>
      <c r="I17">
        <f t="shared" si="4"/>
        <v>2.5113071413936017</v>
      </c>
      <c r="J17">
        <f t="shared" si="5"/>
        <v>0.37597608084074291</v>
      </c>
      <c r="N17" s="3"/>
    </row>
    <row r="18" spans="1:15" x14ac:dyDescent="0.2">
      <c r="A18">
        <v>6</v>
      </c>
      <c r="B18" s="14">
        <v>1080.3920000000001</v>
      </c>
      <c r="C18" s="14">
        <v>410.53100000000001</v>
      </c>
      <c r="D18">
        <f t="shared" si="0"/>
        <v>683.68100000000004</v>
      </c>
      <c r="E18">
        <f t="shared" si="1"/>
        <v>879.47310720864846</v>
      </c>
      <c r="F18" s="13">
        <f t="shared" si="2"/>
        <v>1.0720000000001164</v>
      </c>
      <c r="G18" s="13">
        <f t="shared" si="6"/>
        <v>-14.68097014925219</v>
      </c>
      <c r="H18">
        <f t="shared" si="3"/>
        <v>0.89476822747621632</v>
      </c>
      <c r="I18">
        <f t="shared" si="4"/>
        <v>2.3916773602745085</v>
      </c>
      <c r="J18">
        <f t="shared" si="5"/>
        <v>0.37411744675022468</v>
      </c>
      <c r="N18" s="3"/>
    </row>
    <row r="19" spans="1:15" x14ac:dyDescent="0.2">
      <c r="A19">
        <v>7</v>
      </c>
      <c r="B19" s="14">
        <v>1080.9280000000001</v>
      </c>
      <c r="C19" s="14">
        <v>402.9</v>
      </c>
      <c r="D19">
        <f t="shared" si="0"/>
        <v>676.05</v>
      </c>
      <c r="E19">
        <f t="shared" si="1"/>
        <v>877.81603691025373</v>
      </c>
      <c r="F19" s="13">
        <f t="shared" si="2"/>
        <v>1.071999999999889</v>
      </c>
      <c r="G19" s="13">
        <f t="shared" si="6"/>
        <v>-13.754664179106012</v>
      </c>
      <c r="H19">
        <f t="shared" si="3"/>
        <v>0.83673269055228461</v>
      </c>
      <c r="I19">
        <f t="shared" si="4"/>
        <v>2.2828931766747509</v>
      </c>
      <c r="J19">
        <f t="shared" si="5"/>
        <v>0.3665229276172548</v>
      </c>
      <c r="N19" s="3"/>
    </row>
    <row r="20" spans="1:15" x14ac:dyDescent="0.2">
      <c r="A20">
        <v>8</v>
      </c>
      <c r="B20" s="14">
        <v>1081.4639999999999</v>
      </c>
      <c r="C20" s="14">
        <v>395.786</v>
      </c>
      <c r="D20">
        <f t="shared" si="0"/>
        <v>668.93599999999992</v>
      </c>
      <c r="E20">
        <f t="shared" si="1"/>
        <v>876.25226650188313</v>
      </c>
      <c r="F20" s="13">
        <f t="shared" si="2"/>
        <v>1.071999999999889</v>
      </c>
      <c r="G20" s="13">
        <f t="shared" si="6"/>
        <v>-12.807835820896866</v>
      </c>
      <c r="H20">
        <f t="shared" si="3"/>
        <v>0.77774663507621045</v>
      </c>
      <c r="I20">
        <f t="shared" si="4"/>
        <v>2.1847430351936348</v>
      </c>
      <c r="J20">
        <f t="shared" si="5"/>
        <v>0.35598998259641018</v>
      </c>
      <c r="N20" s="3"/>
    </row>
    <row r="21" spans="1:15" x14ac:dyDescent="0.2">
      <c r="A21">
        <v>9</v>
      </c>
      <c r="B21" s="14">
        <v>1082</v>
      </c>
      <c r="C21" s="14">
        <v>389.17</v>
      </c>
      <c r="D21">
        <f t="shared" si="0"/>
        <v>662.31999999999994</v>
      </c>
      <c r="E21">
        <f t="shared" si="1"/>
        <v>874.78082651093996</v>
      </c>
      <c r="F21" s="13">
        <f t="shared" si="2"/>
        <v>1.0720000000001164</v>
      </c>
      <c r="G21" s="13">
        <f t="shared" si="6"/>
        <v>-11.960820895520985</v>
      </c>
      <c r="H21">
        <f t="shared" si="3"/>
        <v>0.72509260745920845</v>
      </c>
      <c r="I21">
        <f t="shared" si="4"/>
        <v>2.096230947332185</v>
      </c>
      <c r="J21">
        <f t="shared" si="5"/>
        <v>0.34590301625973691</v>
      </c>
      <c r="N21" s="3"/>
    </row>
    <row r="22" spans="1:15" x14ac:dyDescent="0.2">
      <c r="A22">
        <v>10</v>
      </c>
      <c r="B22" s="14">
        <v>1082.5360000000001</v>
      </c>
      <c r="C22" s="14">
        <v>382.964</v>
      </c>
      <c r="D22">
        <f t="shared" si="0"/>
        <v>656.11400000000003</v>
      </c>
      <c r="E22">
        <f t="shared" si="1"/>
        <v>873.3849465983667</v>
      </c>
      <c r="F22" s="13">
        <f t="shared" si="2"/>
        <v>1.071999999999889</v>
      </c>
      <c r="G22" s="13">
        <f t="shared" si="6"/>
        <v>-11.190298507463828</v>
      </c>
      <c r="H22">
        <f t="shared" si="3"/>
        <v>0.67729927172022264</v>
      </c>
      <c r="I22">
        <f t="shared" si="4"/>
        <v>2.0155802356387724</v>
      </c>
      <c r="J22">
        <f t="shared" si="5"/>
        <v>0.33603190770799296</v>
      </c>
      <c r="N22" s="3"/>
    </row>
    <row r="23" spans="1:15" x14ac:dyDescent="0.2">
      <c r="A23">
        <v>11</v>
      </c>
      <c r="B23" s="14">
        <v>1083.0719999999999</v>
      </c>
      <c r="C23" s="14">
        <v>377.17399999999998</v>
      </c>
      <c r="D23">
        <f t="shared" si="0"/>
        <v>650.32399999999996</v>
      </c>
      <c r="E23">
        <f t="shared" si="1"/>
        <v>872.0684704158557</v>
      </c>
      <c r="F23" s="13">
        <f t="shared" si="2"/>
        <v>1.0729999999998654</v>
      </c>
      <c r="G23" s="13">
        <f t="shared" si="6"/>
        <v>-10.458527493011545</v>
      </c>
      <c r="H23">
        <f t="shared" si="3"/>
        <v>0.63205425870274956</v>
      </c>
      <c r="I23">
        <f t="shared" si="4"/>
        <v>1.942371124452418</v>
      </c>
      <c r="J23">
        <f t="shared" si="5"/>
        <v>0.32540344671821386</v>
      </c>
      <c r="N23" s="3"/>
    </row>
    <row r="24" spans="1:15" x14ac:dyDescent="0.2">
      <c r="A24">
        <v>12</v>
      </c>
      <c r="B24" s="14">
        <v>1083.6089999999999</v>
      </c>
      <c r="C24" s="14">
        <v>371.74200000000002</v>
      </c>
      <c r="D24">
        <f t="shared" si="0"/>
        <v>644.89200000000005</v>
      </c>
      <c r="E24">
        <f t="shared" si="1"/>
        <v>870.82050990963728</v>
      </c>
      <c r="F24" s="13">
        <f t="shared" si="2"/>
        <v>1.0730000000000928</v>
      </c>
      <c r="G24" s="13">
        <f t="shared" si="6"/>
        <v>-9.8164026095052233</v>
      </c>
      <c r="H24">
        <f t="shared" si="3"/>
        <v>0.59239890350401281</v>
      </c>
      <c r="I24">
        <f t="shared" si="4"/>
        <v>1.8754434661595034</v>
      </c>
      <c r="J24">
        <f t="shared" si="5"/>
        <v>0.31587137346086774</v>
      </c>
      <c r="N24" s="3"/>
    </row>
    <row r="25" spans="1:15" x14ac:dyDescent="0.2">
      <c r="A25">
        <v>13</v>
      </c>
      <c r="B25" s="14">
        <v>1084.145</v>
      </c>
      <c r="C25" s="14">
        <v>366.64100000000002</v>
      </c>
      <c r="D25">
        <f t="shared" si="0"/>
        <v>639.79099999999994</v>
      </c>
      <c r="E25">
        <f t="shared" si="1"/>
        <v>869.63684976881223</v>
      </c>
      <c r="F25" s="13">
        <f t="shared" si="2"/>
        <v>1.0720000000001164</v>
      </c>
      <c r="G25" s="13">
        <f t="shared" si="6"/>
        <v>-9.2257462686558078</v>
      </c>
      <c r="H25">
        <f t="shared" si="3"/>
        <v>0.55599729028352651</v>
      </c>
      <c r="I25">
        <f t="shared" si="4"/>
        <v>1.8141150526599783</v>
      </c>
      <c r="J25">
        <f t="shared" si="5"/>
        <v>0.30648402893095761</v>
      </c>
      <c r="N25" s="3"/>
    </row>
    <row r="26" spans="1:15" x14ac:dyDescent="0.2">
      <c r="A26">
        <v>14</v>
      </c>
      <c r="B26" s="14">
        <v>1084.681</v>
      </c>
      <c r="C26" s="14">
        <v>361.85199999999998</v>
      </c>
      <c r="D26">
        <f t="shared" si="0"/>
        <v>635.00199999999995</v>
      </c>
      <c r="E26">
        <f t="shared" si="1"/>
        <v>868.51489926582462</v>
      </c>
      <c r="F26" s="13">
        <f t="shared" si="2"/>
        <v>1.0720000000001164</v>
      </c>
      <c r="G26" s="13">
        <f t="shared" si="6"/>
        <v>-8.7024253731333374</v>
      </c>
      <c r="H26">
        <f t="shared" si="3"/>
        <v>0.52378229647464725</v>
      </c>
      <c r="I26">
        <f t="shared" si="4"/>
        <v>1.7578574004094001</v>
      </c>
      <c r="J26">
        <f t="shared" si="5"/>
        <v>0.29796631760497738</v>
      </c>
      <c r="N26" s="3"/>
    </row>
    <row r="27" spans="1:15" x14ac:dyDescent="0.2">
      <c r="A27">
        <v>15</v>
      </c>
      <c r="B27" s="14">
        <v>1085.2170000000001</v>
      </c>
      <c r="C27" s="14">
        <v>357.31200000000001</v>
      </c>
      <c r="D27">
        <f t="shared" si="0"/>
        <v>630.46199999999999</v>
      </c>
      <c r="E27">
        <f t="shared" si="1"/>
        <v>867.44143221433319</v>
      </c>
      <c r="F27" s="13">
        <f t="shared" si="2"/>
        <v>1.071999999999889</v>
      </c>
      <c r="G27" s="13">
        <f t="shared" si="6"/>
        <v>-8.2341417910456265</v>
      </c>
      <c r="H27">
        <f t="shared" si="3"/>
        <v>0.49498465735583952</v>
      </c>
      <c r="I27">
        <f t="shared" si="4"/>
        <v>1.7056872060041888</v>
      </c>
      <c r="J27">
        <f t="shared" si="5"/>
        <v>0.29019661730090035</v>
      </c>
      <c r="N27" s="3"/>
    </row>
    <row r="28" spans="1:15" x14ac:dyDescent="0.2">
      <c r="A28">
        <v>16</v>
      </c>
      <c r="B28" s="14">
        <v>1085.7529999999999</v>
      </c>
      <c r="C28" s="14">
        <v>353.02499999999998</v>
      </c>
      <c r="D28">
        <f t="shared" si="0"/>
        <v>626.17499999999995</v>
      </c>
      <c r="E28">
        <f t="shared" si="1"/>
        <v>866.4187275018661</v>
      </c>
      <c r="F28" s="13">
        <f t="shared" si="2"/>
        <v>1.071999999999889</v>
      </c>
      <c r="G28" s="13">
        <f t="shared" si="6"/>
        <v>-7.8227611940306296</v>
      </c>
      <c r="H28">
        <f t="shared" si="3"/>
        <v>0.46970062519031164</v>
      </c>
      <c r="I28">
        <f t="shared" si="4"/>
        <v>1.6574480507257381</v>
      </c>
      <c r="J28">
        <f t="shared" si="5"/>
        <v>0.28338784131704536</v>
      </c>
      <c r="N28" s="3"/>
    </row>
    <row r="29" spans="1:15" x14ac:dyDescent="0.2">
      <c r="A29">
        <v>17</v>
      </c>
      <c r="B29" s="14">
        <v>1086.289</v>
      </c>
      <c r="C29" s="14">
        <v>348.92599999999999</v>
      </c>
      <c r="D29">
        <f t="shared" si="0"/>
        <v>622.07600000000002</v>
      </c>
      <c r="E29">
        <f t="shared" si="1"/>
        <v>865.43241403071556</v>
      </c>
      <c r="F29" s="13">
        <f t="shared" si="2"/>
        <v>1.0720000000001164</v>
      </c>
      <c r="G29" s="13">
        <f t="shared" si="6"/>
        <v>-7.4570895522379166</v>
      </c>
      <c r="H29">
        <f t="shared" si="3"/>
        <v>0.44723496598956858</v>
      </c>
      <c r="I29">
        <f t="shared" si="4"/>
        <v>1.6122416430404576</v>
      </c>
      <c r="J29">
        <f t="shared" si="5"/>
        <v>0.27739946299001883</v>
      </c>
      <c r="M29" t="s">
        <v>23</v>
      </c>
      <c r="N29" s="3" t="s">
        <v>24</v>
      </c>
      <c r="O29" t="s">
        <v>25</v>
      </c>
    </row>
    <row r="30" spans="1:15" x14ac:dyDescent="0.2">
      <c r="A30">
        <v>18</v>
      </c>
      <c r="B30" s="14">
        <v>1086.825</v>
      </c>
      <c r="C30" s="14">
        <v>345.03100000000001</v>
      </c>
      <c r="D30">
        <f t="shared" si="0"/>
        <v>618.18100000000004</v>
      </c>
      <c r="E30">
        <f t="shared" si="1"/>
        <v>864.48732225599622</v>
      </c>
      <c r="F30" s="13">
        <f t="shared" si="2"/>
        <v>1.0730000000000928</v>
      </c>
      <c r="G30" s="13">
        <f t="shared" si="6"/>
        <v>-7.0950605778186375</v>
      </c>
      <c r="H30">
        <f t="shared" si="3"/>
        <v>0.42505778146726225</v>
      </c>
      <c r="I30">
        <f t="shared" si="4"/>
        <v>1.5701051454651349</v>
      </c>
      <c r="J30">
        <f t="shared" si="5"/>
        <v>0.27071930991051002</v>
      </c>
      <c r="M30">
        <f>AVERAGE(J118:J294)</f>
        <v>0.22415546602215441</v>
      </c>
      <c r="N30" s="15">
        <f>AVERAGE(J45:J118)</f>
        <v>0.2028213325668578</v>
      </c>
      <c r="O30">
        <f>AVERAGE(J13:J45)</f>
        <v>0.28587448927212417</v>
      </c>
    </row>
    <row r="31" spans="1:15" x14ac:dyDescent="0.2">
      <c r="A31">
        <v>19</v>
      </c>
      <c r="B31" s="14">
        <v>1087.3620000000001</v>
      </c>
      <c r="C31" s="14">
        <v>341.31299999999999</v>
      </c>
      <c r="D31">
        <f t="shared" si="0"/>
        <v>614.46299999999997</v>
      </c>
      <c r="E31">
        <f t="shared" si="1"/>
        <v>863.57784537726172</v>
      </c>
      <c r="F31" s="13">
        <f t="shared" si="2"/>
        <v>1.0729999999998654</v>
      </c>
      <c r="G31" s="13">
        <f t="shared" si="6"/>
        <v>-6.7968313140736578</v>
      </c>
      <c r="H31">
        <f t="shared" si="3"/>
        <v>0.40676279085290989</v>
      </c>
      <c r="I31">
        <f t="shared" si="4"/>
        <v>1.5306196162799184</v>
      </c>
      <c r="J31">
        <f t="shared" si="5"/>
        <v>0.2657504101780187</v>
      </c>
      <c r="N31" s="3"/>
    </row>
    <row r="32" spans="1:15" x14ac:dyDescent="0.2">
      <c r="A32">
        <v>20</v>
      </c>
      <c r="B32" s="14">
        <v>1087.8979999999999</v>
      </c>
      <c r="C32" s="14">
        <v>337.738</v>
      </c>
      <c r="D32">
        <f t="shared" si="0"/>
        <v>610.88799999999992</v>
      </c>
      <c r="E32">
        <f t="shared" si="1"/>
        <v>862.69642822423441</v>
      </c>
      <c r="F32" s="13">
        <f t="shared" si="2"/>
        <v>1.071999999999889</v>
      </c>
      <c r="G32" s="13">
        <f t="shared" si="6"/>
        <v>-6.6072761194036413</v>
      </c>
      <c r="H32">
        <f t="shared" si="3"/>
        <v>0.39501509413910546</v>
      </c>
      <c r="I32">
        <f t="shared" si="4"/>
        <v>1.4933227022588254</v>
      </c>
      <c r="J32">
        <f t="shared" si="5"/>
        <v>0.26452091938440292</v>
      </c>
      <c r="N32" s="3"/>
    </row>
    <row r="33" spans="1:14" x14ac:dyDescent="0.2">
      <c r="A33">
        <v>21</v>
      </c>
      <c r="B33" s="14">
        <v>1088.434</v>
      </c>
      <c r="C33" s="14">
        <v>334.23</v>
      </c>
      <c r="D33">
        <f t="shared" si="0"/>
        <v>607.38</v>
      </c>
      <c r="E33">
        <f t="shared" si="1"/>
        <v>861.82477788623009</v>
      </c>
      <c r="F33" s="13">
        <f t="shared" si="2"/>
        <v>1.0720000000001164</v>
      </c>
      <c r="G33" s="13">
        <f t="shared" si="6"/>
        <v>-6.3787313432828574</v>
      </c>
      <c r="H33">
        <f t="shared" si="3"/>
        <v>0.38096626651226323</v>
      </c>
      <c r="I33">
        <f t="shared" si="4"/>
        <v>1.4573557760352669</v>
      </c>
      <c r="J33">
        <f t="shared" si="5"/>
        <v>0.26140924047296199</v>
      </c>
      <c r="N33" s="3"/>
    </row>
    <row r="34" spans="1:14" x14ac:dyDescent="0.2">
      <c r="A34">
        <v>22</v>
      </c>
      <c r="B34" s="14">
        <v>1088.97</v>
      </c>
      <c r="C34" s="14">
        <v>330.9</v>
      </c>
      <c r="D34">
        <f t="shared" si="0"/>
        <v>604.04999999999995</v>
      </c>
      <c r="E34">
        <f t="shared" si="1"/>
        <v>860.99102548079873</v>
      </c>
      <c r="F34" s="13">
        <f t="shared" si="2"/>
        <v>1.0720000000001164</v>
      </c>
      <c r="G34" s="13">
        <f t="shared" si="6"/>
        <v>-6.0811567164172553</v>
      </c>
      <c r="H34">
        <f t="shared" si="3"/>
        <v>0.36284242006626344</v>
      </c>
      <c r="I34">
        <f t="shared" si="4"/>
        <v>1.4237855615438593</v>
      </c>
      <c r="J34">
        <f t="shared" si="5"/>
        <v>0.25484344684098426</v>
      </c>
      <c r="N34" s="3"/>
    </row>
    <row r="35" spans="1:14" x14ac:dyDescent="0.2">
      <c r="A35">
        <v>23</v>
      </c>
      <c r="B35" s="14">
        <v>1089.5060000000001</v>
      </c>
      <c r="C35" s="14">
        <v>327.71100000000001</v>
      </c>
      <c r="D35">
        <f t="shared" si="0"/>
        <v>600.86099999999999</v>
      </c>
      <c r="E35">
        <f t="shared" si="1"/>
        <v>860.18666720093461</v>
      </c>
      <c r="F35" s="13">
        <f t="shared" si="2"/>
        <v>1.071999999999889</v>
      </c>
      <c r="G35" s="13">
        <f t="shared" si="6"/>
        <v>-5.8255597014931446</v>
      </c>
      <c r="H35">
        <f t="shared" si="3"/>
        <v>0.34726706674557689</v>
      </c>
      <c r="I35">
        <f t="shared" si="4"/>
        <v>1.3921530192807252</v>
      </c>
      <c r="J35">
        <f t="shared" si="5"/>
        <v>0.24944604647339497</v>
      </c>
      <c r="N35" s="3"/>
    </row>
    <row r="36" spans="1:14" x14ac:dyDescent="0.2">
      <c r="A36">
        <v>24</v>
      </c>
      <c r="B36" s="14">
        <v>1090.0419999999999</v>
      </c>
      <c r="C36" s="14">
        <v>324.65499999999997</v>
      </c>
      <c r="D36">
        <f t="shared" si="0"/>
        <v>597.80499999999995</v>
      </c>
      <c r="E36">
        <f t="shared" si="1"/>
        <v>859.41031458175871</v>
      </c>
      <c r="F36" s="13">
        <f t="shared" si="2"/>
        <v>1.071999999999889</v>
      </c>
      <c r="G36" s="13">
        <f t="shared" si="6"/>
        <v>-5.5699626865677443</v>
      </c>
      <c r="H36">
        <f t="shared" si="3"/>
        <v>0.33173101855775872</v>
      </c>
      <c r="I36">
        <f t="shared" si="4"/>
        <v>1.3623086530227726</v>
      </c>
      <c r="J36">
        <f t="shared" si="5"/>
        <v>0.24350650480101843</v>
      </c>
      <c r="N36" s="3"/>
    </row>
    <row r="37" spans="1:14" x14ac:dyDescent="0.2">
      <c r="A37">
        <v>25</v>
      </c>
      <c r="B37" s="14">
        <v>1090.578</v>
      </c>
      <c r="C37" s="14">
        <v>321.74</v>
      </c>
      <c r="D37">
        <f t="shared" si="0"/>
        <v>594.89</v>
      </c>
      <c r="E37">
        <f t="shared" si="1"/>
        <v>858.6646244750516</v>
      </c>
      <c r="F37" s="13">
        <f t="shared" si="2"/>
        <v>1.0730000000000928</v>
      </c>
      <c r="G37" s="13">
        <f t="shared" si="6"/>
        <v>-5.3299161230190517</v>
      </c>
      <c r="H37">
        <f t="shared" si="3"/>
        <v>0.3171591025395184</v>
      </c>
      <c r="I37">
        <f t="shared" si="4"/>
        <v>1.3342645872461325</v>
      </c>
      <c r="J37">
        <f t="shared" si="5"/>
        <v>0.23770330530477601</v>
      </c>
      <c r="N37" s="3"/>
    </row>
    <row r="38" spans="1:14" x14ac:dyDescent="0.2">
      <c r="A38">
        <v>26</v>
      </c>
      <c r="B38" s="14">
        <v>1091.115</v>
      </c>
      <c r="C38" s="14">
        <v>318.93599999999998</v>
      </c>
      <c r="D38">
        <f t="shared" si="0"/>
        <v>592.08600000000001</v>
      </c>
      <c r="E38">
        <f t="shared" si="1"/>
        <v>857.94248351968088</v>
      </c>
      <c r="F38" s="13">
        <f t="shared" si="2"/>
        <v>1.0730000000000928</v>
      </c>
      <c r="G38" s="13">
        <f t="shared" si="6"/>
        <v>-5.1295433364394629</v>
      </c>
      <c r="H38">
        <f t="shared" si="3"/>
        <v>0.30497912325249849</v>
      </c>
      <c r="I38">
        <f t="shared" si="4"/>
        <v>1.3076746155924308</v>
      </c>
      <c r="J38">
        <f t="shared" si="5"/>
        <v>0.23322248487199571</v>
      </c>
      <c r="N38" s="3"/>
    </row>
    <row r="39" spans="1:14" x14ac:dyDescent="0.2">
      <c r="A39">
        <v>27</v>
      </c>
      <c r="B39" s="14">
        <v>1091.6510000000001</v>
      </c>
      <c r="C39" s="14">
        <v>316.23599999999999</v>
      </c>
      <c r="D39">
        <f t="shared" si="0"/>
        <v>589.38599999999997</v>
      </c>
      <c r="E39">
        <f t="shared" si="1"/>
        <v>857.2425500842694</v>
      </c>
      <c r="F39" s="13">
        <f t="shared" si="2"/>
        <v>1.071999999999889</v>
      </c>
      <c r="G39" s="13">
        <f t="shared" si="6"/>
        <v>-4.9654850746274661</v>
      </c>
      <c r="H39">
        <f t="shared" si="3"/>
        <v>0.2949841185830866</v>
      </c>
      <c r="I39">
        <f t="shared" si="4"/>
        <v>1.2824253959003649</v>
      </c>
      <c r="J39">
        <f t="shared" si="5"/>
        <v>0.23002049049097645</v>
      </c>
      <c r="N39" s="3"/>
    </row>
    <row r="40" spans="1:14" x14ac:dyDescent="0.2">
      <c r="A40">
        <v>28</v>
      </c>
      <c r="B40" s="14">
        <v>1092.1869999999999</v>
      </c>
      <c r="C40" s="14">
        <v>313.613</v>
      </c>
      <c r="D40">
        <f t="shared" si="0"/>
        <v>586.76299999999992</v>
      </c>
      <c r="E40">
        <f t="shared" si="1"/>
        <v>856.55819816166661</v>
      </c>
      <c r="F40" s="13">
        <f t="shared" si="2"/>
        <v>1.071999999999889</v>
      </c>
      <c r="G40" s="13">
        <f t="shared" si="6"/>
        <v>-4.8236940298512909</v>
      </c>
      <c r="H40">
        <f t="shared" si="3"/>
        <v>0.28633198440179786</v>
      </c>
      <c r="I40">
        <f t="shared" si="4"/>
        <v>1.2582263017348443</v>
      </c>
      <c r="J40">
        <f t="shared" si="5"/>
        <v>0.22756795340154859</v>
      </c>
      <c r="N40" s="3"/>
    </row>
    <row r="41" spans="1:14" x14ac:dyDescent="0.2">
      <c r="A41">
        <v>29</v>
      </c>
      <c r="B41" s="14">
        <v>1092.723</v>
      </c>
      <c r="C41" s="14">
        <v>311.065</v>
      </c>
      <c r="D41">
        <f t="shared" si="0"/>
        <v>584.21499999999992</v>
      </c>
      <c r="E41">
        <f t="shared" si="1"/>
        <v>855.88920672689142</v>
      </c>
      <c r="F41" s="13">
        <f t="shared" si="2"/>
        <v>1.0720000000001164</v>
      </c>
      <c r="G41" s="13">
        <f t="shared" si="6"/>
        <v>-4.6865671641784905</v>
      </c>
      <c r="H41">
        <f t="shared" si="3"/>
        <v>0.27797493009277702</v>
      </c>
      <c r="I41">
        <f t="shared" si="4"/>
        <v>1.2350278332214923</v>
      </c>
      <c r="J41">
        <f t="shared" si="5"/>
        <v>0.22507584251578924</v>
      </c>
      <c r="N41" s="3"/>
    </row>
    <row r="42" spans="1:14" x14ac:dyDescent="0.2">
      <c r="A42">
        <v>30</v>
      </c>
      <c r="B42" s="14">
        <v>1093.259</v>
      </c>
      <c r="C42" s="14">
        <v>308.589</v>
      </c>
      <c r="D42">
        <f t="shared" si="0"/>
        <v>581.73900000000003</v>
      </c>
      <c r="E42">
        <f t="shared" si="1"/>
        <v>855.23507722404588</v>
      </c>
      <c r="F42" s="13">
        <f t="shared" si="2"/>
        <v>1.0720000000001164</v>
      </c>
      <c r="G42" s="13">
        <f t="shared" si="6"/>
        <v>-4.5708955223874357</v>
      </c>
      <c r="H42">
        <f t="shared" si="3"/>
        <v>0.270906879825494</v>
      </c>
      <c r="I42">
        <f t="shared" si="4"/>
        <v>1.2127738130772756</v>
      </c>
      <c r="J42">
        <f t="shared" si="5"/>
        <v>0.22337791012991828</v>
      </c>
      <c r="N42" s="3"/>
    </row>
    <row r="43" spans="1:14" x14ac:dyDescent="0.2">
      <c r="A43">
        <v>31</v>
      </c>
      <c r="B43" s="14">
        <v>1093.7950000000001</v>
      </c>
      <c r="C43" s="14">
        <v>306.16500000000002</v>
      </c>
      <c r="D43">
        <f t="shared" si="0"/>
        <v>579.31500000000005</v>
      </c>
      <c r="E43">
        <f t="shared" si="1"/>
        <v>854.59075962481018</v>
      </c>
      <c r="F43" s="13">
        <f t="shared" si="2"/>
        <v>1.071999999999889</v>
      </c>
      <c r="G43" s="13">
        <f t="shared" si="6"/>
        <v>-4.4589552238810333</v>
      </c>
      <c r="H43">
        <f t="shared" si="3"/>
        <v>0.26407332788132887</v>
      </c>
      <c r="I43">
        <f t="shared" si="4"/>
        <v>1.1912606933881251</v>
      </c>
      <c r="J43">
        <f t="shared" si="5"/>
        <v>0.22167551514712072</v>
      </c>
      <c r="N43" s="3"/>
    </row>
    <row r="44" spans="1:14" x14ac:dyDescent="0.2">
      <c r="A44">
        <v>32</v>
      </c>
      <c r="B44" s="14">
        <v>1094.3309999999999</v>
      </c>
      <c r="C44" s="14">
        <v>303.80900000000003</v>
      </c>
      <c r="D44">
        <f t="shared" si="0"/>
        <v>576.95900000000006</v>
      </c>
      <c r="E44">
        <f t="shared" si="1"/>
        <v>853.9607320418296</v>
      </c>
      <c r="F44" s="13">
        <f t="shared" si="2"/>
        <v>1.0729999999998654</v>
      </c>
      <c r="G44" s="13">
        <f t="shared" si="6"/>
        <v>-4.3476234855551379</v>
      </c>
      <c r="H44">
        <f t="shared" si="3"/>
        <v>0.25729009159162725</v>
      </c>
      <c r="I44">
        <f t="shared" si="4"/>
        <v>1.1706082710491938</v>
      </c>
      <c r="J44">
        <f t="shared" si="5"/>
        <v>0.21979179368092372</v>
      </c>
      <c r="N44" s="3"/>
    </row>
    <row r="45" spans="1:14" x14ac:dyDescent="0.2">
      <c r="A45">
        <v>33</v>
      </c>
      <c r="B45" s="14">
        <v>1094.8679999999999</v>
      </c>
      <c r="C45" s="14">
        <v>301.5</v>
      </c>
      <c r="D45">
        <f t="shared" si="0"/>
        <v>574.65</v>
      </c>
      <c r="E45">
        <f t="shared" si="1"/>
        <v>853.33959304918631</v>
      </c>
      <c r="F45" s="13">
        <f t="shared" si="2"/>
        <v>1.0730000000000928</v>
      </c>
      <c r="G45" s="13">
        <f t="shared" si="6"/>
        <v>-4.2590866728795609</v>
      </c>
      <c r="H45">
        <f t="shared" si="3"/>
        <v>0.25186719707200061</v>
      </c>
      <c r="I45">
        <f t="shared" si="4"/>
        <v>1.150611841487575</v>
      </c>
      <c r="J45">
        <f t="shared" si="5"/>
        <v>0.21889849208085038</v>
      </c>
      <c r="N45" s="3"/>
    </row>
    <row r="46" spans="1:14" x14ac:dyDescent="0.2">
      <c r="A46">
        <v>34</v>
      </c>
      <c r="B46" s="14">
        <v>1095.404</v>
      </c>
      <c r="C46" s="14">
        <v>299.23899999999998</v>
      </c>
      <c r="D46">
        <f t="shared" si="0"/>
        <v>572.3889999999999</v>
      </c>
      <c r="E46">
        <f t="shared" si="1"/>
        <v>852.72777932443296</v>
      </c>
      <c r="F46" s="13">
        <f t="shared" si="2"/>
        <v>1.0720000000001164</v>
      </c>
      <c r="G46" s="13">
        <f t="shared" si="6"/>
        <v>-4.1725746268652841</v>
      </c>
      <c r="H46">
        <f t="shared" si="3"/>
        <v>0.24657427148731892</v>
      </c>
      <c r="I46">
        <f t="shared" si="4"/>
        <v>1.1312632911809288</v>
      </c>
      <c r="J46">
        <f t="shared" si="5"/>
        <v>0.21796364596072004</v>
      </c>
      <c r="N46" s="3"/>
    </row>
    <row r="47" spans="1:14" x14ac:dyDescent="0.2">
      <c r="A47">
        <v>35</v>
      </c>
      <c r="B47" s="14">
        <v>1095.94</v>
      </c>
      <c r="C47" s="14">
        <v>297.02699999999999</v>
      </c>
      <c r="D47">
        <f t="shared" si="0"/>
        <v>570.17699999999991</v>
      </c>
      <c r="E47">
        <f t="shared" si="1"/>
        <v>852.12573521606203</v>
      </c>
      <c r="F47" s="13">
        <f t="shared" si="2"/>
        <v>1.0720000000001164</v>
      </c>
      <c r="G47" s="13">
        <f t="shared" si="6"/>
        <v>-4.0858208955218345</v>
      </c>
      <c r="H47">
        <f t="shared" si="3"/>
        <v>0.24127717622484804</v>
      </c>
      <c r="I47">
        <f t="shared" si="4"/>
        <v>1.1125546490593756</v>
      </c>
      <c r="J47">
        <f t="shared" si="5"/>
        <v>0.21686770751336942</v>
      </c>
      <c r="N47" s="3"/>
    </row>
    <row r="48" spans="1:14" x14ac:dyDescent="0.2">
      <c r="A48">
        <v>36</v>
      </c>
      <c r="B48" s="14">
        <v>1096.4760000000001</v>
      </c>
      <c r="C48" s="14">
        <v>294.85899999999998</v>
      </c>
      <c r="D48">
        <f t="shared" si="0"/>
        <v>568.00900000000001</v>
      </c>
      <c r="E48">
        <f t="shared" si="1"/>
        <v>851.53226533730663</v>
      </c>
      <c r="F48" s="13">
        <f t="shared" si="2"/>
        <v>1.071999999999889</v>
      </c>
      <c r="G48" s="13">
        <f t="shared" si="6"/>
        <v>-3.9953358208958445</v>
      </c>
      <c r="H48">
        <f t="shared" si="3"/>
        <v>0.23576950521090526</v>
      </c>
      <c r="I48">
        <f t="shared" si="4"/>
        <v>1.0944282223407897</v>
      </c>
      <c r="J48">
        <f t="shared" si="5"/>
        <v>0.21542710650008248</v>
      </c>
      <c r="N48" s="3"/>
    </row>
    <row r="49" spans="1:14" x14ac:dyDescent="0.2">
      <c r="A49">
        <v>37</v>
      </c>
      <c r="B49" s="14">
        <v>1097.0119999999999</v>
      </c>
      <c r="C49" s="14">
        <v>292.74400000000003</v>
      </c>
      <c r="D49">
        <f t="shared" si="0"/>
        <v>565.89400000000001</v>
      </c>
      <c r="E49">
        <f t="shared" si="1"/>
        <v>850.95000923779617</v>
      </c>
      <c r="F49" s="13">
        <f t="shared" si="2"/>
        <v>1.071999999999889</v>
      </c>
      <c r="G49" s="13">
        <f t="shared" si="6"/>
        <v>-3.9001865671646203</v>
      </c>
      <c r="H49">
        <f t="shared" si="3"/>
        <v>0.22999726101829981</v>
      </c>
      <c r="I49">
        <f t="shared" si="4"/>
        <v>1.07694380261135</v>
      </c>
      <c r="J49">
        <f t="shared" si="5"/>
        <v>0.21356477511696287</v>
      </c>
      <c r="N49" s="3"/>
    </row>
    <row r="50" spans="1:14" x14ac:dyDescent="0.2">
      <c r="A50">
        <v>38</v>
      </c>
      <c r="B50" s="14">
        <v>1097.548</v>
      </c>
      <c r="C50" s="14">
        <v>290.678</v>
      </c>
      <c r="D50">
        <f t="shared" si="0"/>
        <v>563.82799999999997</v>
      </c>
      <c r="E50">
        <f t="shared" si="1"/>
        <v>850.37805396197086</v>
      </c>
      <c r="F50" s="13">
        <f t="shared" si="2"/>
        <v>1.0720000000001164</v>
      </c>
      <c r="G50" s="13">
        <f t="shared" si="6"/>
        <v>-3.8190298507459013</v>
      </c>
      <c r="H50">
        <f t="shared" si="3"/>
        <v>0.22506000865424827</v>
      </c>
      <c r="I50">
        <f t="shared" si="4"/>
        <v>1.0600526939331292</v>
      </c>
      <c r="J50">
        <f t="shared" si="5"/>
        <v>0.21231020867387715</v>
      </c>
      <c r="N50" s="3"/>
    </row>
    <row r="51" spans="1:14" x14ac:dyDescent="0.2">
      <c r="A51">
        <v>39</v>
      </c>
      <c r="B51" s="14">
        <v>1098.0840000000001</v>
      </c>
      <c r="C51" s="14">
        <v>288.64999999999998</v>
      </c>
      <c r="D51">
        <f t="shared" si="0"/>
        <v>561.79999999999995</v>
      </c>
      <c r="E51">
        <f t="shared" si="1"/>
        <v>849.81350838818798</v>
      </c>
      <c r="F51" s="13">
        <f t="shared" si="2"/>
        <v>1.0730000000000928</v>
      </c>
      <c r="G51" s="13">
        <f t="shared" si="6"/>
        <v>-3.7548928238580133</v>
      </c>
      <c r="H51">
        <f t="shared" si="3"/>
        <v>0.22113343404752347</v>
      </c>
      <c r="I51">
        <f t="shared" si="4"/>
        <v>1.04365187057218</v>
      </c>
      <c r="J51">
        <f t="shared" si="5"/>
        <v>0.21188428850923971</v>
      </c>
      <c r="N51" s="3"/>
    </row>
    <row r="52" spans="1:14" x14ac:dyDescent="0.2">
      <c r="A52">
        <v>40</v>
      </c>
      <c r="B52" s="14">
        <v>1098.6210000000001</v>
      </c>
      <c r="C52" s="14">
        <v>286.649</v>
      </c>
      <c r="D52">
        <f t="shared" si="0"/>
        <v>559.79899999999998</v>
      </c>
      <c r="E52">
        <f t="shared" si="1"/>
        <v>849.25341485061949</v>
      </c>
      <c r="F52" s="13">
        <f t="shared" si="2"/>
        <v>1.0729999999998654</v>
      </c>
      <c r="G52" s="13">
        <f t="shared" si="6"/>
        <v>-3.6784715750237633</v>
      </c>
      <c r="H52">
        <f t="shared" si="3"/>
        <v>0.2164900500738268</v>
      </c>
      <c r="I52">
        <f t="shared" si="4"/>
        <v>1.0276425485971779</v>
      </c>
      <c r="J52">
        <f t="shared" si="5"/>
        <v>0.21066668596911903</v>
      </c>
      <c r="N52" s="3"/>
    </row>
    <row r="53" spans="1:14" x14ac:dyDescent="0.2">
      <c r="A53">
        <v>41</v>
      </c>
      <c r="B53" s="14">
        <v>1099.1569999999999</v>
      </c>
      <c r="C53" s="14">
        <v>284.70299999999997</v>
      </c>
      <c r="D53">
        <f t="shared" si="0"/>
        <v>557.85299999999995</v>
      </c>
      <c r="E53">
        <f t="shared" si="1"/>
        <v>848.70575516797703</v>
      </c>
      <c r="F53" s="13">
        <f t="shared" si="2"/>
        <v>1.071999999999889</v>
      </c>
      <c r="G53" s="13">
        <f t="shared" si="6"/>
        <v>-3.5988805970152487</v>
      </c>
      <c r="H53">
        <f t="shared" si="3"/>
        <v>0.21166927376705</v>
      </c>
      <c r="I53">
        <f t="shared" si="4"/>
        <v>1.0122370563659466</v>
      </c>
      <c r="J53">
        <f t="shared" si="5"/>
        <v>0.20911037828131709</v>
      </c>
      <c r="N53" s="3"/>
    </row>
    <row r="54" spans="1:14" x14ac:dyDescent="0.2">
      <c r="A54">
        <v>42</v>
      </c>
      <c r="B54" s="14">
        <v>1099.693</v>
      </c>
      <c r="C54" s="14">
        <v>282.791</v>
      </c>
      <c r="D54">
        <f t="shared" si="0"/>
        <v>555.94100000000003</v>
      </c>
      <c r="E54">
        <f t="shared" si="1"/>
        <v>848.16478031783186</v>
      </c>
      <c r="F54" s="13">
        <f t="shared" si="2"/>
        <v>1.0720000000001164</v>
      </c>
      <c r="G54" s="13">
        <f t="shared" si="6"/>
        <v>-3.5354477611936121</v>
      </c>
      <c r="H54">
        <f t="shared" si="3"/>
        <v>0.20780590956726794</v>
      </c>
      <c r="I54">
        <f t="shared" si="4"/>
        <v>0.99725693203990129</v>
      </c>
      <c r="J54">
        <f t="shared" si="5"/>
        <v>0.20837750321995596</v>
      </c>
      <c r="N54" s="3"/>
    </row>
    <row r="55" spans="1:14" x14ac:dyDescent="0.2">
      <c r="A55">
        <v>43</v>
      </c>
      <c r="B55" s="14">
        <v>1100.229</v>
      </c>
      <c r="C55" s="14">
        <v>280.91300000000001</v>
      </c>
      <c r="D55">
        <f t="shared" si="0"/>
        <v>554.06299999999999</v>
      </c>
      <c r="E55">
        <f t="shared" si="1"/>
        <v>847.63060429161305</v>
      </c>
      <c r="F55" s="13">
        <f t="shared" si="2"/>
        <v>1.0720000000001164</v>
      </c>
      <c r="G55" s="13">
        <f t="shared" si="6"/>
        <v>-3.4636194029847722</v>
      </c>
      <c r="H55">
        <f t="shared" si="3"/>
        <v>0.20345577766585796</v>
      </c>
      <c r="I55">
        <f t="shared" si="4"/>
        <v>0.98269288441381375</v>
      </c>
      <c r="J55">
        <f t="shared" si="5"/>
        <v>0.20703902602003818</v>
      </c>
      <c r="N55" s="3"/>
    </row>
    <row r="56" spans="1:14" x14ac:dyDescent="0.2">
      <c r="A56">
        <v>44</v>
      </c>
      <c r="B56" s="14">
        <v>1100.7650000000001</v>
      </c>
      <c r="C56" s="14">
        <v>279.07799999999997</v>
      </c>
      <c r="D56">
        <f t="shared" si="0"/>
        <v>552.22799999999995</v>
      </c>
      <c r="E56">
        <f t="shared" si="1"/>
        <v>847.10592195163065</v>
      </c>
      <c r="F56" s="13">
        <f t="shared" si="2"/>
        <v>1.071999999999889</v>
      </c>
      <c r="G56" s="13">
        <f t="shared" si="6"/>
        <v>-3.3936567164182931</v>
      </c>
      <c r="H56">
        <f t="shared" si="3"/>
        <v>0.1992227184173361</v>
      </c>
      <c r="I56">
        <f t="shared" si="4"/>
        <v>0.96860463507670813</v>
      </c>
      <c r="J56">
        <f t="shared" si="5"/>
        <v>0.20568012086950085</v>
      </c>
      <c r="N56" s="3"/>
    </row>
    <row r="57" spans="1:14" x14ac:dyDescent="0.2">
      <c r="A57">
        <v>45</v>
      </c>
      <c r="B57" s="14">
        <v>1101.3009999999999</v>
      </c>
      <c r="C57" s="14">
        <v>277.27499999999998</v>
      </c>
      <c r="D57">
        <f t="shared" si="0"/>
        <v>550.42499999999995</v>
      </c>
      <c r="E57">
        <f t="shared" si="1"/>
        <v>846.58771897972349</v>
      </c>
      <c r="F57" s="13">
        <f t="shared" si="2"/>
        <v>1.071999999999889</v>
      </c>
      <c r="G57" s="13">
        <f t="shared" si="6"/>
        <v>-3.3432835820898483</v>
      </c>
      <c r="H57">
        <f t="shared" si="3"/>
        <v>0.19614552954130157</v>
      </c>
      <c r="I57">
        <f t="shared" si="4"/>
        <v>0.95489818129326776</v>
      </c>
      <c r="J57">
        <f t="shared" si="5"/>
        <v>0.20540988912100722</v>
      </c>
      <c r="N57" s="3"/>
    </row>
    <row r="58" spans="1:14" x14ac:dyDescent="0.2">
      <c r="A58">
        <v>46</v>
      </c>
      <c r="B58" s="14">
        <v>1101.837</v>
      </c>
      <c r="C58" s="14">
        <v>275.49400000000003</v>
      </c>
      <c r="D58">
        <f t="shared" si="0"/>
        <v>548.64400000000001</v>
      </c>
      <c r="E58">
        <f t="shared" si="1"/>
        <v>846.07320610206875</v>
      </c>
      <c r="F58" s="13">
        <f t="shared" si="2"/>
        <v>1.0720000000001164</v>
      </c>
      <c r="G58" s="13">
        <f t="shared" si="6"/>
        <v>-3.2966417910444106</v>
      </c>
      <c r="H58">
        <f t="shared" si="3"/>
        <v>0.19329158006366742</v>
      </c>
      <c r="I58">
        <f t="shared" si="4"/>
        <v>0.94149056528925257</v>
      </c>
      <c r="J58">
        <f t="shared" si="5"/>
        <v>0.20530378868351462</v>
      </c>
      <c r="N58" s="3"/>
    </row>
    <row r="59" spans="1:14" x14ac:dyDescent="0.2">
      <c r="A59">
        <v>47</v>
      </c>
      <c r="B59" s="14">
        <v>1102.373</v>
      </c>
      <c r="C59" s="14">
        <v>273.74099999999999</v>
      </c>
      <c r="D59">
        <f t="shared" si="0"/>
        <v>546.89099999999996</v>
      </c>
      <c r="E59">
        <f t="shared" si="1"/>
        <v>845.56419341530636</v>
      </c>
      <c r="F59" s="13">
        <f t="shared" si="2"/>
        <v>1.0720000000001164</v>
      </c>
      <c r="G59" s="13">
        <f t="shared" si="6"/>
        <v>-3.2537313432832815</v>
      </c>
      <c r="H59">
        <f t="shared" si="3"/>
        <v>0.19066084321792862</v>
      </c>
      <c r="I59">
        <f t="shared" si="4"/>
        <v>0.92842063032014099</v>
      </c>
      <c r="J59">
        <f t="shared" si="5"/>
        <v>0.20536041207117978</v>
      </c>
      <c r="N59" s="3"/>
    </row>
    <row r="60" spans="1:14" x14ac:dyDescent="0.2">
      <c r="A60">
        <v>48</v>
      </c>
      <c r="B60" s="14">
        <v>1102.9090000000001</v>
      </c>
      <c r="C60" s="14">
        <v>272.00599999999997</v>
      </c>
      <c r="D60">
        <f t="shared" si="0"/>
        <v>545.15599999999995</v>
      </c>
      <c r="E60">
        <f t="shared" si="1"/>
        <v>845.05784588278755</v>
      </c>
      <c r="F60" s="13">
        <f t="shared" si="2"/>
        <v>1.071999999999889</v>
      </c>
      <c r="G60" s="13">
        <f t="shared" si="6"/>
        <v>-3.2089552238808738</v>
      </c>
      <c r="H60">
        <f t="shared" si="3"/>
        <v>0.18792446827957729</v>
      </c>
      <c r="I60">
        <f t="shared" si="4"/>
        <v>0.91560806201484746</v>
      </c>
      <c r="J60">
        <f t="shared" si="5"/>
        <v>0.20524553690149783</v>
      </c>
      <c r="N60" s="3"/>
    </row>
    <row r="61" spans="1:14" x14ac:dyDescent="0.2">
      <c r="A61">
        <v>49</v>
      </c>
      <c r="B61" s="14">
        <v>1103.4449999999999</v>
      </c>
      <c r="C61" s="14">
        <v>270.30099999999999</v>
      </c>
      <c r="D61">
        <f t="shared" si="0"/>
        <v>543.45100000000002</v>
      </c>
      <c r="E61">
        <f t="shared" si="1"/>
        <v>844.55773943571887</v>
      </c>
      <c r="F61" s="13">
        <f t="shared" si="2"/>
        <v>1.071999999999889</v>
      </c>
      <c r="G61" s="13">
        <f t="shared" si="6"/>
        <v>-3.1539179104480612</v>
      </c>
      <c r="H61">
        <f t="shared" si="3"/>
        <v>0.18459203861039913</v>
      </c>
      <c r="I61">
        <f t="shared" si="4"/>
        <v>0.90313565012947372</v>
      </c>
      <c r="J61">
        <f t="shared" si="5"/>
        <v>0.20439015842629618</v>
      </c>
      <c r="N61" s="3"/>
    </row>
    <row r="62" spans="1:14" x14ac:dyDescent="0.2">
      <c r="A62">
        <v>50</v>
      </c>
      <c r="B62" s="14">
        <v>1103.981</v>
      </c>
      <c r="C62" s="14">
        <v>268.625</v>
      </c>
      <c r="D62">
        <f t="shared" si="0"/>
        <v>541.77499999999998</v>
      </c>
      <c r="E62">
        <f t="shared" si="1"/>
        <v>844.0636795072453</v>
      </c>
      <c r="F62" s="13">
        <f t="shared" si="2"/>
        <v>1.0720000000001164</v>
      </c>
      <c r="G62" s="13">
        <f t="shared" si="6"/>
        <v>-3.0979477611937178</v>
      </c>
      <c r="H62">
        <f t="shared" si="3"/>
        <v>0.18121015740604404</v>
      </c>
      <c r="I62">
        <f t="shared" si="4"/>
        <v>0.89098925937671636</v>
      </c>
      <c r="J62">
        <f t="shared" si="5"/>
        <v>0.20338085504286327</v>
      </c>
      <c r="N62" s="3"/>
    </row>
    <row r="63" spans="1:14" x14ac:dyDescent="0.2">
      <c r="A63">
        <v>51</v>
      </c>
      <c r="B63" s="14">
        <v>1104.5170000000001</v>
      </c>
      <c r="C63" s="14">
        <v>266.98</v>
      </c>
      <c r="D63">
        <f t="shared" si="0"/>
        <v>540.13</v>
      </c>
      <c r="E63">
        <f t="shared" si="1"/>
        <v>843.57635709311</v>
      </c>
      <c r="F63" s="13">
        <f t="shared" si="2"/>
        <v>1.0720000000001164</v>
      </c>
      <c r="G63" s="13">
        <f t="shared" si="6"/>
        <v>-3.0559701492533562</v>
      </c>
      <c r="H63">
        <f t="shared" si="3"/>
        <v>0.17865153069634565</v>
      </c>
      <c r="I63">
        <f t="shared" si="4"/>
        <v>0.87917664795808703</v>
      </c>
      <c r="J63">
        <f t="shared" si="5"/>
        <v>0.20320322555344134</v>
      </c>
      <c r="N63" s="3"/>
    </row>
    <row r="64" spans="1:14" x14ac:dyDescent="0.2">
      <c r="A64">
        <v>52</v>
      </c>
      <c r="B64" s="14">
        <v>1105.0530000000001</v>
      </c>
      <c r="C64" s="14">
        <v>265.34899999999999</v>
      </c>
      <c r="D64">
        <f t="shared" si="0"/>
        <v>538.49900000000002</v>
      </c>
      <c r="E64">
        <f t="shared" si="1"/>
        <v>843.0908051244412</v>
      </c>
      <c r="F64" s="13">
        <f t="shared" si="2"/>
        <v>1.071999999999889</v>
      </c>
      <c r="G64" s="13">
        <f t="shared" si="6"/>
        <v>-3.0251865671645404</v>
      </c>
      <c r="H64">
        <f t="shared" si="3"/>
        <v>0.17675013361437408</v>
      </c>
      <c r="I64">
        <f t="shared" si="4"/>
        <v>0.86757064011787732</v>
      </c>
      <c r="J64">
        <f t="shared" si="5"/>
        <v>0.20372996208165706</v>
      </c>
      <c r="N64" s="3"/>
    </row>
    <row r="65" spans="1:14" x14ac:dyDescent="0.2">
      <c r="A65">
        <v>53</v>
      </c>
      <c r="B65" s="14">
        <v>1105.5889999999999</v>
      </c>
      <c r="C65" s="14">
        <v>263.73700000000002</v>
      </c>
      <c r="D65">
        <f t="shared" si="0"/>
        <v>536.88699999999994</v>
      </c>
      <c r="E65">
        <f t="shared" si="1"/>
        <v>842.60855559081426</v>
      </c>
      <c r="F65" s="13">
        <f t="shared" si="2"/>
        <v>1.0729999999998654</v>
      </c>
      <c r="G65" s="13">
        <f t="shared" si="6"/>
        <v>-2.9776328052194323</v>
      </c>
      <c r="H65">
        <f t="shared" si="3"/>
        <v>0.17387223618204387</v>
      </c>
      <c r="I65">
        <f t="shared" si="4"/>
        <v>0.85620298795769822</v>
      </c>
      <c r="J65">
        <f t="shared" si="5"/>
        <v>0.20307361528459678</v>
      </c>
      <c r="N65" s="3"/>
    </row>
    <row r="66" spans="1:14" x14ac:dyDescent="0.2">
      <c r="A66">
        <v>54</v>
      </c>
      <c r="B66" s="14">
        <v>1106.126</v>
      </c>
      <c r="C66" s="14">
        <v>262.154</v>
      </c>
      <c r="D66">
        <f t="shared" si="0"/>
        <v>535.30399999999997</v>
      </c>
      <c r="E66">
        <f t="shared" si="1"/>
        <v>842.13267699937899</v>
      </c>
      <c r="F66" s="13">
        <f t="shared" si="2"/>
        <v>1.0730000000000928</v>
      </c>
      <c r="G66" s="13">
        <f t="shared" si="6"/>
        <v>-2.9282385834106872</v>
      </c>
      <c r="H66">
        <f t="shared" si="3"/>
        <v>0.17089140202183742</v>
      </c>
      <c r="I66">
        <f t="shared" si="4"/>
        <v>0.84513904414048235</v>
      </c>
      <c r="J66">
        <f t="shared" si="5"/>
        <v>0.20220507288908449</v>
      </c>
      <c r="N66" s="3"/>
    </row>
    <row r="67" spans="1:14" x14ac:dyDescent="0.2">
      <c r="A67">
        <v>55</v>
      </c>
      <c r="B67" s="14">
        <v>1106.662</v>
      </c>
      <c r="C67" s="14">
        <v>260.59500000000003</v>
      </c>
      <c r="D67">
        <f t="shared" si="0"/>
        <v>533.745</v>
      </c>
      <c r="E67">
        <f t="shared" si="1"/>
        <v>841.66175452544837</v>
      </c>
      <c r="F67" s="13">
        <f t="shared" si="2"/>
        <v>1.0720000000001164</v>
      </c>
      <c r="G67" s="13">
        <f t="shared" si="6"/>
        <v>-2.8899253731340799</v>
      </c>
      <c r="H67">
        <f t="shared" si="3"/>
        <v>0.16856113843797507</v>
      </c>
      <c r="I67">
        <f t="shared" si="4"/>
        <v>0.83433835413153123</v>
      </c>
      <c r="J67">
        <f t="shared" si="5"/>
        <v>0.20202971324916685</v>
      </c>
      <c r="N67" s="3"/>
    </row>
    <row r="68" spans="1:14" x14ac:dyDescent="0.2">
      <c r="A68">
        <v>56</v>
      </c>
      <c r="B68" s="14">
        <v>1107.1980000000001</v>
      </c>
      <c r="C68" s="14">
        <v>259.05599999999998</v>
      </c>
      <c r="D68">
        <f t="shared" si="0"/>
        <v>532.2059999999999</v>
      </c>
      <c r="E68">
        <f t="shared" si="1"/>
        <v>841.19464905092821</v>
      </c>
      <c r="F68" s="13">
        <f t="shared" si="2"/>
        <v>1.0729999999998654</v>
      </c>
      <c r="G68" s="13">
        <f t="shared" si="6"/>
        <v>-2.8546132339239256</v>
      </c>
      <c r="H68">
        <f t="shared" si="3"/>
        <v>0.16640907665983326</v>
      </c>
      <c r="I68">
        <f t="shared" si="4"/>
        <v>0.8237686488691256</v>
      </c>
      <c r="J68">
        <f t="shared" si="5"/>
        <v>0.20200948031741753</v>
      </c>
      <c r="N68" s="3"/>
    </row>
    <row r="69" spans="1:14" x14ac:dyDescent="0.2">
      <c r="A69">
        <v>57</v>
      </c>
      <c r="B69" s="14">
        <v>1107.7349999999999</v>
      </c>
      <c r="C69" s="14">
        <v>257.53199999999998</v>
      </c>
      <c r="D69">
        <f t="shared" si="0"/>
        <v>530.68200000000002</v>
      </c>
      <c r="E69">
        <f t="shared" si="1"/>
        <v>840.72989315609061</v>
      </c>
      <c r="F69" s="13">
        <f t="shared" si="2"/>
        <v>1.0729999999998654</v>
      </c>
      <c r="G69" s="13">
        <f t="shared" si="6"/>
        <v>-2.8173345759555359</v>
      </c>
      <c r="H69">
        <f t="shared" si="3"/>
        <v>0.16414518561404437</v>
      </c>
      <c r="I69">
        <f t="shared" si="4"/>
        <v>0.81339193122560149</v>
      </c>
      <c r="J69">
        <f t="shared" si="5"/>
        <v>0.20180331192456499</v>
      </c>
      <c r="N69" s="3"/>
    </row>
    <row r="70" spans="1:14" x14ac:dyDescent="0.2">
      <c r="A70">
        <v>58</v>
      </c>
      <c r="B70" s="14">
        <v>1108.271</v>
      </c>
      <c r="C70" s="14">
        <v>256.03300000000002</v>
      </c>
      <c r="D70">
        <f t="shared" si="0"/>
        <v>529.18299999999999</v>
      </c>
      <c r="E70">
        <f t="shared" si="1"/>
        <v>840.27059792332443</v>
      </c>
      <c r="F70" s="13">
        <f t="shared" si="2"/>
        <v>1.0720000000001164</v>
      </c>
      <c r="G70" s="13">
        <f t="shared" si="6"/>
        <v>-2.7817164179101184</v>
      </c>
      <c r="H70">
        <f t="shared" si="3"/>
        <v>0.16198144007872109</v>
      </c>
      <c r="I70">
        <f t="shared" si="4"/>
        <v>0.80327227448443372</v>
      </c>
      <c r="J70">
        <f t="shared" si="5"/>
        <v>0.20165197433545934</v>
      </c>
      <c r="N70" s="3"/>
    </row>
    <row r="71" spans="1:14" x14ac:dyDescent="0.2">
      <c r="A71">
        <v>59</v>
      </c>
      <c r="B71" s="14">
        <v>1108.807</v>
      </c>
      <c r="C71" s="14">
        <v>254.55</v>
      </c>
      <c r="D71">
        <f t="shared" si="0"/>
        <v>527.70000000000005</v>
      </c>
      <c r="E71">
        <f t="shared" si="1"/>
        <v>839.8140698672438</v>
      </c>
      <c r="F71" s="13">
        <f t="shared" si="2"/>
        <v>1.0720000000001164</v>
      </c>
      <c r="G71" s="13">
        <f t="shared" si="6"/>
        <v>-2.7481343283579349</v>
      </c>
      <c r="H71">
        <f t="shared" si="3"/>
        <v>0.15993898592642319</v>
      </c>
      <c r="I71">
        <f t="shared" si="4"/>
        <v>0.79334490077291153</v>
      </c>
      <c r="J71">
        <f t="shared" si="5"/>
        <v>0.20160082427025572</v>
      </c>
      <c r="N71" s="3"/>
    </row>
    <row r="72" spans="1:14" x14ac:dyDescent="0.2">
      <c r="A72">
        <v>60</v>
      </c>
      <c r="B72" s="14">
        <v>1109.3430000000001</v>
      </c>
      <c r="C72" s="14">
        <v>253.08699999999999</v>
      </c>
      <c r="D72">
        <f t="shared" si="0"/>
        <v>526.23699999999997</v>
      </c>
      <c r="E72">
        <f t="shared" si="1"/>
        <v>839.36159414365807</v>
      </c>
      <c r="F72" s="13">
        <f t="shared" si="2"/>
        <v>1.071999999999889</v>
      </c>
      <c r="G72" s="13">
        <f t="shared" si="6"/>
        <v>-2.7098880597018535</v>
      </c>
      <c r="H72">
        <f t="shared" si="3"/>
        <v>0.15762811414873529</v>
      </c>
      <c r="I72">
        <f t="shared" si="4"/>
        <v>0.78363307808193317</v>
      </c>
      <c r="J72">
        <f t="shared" si="5"/>
        <v>0.20115040898293268</v>
      </c>
      <c r="N72" s="3"/>
    </row>
    <row r="73" spans="1:14" x14ac:dyDescent="0.2">
      <c r="A73">
        <v>61</v>
      </c>
      <c r="B73" s="14">
        <v>1109.8789999999999</v>
      </c>
      <c r="C73" s="14">
        <v>251.64500000000001</v>
      </c>
      <c r="D73">
        <f t="shared" si="0"/>
        <v>524.79499999999996</v>
      </c>
      <c r="E73">
        <f t="shared" si="1"/>
        <v>838.91354504204355</v>
      </c>
      <c r="F73" s="13">
        <f t="shared" si="2"/>
        <v>1.071999999999889</v>
      </c>
      <c r="G73" s="13">
        <f t="shared" si="6"/>
        <v>-2.6847014925376311</v>
      </c>
      <c r="H73">
        <f t="shared" si="3"/>
        <v>0.15607970854136954</v>
      </c>
      <c r="I73">
        <f t="shared" si="4"/>
        <v>0.77413959627541229</v>
      </c>
      <c r="J73">
        <f t="shared" si="5"/>
        <v>0.20161700718101719</v>
      </c>
      <c r="N73" s="3"/>
    </row>
    <row r="74" spans="1:14" x14ac:dyDescent="0.2">
      <c r="A74">
        <v>62</v>
      </c>
      <c r="B74" s="14">
        <v>1110.415</v>
      </c>
      <c r="C74" s="14">
        <v>250.209</v>
      </c>
      <c r="D74">
        <f t="shared" si="0"/>
        <v>523.35899999999992</v>
      </c>
      <c r="E74">
        <f t="shared" si="1"/>
        <v>838.46529712845029</v>
      </c>
      <c r="F74" s="13">
        <f t="shared" si="2"/>
        <v>1.0720000000001164</v>
      </c>
      <c r="G74" s="13">
        <f t="shared" si="6"/>
        <v>-2.6557835820892453</v>
      </c>
      <c r="H74">
        <f t="shared" si="3"/>
        <v>0.15431601825938659</v>
      </c>
      <c r="I74">
        <f t="shared" si="4"/>
        <v>0.76476306576465225</v>
      </c>
      <c r="J74">
        <f t="shared" si="5"/>
        <v>0.20178278105663083</v>
      </c>
      <c r="N74" s="3"/>
    </row>
    <row r="75" spans="1:14" x14ac:dyDescent="0.2">
      <c r="A75">
        <v>63</v>
      </c>
      <c r="B75" s="14">
        <v>1110.951</v>
      </c>
      <c r="C75" s="14">
        <v>248.798</v>
      </c>
      <c r="D75">
        <f t="shared" si="0"/>
        <v>521.94799999999998</v>
      </c>
      <c r="E75">
        <f t="shared" si="1"/>
        <v>838.02282563162169</v>
      </c>
      <c r="F75" s="13">
        <f t="shared" si="2"/>
        <v>1.0730000000000928</v>
      </c>
      <c r="G75" s="13">
        <f t="shared" si="6"/>
        <v>-2.6113699906800232</v>
      </c>
      <c r="H75">
        <f t="shared" si="3"/>
        <v>0.1516552647242991</v>
      </c>
      <c r="I75">
        <f t="shared" si="4"/>
        <v>0.75562464797725404</v>
      </c>
      <c r="J75">
        <f t="shared" si="5"/>
        <v>0.20070184995985502</v>
      </c>
      <c r="N75" s="3"/>
    </row>
    <row r="76" spans="1:14" x14ac:dyDescent="0.2">
      <c r="A76">
        <v>64</v>
      </c>
      <c r="B76" s="14">
        <v>1111.4880000000001</v>
      </c>
      <c r="C76" s="14">
        <v>247.40700000000001</v>
      </c>
      <c r="D76">
        <f t="shared" si="0"/>
        <v>520.55700000000002</v>
      </c>
      <c r="E76">
        <f t="shared" si="1"/>
        <v>837.58463748215001</v>
      </c>
      <c r="F76" s="13">
        <f t="shared" si="2"/>
        <v>1.0729999999998654</v>
      </c>
      <c r="G76" s="13">
        <f t="shared" si="6"/>
        <v>-2.5927306616965407</v>
      </c>
      <c r="H76">
        <f t="shared" si="3"/>
        <v>0.15049405403566044</v>
      </c>
      <c r="I76">
        <f t="shared" si="4"/>
        <v>0.74668801399535756</v>
      </c>
      <c r="J76">
        <f t="shared" si="5"/>
        <v>0.20154877434070625</v>
      </c>
      <c r="N76" s="3"/>
    </row>
    <row r="77" spans="1:14" x14ac:dyDescent="0.2">
      <c r="A77">
        <v>65</v>
      </c>
      <c r="B77" s="14">
        <v>1112.0239999999999</v>
      </c>
      <c r="C77" s="14">
        <v>246.01599999999999</v>
      </c>
      <c r="D77">
        <f t="shared" si="0"/>
        <v>519.16599999999994</v>
      </c>
      <c r="E77">
        <f t="shared" si="1"/>
        <v>837.14445384233738</v>
      </c>
      <c r="F77" s="13">
        <f t="shared" si="2"/>
        <v>1.071999999999889</v>
      </c>
      <c r="G77" s="13">
        <f t="shared" si="6"/>
        <v>-2.5569029850748781</v>
      </c>
      <c r="H77">
        <f t="shared" si="3"/>
        <v>0.14833645270070669</v>
      </c>
      <c r="I77">
        <f t="shared" si="4"/>
        <v>0.73782273334052439</v>
      </c>
      <c r="J77">
        <f t="shared" si="5"/>
        <v>0.20104619442817515</v>
      </c>
      <c r="N77" s="3"/>
    </row>
    <row r="78" spans="1:14" x14ac:dyDescent="0.2">
      <c r="A78">
        <v>66</v>
      </c>
      <c r="B78" s="14">
        <v>1112.56</v>
      </c>
      <c r="C78" s="14">
        <v>244.666</v>
      </c>
      <c r="D78">
        <f t="shared" ref="D78:D141" si="7">C78+273.15</f>
        <v>517.81600000000003</v>
      </c>
      <c r="E78">
        <f t="shared" ref="E78:E141" si="8">($F$3 + $F$4*(D78/1000) + $F$5*(D78/1000)^2 + $F$6*(D78/1000)^3 + $F$7/((D78/1000)^2))/$I$4*1000</f>
        <v>836.7153162439671</v>
      </c>
      <c r="F78" s="13">
        <f t="shared" ref="F78:F141" si="9">B79-B78+B78-B77</f>
        <v>1.0720000000001164</v>
      </c>
      <c r="G78" s="13">
        <f t="shared" si="6"/>
        <v>-2.5186567164175733</v>
      </c>
      <c r="H78">
        <f t="shared" ref="H78:H141" si="10">-$L$7*E78*G78</f>
        <v>0.14604272651342137</v>
      </c>
      <c r="I78">
        <f t="shared" ref="I78:I141" si="11">$O$7*$L$5*((D78)^4-$N$7^4)</f>
        <v>0.7292866275985852</v>
      </c>
      <c r="J78">
        <f t="shared" ref="J78:J141" si="12">H78/I78</f>
        <v>0.20025422239581553</v>
      </c>
      <c r="N78" s="3"/>
    </row>
    <row r="79" spans="1:14" x14ac:dyDescent="0.2">
      <c r="A79">
        <v>67</v>
      </c>
      <c r="B79" s="14">
        <v>1113.096</v>
      </c>
      <c r="C79" s="14">
        <v>243.316</v>
      </c>
      <c r="D79">
        <f t="shared" si="7"/>
        <v>516.46600000000001</v>
      </c>
      <c r="E79">
        <f t="shared" si="8"/>
        <v>836.28425894544955</v>
      </c>
      <c r="F79" s="13">
        <f t="shared" si="9"/>
        <v>1.0730000000000928</v>
      </c>
      <c r="G79" s="13">
        <f t="shared" ref="G79:G142" si="13">(D80-D78)/F79</f>
        <v>-2.4939422180799751</v>
      </c>
      <c r="H79">
        <f t="shared" si="10"/>
        <v>0.14453517214519493</v>
      </c>
      <c r="I79">
        <f t="shared" si="11"/>
        <v>0.72081702494740163</v>
      </c>
      <c r="J79">
        <f t="shared" si="12"/>
        <v>0.20051575801187788</v>
      </c>
      <c r="N79" s="3"/>
    </row>
    <row r="80" spans="1:14" x14ac:dyDescent="0.2">
      <c r="A80">
        <v>68</v>
      </c>
      <c r="B80" s="14">
        <v>1113.633</v>
      </c>
      <c r="C80" s="14">
        <v>241.99</v>
      </c>
      <c r="D80">
        <f t="shared" si="7"/>
        <v>515.14</v>
      </c>
      <c r="E80">
        <f t="shared" si="8"/>
        <v>835.85897657873954</v>
      </c>
      <c r="F80" s="13">
        <f t="shared" si="9"/>
        <v>1.0730000000000928</v>
      </c>
      <c r="G80" s="13">
        <f t="shared" si="13"/>
        <v>-2.4575955265608846</v>
      </c>
      <c r="H80">
        <f t="shared" si="10"/>
        <v>0.14235628742012388</v>
      </c>
      <c r="I80">
        <f t="shared" si="11"/>
        <v>0.71256239805973598</v>
      </c>
      <c r="J80">
        <f t="shared" si="12"/>
        <v>0.19978080208519475</v>
      </c>
      <c r="N80" s="3"/>
    </row>
    <row r="81" spans="1:14" x14ac:dyDescent="0.2">
      <c r="A81">
        <v>69</v>
      </c>
      <c r="B81" s="14">
        <v>1114.1690000000001</v>
      </c>
      <c r="C81" s="14">
        <v>240.679</v>
      </c>
      <c r="D81">
        <f t="shared" si="7"/>
        <v>513.82899999999995</v>
      </c>
      <c r="E81">
        <f t="shared" si="8"/>
        <v>835.4366463029985</v>
      </c>
      <c r="F81" s="13">
        <f t="shared" si="9"/>
        <v>1.071999999999889</v>
      </c>
      <c r="G81" s="13">
        <f t="shared" si="13"/>
        <v>-2.4300373134331044</v>
      </c>
      <c r="H81">
        <f t="shared" si="10"/>
        <v>0.14068885609033108</v>
      </c>
      <c r="I81">
        <f t="shared" si="11"/>
        <v>0.70446357525245806</v>
      </c>
      <c r="J81">
        <f t="shared" si="12"/>
        <v>0.19971061816774915</v>
      </c>
      <c r="N81" s="3"/>
    </row>
    <row r="82" spans="1:14" x14ac:dyDescent="0.2">
      <c r="A82">
        <v>70</v>
      </c>
      <c r="B82" s="14">
        <v>1114.7049999999999</v>
      </c>
      <c r="C82" s="14">
        <v>239.38499999999999</v>
      </c>
      <c r="D82">
        <f t="shared" si="7"/>
        <v>512.53499999999997</v>
      </c>
      <c r="E82">
        <f t="shared" si="8"/>
        <v>835.01796148451729</v>
      </c>
      <c r="F82" s="13">
        <f t="shared" si="9"/>
        <v>1.071999999999889</v>
      </c>
      <c r="G82" s="13">
        <f t="shared" si="13"/>
        <v>-2.404850746268882</v>
      </c>
      <c r="H82">
        <f t="shared" si="10"/>
        <v>0.13916088425020054</v>
      </c>
      <c r="I82">
        <f t="shared" si="11"/>
        <v>0.69653033098637662</v>
      </c>
      <c r="J82">
        <f t="shared" si="12"/>
        <v>0.19979156407034107</v>
      </c>
      <c r="N82" s="3"/>
    </row>
    <row r="83" spans="1:14" x14ac:dyDescent="0.2">
      <c r="A83">
        <v>71</v>
      </c>
      <c r="B83" s="14">
        <v>1115.241</v>
      </c>
      <c r="C83" s="14">
        <v>238.101</v>
      </c>
      <c r="D83">
        <f t="shared" si="7"/>
        <v>511.25099999999998</v>
      </c>
      <c r="E83">
        <f t="shared" si="8"/>
        <v>834.60069599156554</v>
      </c>
      <c r="F83" s="13">
        <f t="shared" si="9"/>
        <v>1.0720000000001164</v>
      </c>
      <c r="G83" s="13">
        <f t="shared" si="13"/>
        <v>-2.3694029850743354</v>
      </c>
      <c r="H83">
        <f t="shared" si="10"/>
        <v>0.13704112286362805</v>
      </c>
      <c r="I83">
        <f t="shared" si="11"/>
        <v>0.68871756360088887</v>
      </c>
      <c r="J83">
        <f t="shared" si="12"/>
        <v>0.19898014818603238</v>
      </c>
      <c r="N83" s="3"/>
    </row>
    <row r="84" spans="1:14" x14ac:dyDescent="0.2">
      <c r="A84">
        <v>72</v>
      </c>
      <c r="B84" s="14">
        <v>1115.777</v>
      </c>
      <c r="C84" s="14">
        <v>236.845</v>
      </c>
      <c r="D84">
        <f t="shared" si="7"/>
        <v>509.995</v>
      </c>
      <c r="E84">
        <f t="shared" si="8"/>
        <v>834.19076171518304</v>
      </c>
      <c r="F84" s="13">
        <f t="shared" si="9"/>
        <v>1.0720000000001164</v>
      </c>
      <c r="G84" s="13">
        <f t="shared" si="13"/>
        <v>-2.3395522388057519</v>
      </c>
      <c r="H84">
        <f t="shared" si="10"/>
        <v>0.13524815748641494</v>
      </c>
      <c r="I84">
        <f t="shared" si="11"/>
        <v>0.68113190959793501</v>
      </c>
      <c r="J84">
        <f t="shared" si="12"/>
        <v>0.19856382527468211</v>
      </c>
      <c r="N84" s="3"/>
    </row>
    <row r="85" spans="1:14" x14ac:dyDescent="0.2">
      <c r="A85">
        <v>73</v>
      </c>
      <c r="B85" s="14">
        <v>1116.3130000000001</v>
      </c>
      <c r="C85" s="14">
        <v>235.59299999999999</v>
      </c>
      <c r="D85">
        <f t="shared" si="7"/>
        <v>508.74299999999994</v>
      </c>
      <c r="E85">
        <f t="shared" si="8"/>
        <v>833.78037545183804</v>
      </c>
      <c r="F85" s="13">
        <f t="shared" si="9"/>
        <v>1.071999999999889</v>
      </c>
      <c r="G85" s="13">
        <f t="shared" si="13"/>
        <v>-2.3274253731345733</v>
      </c>
      <c r="H85">
        <f t="shared" si="10"/>
        <v>0.13448091898036571</v>
      </c>
      <c r="I85">
        <f t="shared" si="11"/>
        <v>0.67362598614500291</v>
      </c>
      <c r="J85">
        <f t="shared" si="12"/>
        <v>0.199637368133565</v>
      </c>
      <c r="N85" s="3"/>
    </row>
    <row r="86" spans="1:14" x14ac:dyDescent="0.2">
      <c r="A86">
        <v>74</v>
      </c>
      <c r="B86" s="14">
        <v>1116.8489999999999</v>
      </c>
      <c r="C86" s="14">
        <v>234.35</v>
      </c>
      <c r="D86">
        <f t="shared" si="7"/>
        <v>507.5</v>
      </c>
      <c r="E86">
        <f t="shared" si="8"/>
        <v>833.37118629292479</v>
      </c>
      <c r="F86" s="13">
        <f t="shared" si="9"/>
        <v>1.0729999999998654</v>
      </c>
      <c r="G86" s="13">
        <f t="shared" si="13"/>
        <v>-2.3075489282388721</v>
      </c>
      <c r="H86">
        <f t="shared" si="10"/>
        <v>0.13326700379144893</v>
      </c>
      <c r="I86">
        <f t="shared" si="11"/>
        <v>0.6662286371629883</v>
      </c>
      <c r="J86">
        <f t="shared" si="12"/>
        <v>0.20003193552132773</v>
      </c>
      <c r="N86" s="3"/>
    </row>
    <row r="87" spans="1:14" x14ac:dyDescent="0.2">
      <c r="A87">
        <v>75</v>
      </c>
      <c r="B87" s="14">
        <v>1117.386</v>
      </c>
      <c r="C87" s="14">
        <v>233.11699999999999</v>
      </c>
      <c r="D87">
        <f t="shared" si="7"/>
        <v>506.26699999999994</v>
      </c>
      <c r="E87">
        <f t="shared" si="8"/>
        <v>832.96354650960006</v>
      </c>
      <c r="F87" s="13">
        <f t="shared" si="9"/>
        <v>1.0730000000000928</v>
      </c>
      <c r="G87" s="13">
        <f t="shared" si="13"/>
        <v>-2.2749301025161417</v>
      </c>
      <c r="H87">
        <f t="shared" si="10"/>
        <v>0.13131891554535322</v>
      </c>
      <c r="I87">
        <f t="shared" si="11"/>
        <v>0.65894430406399285</v>
      </c>
      <c r="J87">
        <f t="shared" si="12"/>
        <v>0.19928682095808856</v>
      </c>
      <c r="N87" s="3"/>
    </row>
    <row r="88" spans="1:14" x14ac:dyDescent="0.2">
      <c r="A88">
        <v>76</v>
      </c>
      <c r="B88" s="14">
        <v>1117.922</v>
      </c>
      <c r="C88" s="14">
        <v>231.90899999999999</v>
      </c>
      <c r="D88">
        <f t="shared" si="7"/>
        <v>505.05899999999997</v>
      </c>
      <c r="E88">
        <f t="shared" si="8"/>
        <v>832.56247243500172</v>
      </c>
      <c r="F88" s="13">
        <f t="shared" si="9"/>
        <v>1.0720000000001164</v>
      </c>
      <c r="G88" s="13">
        <f t="shared" si="13"/>
        <v>-2.2444029850743354</v>
      </c>
      <c r="H88">
        <f t="shared" si="10"/>
        <v>0.12949437489870327</v>
      </c>
      <c r="I88">
        <f t="shared" si="11"/>
        <v>0.65185909450944768</v>
      </c>
      <c r="J88">
        <f t="shared" si="12"/>
        <v>0.19865393608745066</v>
      </c>
      <c r="N88" s="3"/>
    </row>
    <row r="89" spans="1:14" x14ac:dyDescent="0.2">
      <c r="A89">
        <v>77</v>
      </c>
      <c r="B89" s="14">
        <v>1118.4580000000001</v>
      </c>
      <c r="C89" s="14">
        <v>230.71100000000001</v>
      </c>
      <c r="D89">
        <f t="shared" si="7"/>
        <v>503.86099999999999</v>
      </c>
      <c r="E89">
        <f t="shared" si="8"/>
        <v>832.163041237794</v>
      </c>
      <c r="F89" s="13">
        <f t="shared" si="9"/>
        <v>1.0729999999998654</v>
      </c>
      <c r="G89" s="13">
        <f t="shared" si="13"/>
        <v>-2.225535880708605</v>
      </c>
      <c r="H89">
        <f t="shared" si="10"/>
        <v>0.12834420338638933</v>
      </c>
      <c r="I89">
        <f t="shared" si="11"/>
        <v>0.64488256794911625</v>
      </c>
      <c r="J89">
        <f t="shared" si="12"/>
        <v>0.199019495587476</v>
      </c>
      <c r="N89" s="3"/>
    </row>
    <row r="90" spans="1:14" x14ac:dyDescent="0.2">
      <c r="A90">
        <v>78</v>
      </c>
      <c r="B90" s="14">
        <v>1118.9949999999999</v>
      </c>
      <c r="C90" s="14">
        <v>229.52099999999999</v>
      </c>
      <c r="D90">
        <f t="shared" si="7"/>
        <v>502.67099999999994</v>
      </c>
      <c r="E90">
        <f t="shared" si="8"/>
        <v>831.76460796502818</v>
      </c>
      <c r="F90" s="13">
        <f t="shared" si="9"/>
        <v>1.0729999999998654</v>
      </c>
      <c r="G90" s="13">
        <f t="shared" si="13"/>
        <v>-2.2059645852752241</v>
      </c>
      <c r="H90">
        <f t="shared" si="10"/>
        <v>0.12715463850401346</v>
      </c>
      <c r="I90">
        <f t="shared" si="11"/>
        <v>0.63800172007329115</v>
      </c>
      <c r="J90">
        <f t="shared" si="12"/>
        <v>0.19930140390437573</v>
      </c>
      <c r="N90" s="3"/>
    </row>
    <row r="91" spans="1:14" x14ac:dyDescent="0.2">
      <c r="A91">
        <v>79</v>
      </c>
      <c r="B91" s="14">
        <v>1119.5309999999999</v>
      </c>
      <c r="C91" s="14">
        <v>228.34399999999999</v>
      </c>
      <c r="D91">
        <f t="shared" si="7"/>
        <v>501.49399999999997</v>
      </c>
      <c r="E91">
        <f t="shared" si="8"/>
        <v>831.36887515852595</v>
      </c>
      <c r="F91" s="13">
        <f t="shared" si="9"/>
        <v>1.0720000000001164</v>
      </c>
      <c r="G91" s="13">
        <f t="shared" si="13"/>
        <v>-2.1856343283579349</v>
      </c>
      <c r="H91">
        <f t="shared" si="10"/>
        <v>0.12592283686808339</v>
      </c>
      <c r="I91">
        <f t="shared" si="11"/>
        <v>0.63124394196558375</v>
      </c>
      <c r="J91">
        <f t="shared" si="12"/>
        <v>0.19948363619297732</v>
      </c>
      <c r="N91" s="3"/>
    </row>
    <row r="92" spans="1:14" x14ac:dyDescent="0.2">
      <c r="A92">
        <v>80</v>
      </c>
      <c r="B92" s="14">
        <v>1120.067</v>
      </c>
      <c r="C92" s="14">
        <v>227.178</v>
      </c>
      <c r="D92">
        <f t="shared" si="7"/>
        <v>500.32799999999997</v>
      </c>
      <c r="E92">
        <f t="shared" si="8"/>
        <v>830.97520539122866</v>
      </c>
      <c r="F92" s="13">
        <f t="shared" si="9"/>
        <v>1.0720000000001164</v>
      </c>
      <c r="G92" s="13">
        <f t="shared" si="13"/>
        <v>-2.1595149253728976</v>
      </c>
      <c r="H92">
        <f t="shared" si="10"/>
        <v>0.12435908275494169</v>
      </c>
      <c r="I92">
        <f t="shared" si="11"/>
        <v>0.62459607285070362</v>
      </c>
      <c r="J92">
        <f t="shared" si="12"/>
        <v>0.19910320951484284</v>
      </c>
      <c r="N92" s="3"/>
    </row>
    <row r="93" spans="1:14" x14ac:dyDescent="0.2">
      <c r="A93">
        <v>81</v>
      </c>
      <c r="B93" s="14">
        <v>1120.6030000000001</v>
      </c>
      <c r="C93" s="14">
        <v>226.029</v>
      </c>
      <c r="D93">
        <f t="shared" si="7"/>
        <v>499.17899999999997</v>
      </c>
      <c r="E93">
        <f t="shared" si="8"/>
        <v>830.58566807321415</v>
      </c>
      <c r="F93" s="13">
        <f t="shared" si="9"/>
        <v>1.0730000000000928</v>
      </c>
      <c r="G93" s="13">
        <f t="shared" si="13"/>
        <v>-2.1351351351349477</v>
      </c>
      <c r="H93">
        <f t="shared" si="10"/>
        <v>0.12289749613513584</v>
      </c>
      <c r="I93">
        <f t="shared" si="11"/>
        <v>0.61809043699412802</v>
      </c>
      <c r="J93">
        <f t="shared" si="12"/>
        <v>0.19883416532507101</v>
      </c>
      <c r="N93" s="3"/>
    </row>
    <row r="94" spans="1:14" x14ac:dyDescent="0.2">
      <c r="A94">
        <v>82</v>
      </c>
      <c r="B94" s="14">
        <v>1121.1400000000001</v>
      </c>
      <c r="C94" s="14">
        <v>224.887</v>
      </c>
      <c r="D94">
        <f t="shared" si="7"/>
        <v>498.03699999999998</v>
      </c>
      <c r="E94">
        <f t="shared" si="8"/>
        <v>830.19690846176013</v>
      </c>
      <c r="F94" s="13">
        <f t="shared" si="9"/>
        <v>1.0729999999998654</v>
      </c>
      <c r="G94" s="13">
        <f t="shared" si="13"/>
        <v>-2.1155638397020193</v>
      </c>
      <c r="H94">
        <f t="shared" si="10"/>
        <v>0.12171398496462561</v>
      </c>
      <c r="I94">
        <f t="shared" si="11"/>
        <v>0.61166879610346359</v>
      </c>
      <c r="J94">
        <f t="shared" si="12"/>
        <v>0.1989867486129499</v>
      </c>
      <c r="N94" s="3"/>
    </row>
    <row r="95" spans="1:14" x14ac:dyDescent="0.2">
      <c r="A95">
        <v>83</v>
      </c>
      <c r="B95" s="14">
        <v>1121.6759999999999</v>
      </c>
      <c r="C95" s="14">
        <v>223.75899999999999</v>
      </c>
      <c r="D95">
        <f t="shared" si="7"/>
        <v>496.90899999999999</v>
      </c>
      <c r="E95">
        <f t="shared" si="8"/>
        <v>829.81133894258198</v>
      </c>
      <c r="F95" s="13">
        <f t="shared" si="9"/>
        <v>1.071999999999889</v>
      </c>
      <c r="G95" s="13">
        <f t="shared" si="13"/>
        <v>-2.096082089552469</v>
      </c>
      <c r="H95">
        <f t="shared" si="10"/>
        <v>0.12053714108887137</v>
      </c>
      <c r="I95">
        <f t="shared" si="11"/>
        <v>0.60536909684902307</v>
      </c>
      <c r="J95">
        <f t="shared" si="12"/>
        <v>0.1991134693136358</v>
      </c>
      <c r="N95" s="3"/>
    </row>
    <row r="96" spans="1:14" x14ac:dyDescent="0.2">
      <c r="A96">
        <v>84</v>
      </c>
      <c r="B96" s="14">
        <v>1122.212</v>
      </c>
      <c r="C96" s="14">
        <v>222.64</v>
      </c>
      <c r="D96">
        <f t="shared" si="7"/>
        <v>495.78999999999996</v>
      </c>
      <c r="E96">
        <f t="shared" si="8"/>
        <v>829.4272842847214</v>
      </c>
      <c r="F96" s="13">
        <f t="shared" si="9"/>
        <v>1.0730000000000928</v>
      </c>
      <c r="G96" s="13">
        <f t="shared" si="13"/>
        <v>-2.0661696178935629</v>
      </c>
      <c r="H96">
        <f t="shared" si="10"/>
        <v>0.11876200563434533</v>
      </c>
      <c r="I96">
        <f t="shared" si="11"/>
        <v>0.59916190713083728</v>
      </c>
      <c r="J96">
        <f t="shared" si="12"/>
        <v>0.19821354498828581</v>
      </c>
      <c r="N96" s="3"/>
    </row>
    <row r="97" spans="1:14" x14ac:dyDescent="0.2">
      <c r="A97">
        <v>85</v>
      </c>
      <c r="B97" s="14">
        <v>1122.749</v>
      </c>
      <c r="C97" s="14">
        <v>221.542</v>
      </c>
      <c r="D97">
        <f t="shared" si="7"/>
        <v>494.69200000000001</v>
      </c>
      <c r="E97">
        <f t="shared" si="8"/>
        <v>829.04891171517659</v>
      </c>
      <c r="F97" s="13">
        <f t="shared" si="9"/>
        <v>1.0730000000000928</v>
      </c>
      <c r="G97" s="13">
        <f t="shared" si="13"/>
        <v>-2.0400745573157271</v>
      </c>
      <c r="H97">
        <f t="shared" si="10"/>
        <v>0.11720858629513738</v>
      </c>
      <c r="I97">
        <f t="shared" si="11"/>
        <v>0.59311192259829759</v>
      </c>
      <c r="J97">
        <f t="shared" si="12"/>
        <v>0.19761630449388273</v>
      </c>
      <c r="N97" s="3"/>
    </row>
    <row r="98" spans="1:14" x14ac:dyDescent="0.2">
      <c r="A98">
        <v>86</v>
      </c>
      <c r="B98" s="14">
        <v>1123.2850000000001</v>
      </c>
      <c r="C98" s="14">
        <v>220.45099999999999</v>
      </c>
      <c r="D98">
        <f t="shared" si="7"/>
        <v>493.601</v>
      </c>
      <c r="E98">
        <f t="shared" si="8"/>
        <v>828.67144146827991</v>
      </c>
      <c r="F98" s="13">
        <f t="shared" si="9"/>
        <v>1.071999999999889</v>
      </c>
      <c r="G98" s="13">
        <f t="shared" si="13"/>
        <v>-2.0307835820897822</v>
      </c>
      <c r="H98">
        <f t="shared" si="10"/>
        <v>0.11662166842883563</v>
      </c>
      <c r="I98">
        <f t="shared" si="11"/>
        <v>0.58714027644825273</v>
      </c>
      <c r="J98">
        <f t="shared" si="12"/>
        <v>0.19862658568461197</v>
      </c>
      <c r="N98" s="3"/>
    </row>
    <row r="99" spans="1:14" x14ac:dyDescent="0.2">
      <c r="A99">
        <v>87</v>
      </c>
      <c r="B99" s="14">
        <v>1123.8209999999999</v>
      </c>
      <c r="C99" s="14">
        <v>219.36500000000001</v>
      </c>
      <c r="D99">
        <f t="shared" si="7"/>
        <v>492.51499999999999</v>
      </c>
      <c r="E99">
        <f t="shared" si="8"/>
        <v>828.2941931561229</v>
      </c>
      <c r="F99" s="13">
        <f t="shared" si="9"/>
        <v>1.071999999999889</v>
      </c>
      <c r="G99" s="13">
        <f t="shared" si="13"/>
        <v>-2.0121268656718865</v>
      </c>
      <c r="H99">
        <f t="shared" si="10"/>
        <v>0.11549766681195112</v>
      </c>
      <c r="I99">
        <f t="shared" si="11"/>
        <v>0.58123519358641551</v>
      </c>
      <c r="J99">
        <f t="shared" si="12"/>
        <v>0.19871072517011898</v>
      </c>
      <c r="N99" s="3"/>
    </row>
    <row r="100" spans="1:14" x14ac:dyDescent="0.2">
      <c r="A100">
        <v>88</v>
      </c>
      <c r="B100" s="14">
        <v>1124.357</v>
      </c>
      <c r="C100" s="14">
        <v>218.29400000000001</v>
      </c>
      <c r="D100">
        <f t="shared" si="7"/>
        <v>491.44399999999996</v>
      </c>
      <c r="E100">
        <f t="shared" si="8"/>
        <v>827.92066895880464</v>
      </c>
      <c r="F100" s="13">
        <f t="shared" si="9"/>
        <v>1.0720000000001164</v>
      </c>
      <c r="G100" s="13">
        <f t="shared" si="13"/>
        <v>-1.9897388059699688</v>
      </c>
      <c r="H100">
        <f t="shared" si="10"/>
        <v>0.11416106971213211</v>
      </c>
      <c r="I100">
        <f t="shared" si="11"/>
        <v>0.57544980385184386</v>
      </c>
      <c r="J100">
        <f t="shared" si="12"/>
        <v>0.19838580002631157</v>
      </c>
      <c r="N100" s="3"/>
    </row>
    <row r="101" spans="1:14" x14ac:dyDescent="0.2">
      <c r="A101">
        <v>89</v>
      </c>
      <c r="B101" s="14">
        <v>1124.893</v>
      </c>
      <c r="C101" s="14">
        <v>217.232</v>
      </c>
      <c r="D101">
        <f t="shared" si="7"/>
        <v>490.38199999999995</v>
      </c>
      <c r="E101">
        <f t="shared" si="8"/>
        <v>827.54881324756172</v>
      </c>
      <c r="F101" s="13">
        <f t="shared" si="9"/>
        <v>1.0720000000001164</v>
      </c>
      <c r="G101" s="13">
        <f t="shared" si="13"/>
        <v>-1.9794776119400437</v>
      </c>
      <c r="H101">
        <f t="shared" si="10"/>
        <v>0.11352132435874926</v>
      </c>
      <c r="I101">
        <f t="shared" si="11"/>
        <v>0.56975025817412317</v>
      </c>
      <c r="J101">
        <f t="shared" si="12"/>
        <v>0.19924751718858486</v>
      </c>
      <c r="N101" s="3"/>
    </row>
    <row r="102" spans="1:14" x14ac:dyDescent="0.2">
      <c r="A102">
        <v>90</v>
      </c>
      <c r="B102" s="14">
        <v>1125.4290000000001</v>
      </c>
      <c r="C102" s="14">
        <v>216.172</v>
      </c>
      <c r="D102">
        <f t="shared" si="7"/>
        <v>489.322</v>
      </c>
      <c r="E102">
        <f t="shared" si="8"/>
        <v>827.17618508137275</v>
      </c>
      <c r="F102" s="13">
        <f t="shared" si="9"/>
        <v>1.071999999999889</v>
      </c>
      <c r="G102" s="13">
        <f t="shared" si="13"/>
        <v>-1.9561567164180942</v>
      </c>
      <c r="H102">
        <f t="shared" si="10"/>
        <v>0.11213337713248604</v>
      </c>
      <c r="I102">
        <f t="shared" si="11"/>
        <v>0.56409825176998807</v>
      </c>
      <c r="J102">
        <f t="shared" si="12"/>
        <v>0.19878341544339442</v>
      </c>
      <c r="N102" s="3"/>
    </row>
    <row r="103" spans="1:14" x14ac:dyDescent="0.2">
      <c r="A103">
        <v>91</v>
      </c>
      <c r="B103" s="14">
        <v>1125.9649999999999</v>
      </c>
      <c r="C103" s="14">
        <v>215.13499999999999</v>
      </c>
      <c r="D103">
        <f t="shared" si="7"/>
        <v>488.28499999999997</v>
      </c>
      <c r="E103">
        <f t="shared" si="8"/>
        <v>826.81020613395538</v>
      </c>
      <c r="F103" s="13">
        <f t="shared" si="9"/>
        <v>1.0729999999998654</v>
      </c>
      <c r="G103" s="13">
        <f t="shared" si="13"/>
        <v>-1.9403541472509365</v>
      </c>
      <c r="H103">
        <f t="shared" si="10"/>
        <v>0.11117830964357653</v>
      </c>
      <c r="I103">
        <f t="shared" si="11"/>
        <v>0.55860431343107275</v>
      </c>
      <c r="J103">
        <f t="shared" si="12"/>
        <v>0.199028734598726</v>
      </c>
      <c r="N103" s="3"/>
    </row>
    <row r="104" spans="1:14" x14ac:dyDescent="0.2">
      <c r="A104">
        <v>92</v>
      </c>
      <c r="B104" s="14">
        <v>1126.502</v>
      </c>
      <c r="C104" s="14">
        <v>214.09</v>
      </c>
      <c r="D104">
        <f t="shared" si="7"/>
        <v>487.24</v>
      </c>
      <c r="E104">
        <f t="shared" si="8"/>
        <v>826.43995461958048</v>
      </c>
      <c r="F104" s="13">
        <f t="shared" si="9"/>
        <v>1.0730000000000928</v>
      </c>
      <c r="G104" s="13">
        <f t="shared" si="13"/>
        <v>-1.9235787511647586</v>
      </c>
      <c r="H104">
        <f t="shared" si="10"/>
        <v>0.11016775787231159</v>
      </c>
      <c r="I104">
        <f t="shared" si="11"/>
        <v>0.55310328831704381</v>
      </c>
      <c r="J104">
        <f t="shared" si="12"/>
        <v>0.1991811659762949</v>
      </c>
      <c r="N104" s="3"/>
    </row>
    <row r="105" spans="1:14" x14ac:dyDescent="0.2">
      <c r="A105">
        <v>93</v>
      </c>
      <c r="B105" s="14">
        <v>1127.038</v>
      </c>
      <c r="C105" s="14">
        <v>213.071</v>
      </c>
      <c r="D105">
        <f t="shared" si="7"/>
        <v>486.221</v>
      </c>
      <c r="E105">
        <f t="shared" si="8"/>
        <v>826.0775022567708</v>
      </c>
      <c r="F105" s="13">
        <f t="shared" si="9"/>
        <v>1.0720000000001164</v>
      </c>
      <c r="G105" s="13">
        <f t="shared" si="13"/>
        <v>-1.9039179104476045</v>
      </c>
      <c r="H105">
        <f t="shared" si="10"/>
        <v>0.10899391401113896</v>
      </c>
      <c r="I105">
        <f t="shared" si="11"/>
        <v>0.54777310729436135</v>
      </c>
      <c r="J105">
        <f t="shared" si="12"/>
        <v>0.19897638741247661</v>
      </c>
      <c r="N105" s="3"/>
    </row>
    <row r="106" spans="1:14" x14ac:dyDescent="0.2">
      <c r="A106">
        <v>94</v>
      </c>
      <c r="B106" s="14">
        <v>1127.5740000000001</v>
      </c>
      <c r="C106" s="14">
        <v>212.04900000000001</v>
      </c>
      <c r="D106">
        <f t="shared" si="7"/>
        <v>485.19899999999996</v>
      </c>
      <c r="E106">
        <f t="shared" si="8"/>
        <v>825.71256970280547</v>
      </c>
      <c r="F106" s="13">
        <f t="shared" si="9"/>
        <v>1.071999999999889</v>
      </c>
      <c r="G106" s="13">
        <f t="shared" si="13"/>
        <v>-1.8927238805972075</v>
      </c>
      <c r="H106">
        <f t="shared" si="10"/>
        <v>0.10830522081357496</v>
      </c>
      <c r="I106">
        <f t="shared" si="11"/>
        <v>0.54246078853538138</v>
      </c>
      <c r="J106">
        <f t="shared" si="12"/>
        <v>0.1996553909564486</v>
      </c>
      <c r="N106" s="3"/>
    </row>
    <row r="107" spans="1:14" x14ac:dyDescent="0.2">
      <c r="A107">
        <v>95</v>
      </c>
      <c r="B107" s="14">
        <v>1128.1099999999999</v>
      </c>
      <c r="C107" s="14">
        <v>211.042</v>
      </c>
      <c r="D107">
        <f t="shared" si="7"/>
        <v>484.19200000000001</v>
      </c>
      <c r="E107">
        <f t="shared" si="8"/>
        <v>825.35159749355978</v>
      </c>
      <c r="F107" s="13">
        <f t="shared" si="9"/>
        <v>1.071999999999889</v>
      </c>
      <c r="G107" s="13">
        <f t="shared" si="13"/>
        <v>-1.8740671641793121</v>
      </c>
      <c r="H107">
        <f t="shared" si="10"/>
        <v>0.10719076791415749</v>
      </c>
      <c r="I107">
        <f t="shared" si="11"/>
        <v>0.53725916979110488</v>
      </c>
      <c r="J107">
        <f t="shared" si="12"/>
        <v>0.19951407801161403</v>
      </c>
      <c r="N107" s="3"/>
    </row>
    <row r="108" spans="1:14" x14ac:dyDescent="0.2">
      <c r="A108">
        <v>96</v>
      </c>
      <c r="B108" s="14">
        <v>1128.646</v>
      </c>
      <c r="C108" s="14">
        <v>210.04</v>
      </c>
      <c r="D108">
        <f t="shared" si="7"/>
        <v>483.18999999999994</v>
      </c>
      <c r="E108">
        <f t="shared" si="8"/>
        <v>824.99103090168205</v>
      </c>
      <c r="F108" s="13">
        <f t="shared" si="9"/>
        <v>1.0720000000001164</v>
      </c>
      <c r="G108" s="13">
        <f t="shared" si="13"/>
        <v>-1.8591417910446226</v>
      </c>
      <c r="H108">
        <f t="shared" si="10"/>
        <v>0.10629062848309077</v>
      </c>
      <c r="I108">
        <f t="shared" si="11"/>
        <v>0.5321154912143744</v>
      </c>
      <c r="J108">
        <f t="shared" si="12"/>
        <v>0.19975105073621932</v>
      </c>
      <c r="N108" s="3"/>
    </row>
    <row r="109" spans="1:14" x14ac:dyDescent="0.2">
      <c r="A109">
        <v>97</v>
      </c>
      <c r="B109" s="14">
        <v>1129.182</v>
      </c>
      <c r="C109" s="14">
        <v>209.04900000000001</v>
      </c>
      <c r="D109">
        <f t="shared" si="7"/>
        <v>482.19899999999996</v>
      </c>
      <c r="E109">
        <f t="shared" si="8"/>
        <v>824.63305077998427</v>
      </c>
      <c r="F109" s="13">
        <f t="shared" si="9"/>
        <v>1.0720000000001164</v>
      </c>
      <c r="G109" s="13">
        <f t="shared" si="13"/>
        <v>-1.8470149253728978</v>
      </c>
      <c r="H109">
        <f t="shared" si="10"/>
        <v>0.10555149200532674</v>
      </c>
      <c r="I109">
        <f t="shared" si="11"/>
        <v>0.52705965754145323</v>
      </c>
      <c r="J109">
        <f t="shared" si="12"/>
        <v>0.20026479070260678</v>
      </c>
      <c r="N109" s="3"/>
    </row>
    <row r="110" spans="1:14" x14ac:dyDescent="0.2">
      <c r="A110">
        <v>98</v>
      </c>
      <c r="B110" s="14">
        <v>1129.7180000000001</v>
      </c>
      <c r="C110" s="14">
        <v>208.06</v>
      </c>
      <c r="D110">
        <f t="shared" si="7"/>
        <v>481.21</v>
      </c>
      <c r="E110">
        <f t="shared" si="8"/>
        <v>824.27442172790552</v>
      </c>
      <c r="F110" s="13">
        <f t="shared" si="9"/>
        <v>1.0730000000000928</v>
      </c>
      <c r="G110" s="13">
        <f t="shared" si="13"/>
        <v>-1.8294501397947771</v>
      </c>
      <c r="H110">
        <f t="shared" si="10"/>
        <v>0.10450224865491473</v>
      </c>
      <c r="I110">
        <f t="shared" si="11"/>
        <v>0.52204500929766984</v>
      </c>
      <c r="J110">
        <f t="shared" si="12"/>
        <v>0.20017861830631464</v>
      </c>
      <c r="N110" s="3"/>
    </row>
    <row r="111" spans="1:14" x14ac:dyDescent="0.2">
      <c r="A111">
        <v>99</v>
      </c>
      <c r="B111" s="14">
        <v>1130.2550000000001</v>
      </c>
      <c r="C111" s="14">
        <v>207.08600000000001</v>
      </c>
      <c r="D111">
        <f t="shared" si="7"/>
        <v>480.23599999999999</v>
      </c>
      <c r="E111">
        <f t="shared" si="8"/>
        <v>823.91988195723184</v>
      </c>
      <c r="F111" s="13">
        <f t="shared" si="9"/>
        <v>1.0729999999998654</v>
      </c>
      <c r="G111" s="13">
        <f t="shared" si="13"/>
        <v>-1.8229263746507043</v>
      </c>
      <c r="H111">
        <f t="shared" si="10"/>
        <v>0.10408480814093203</v>
      </c>
      <c r="I111">
        <f t="shared" si="11"/>
        <v>0.51713654404053666</v>
      </c>
      <c r="J111">
        <f t="shared" si="12"/>
        <v>0.20127142307075704</v>
      </c>
      <c r="N111" s="3"/>
    </row>
    <row r="112" spans="1:14" x14ac:dyDescent="0.2">
      <c r="A112">
        <v>100</v>
      </c>
      <c r="B112" s="14">
        <v>1130.7909999999999</v>
      </c>
      <c r="C112" s="14">
        <v>206.10400000000001</v>
      </c>
      <c r="D112">
        <f t="shared" si="7"/>
        <v>479.25400000000002</v>
      </c>
      <c r="E112">
        <f t="shared" si="8"/>
        <v>823.56106281527445</v>
      </c>
      <c r="F112" s="13">
        <f t="shared" si="9"/>
        <v>1.071999999999889</v>
      </c>
      <c r="G112" s="13">
        <f t="shared" si="13"/>
        <v>-1.8246268656718467</v>
      </c>
      <c r="H112">
        <f t="shared" si="10"/>
        <v>0.10413653070286681</v>
      </c>
      <c r="I112">
        <f t="shared" si="11"/>
        <v>0.5122179052668886</v>
      </c>
      <c r="J112">
        <f t="shared" si="12"/>
        <v>0.20330513563091276</v>
      </c>
      <c r="N112" s="3"/>
    </row>
    <row r="113" spans="1:14" x14ac:dyDescent="0.2">
      <c r="A113">
        <v>101</v>
      </c>
      <c r="B113" s="14">
        <v>1131.327</v>
      </c>
      <c r="C113" s="14">
        <v>205.13</v>
      </c>
      <c r="D113">
        <f t="shared" si="7"/>
        <v>478.28</v>
      </c>
      <c r="E113">
        <f t="shared" si="8"/>
        <v>823.20379955741612</v>
      </c>
      <c r="F113" s="13">
        <f t="shared" si="9"/>
        <v>1.0720000000001164</v>
      </c>
      <c r="G113" s="13">
        <f t="shared" si="13"/>
        <v>-1.8041044776118216</v>
      </c>
      <c r="H113">
        <f t="shared" si="10"/>
        <v>0.10292059429126388</v>
      </c>
      <c r="I113">
        <f t="shared" si="11"/>
        <v>0.50736911224991488</v>
      </c>
      <c r="J113">
        <f t="shared" si="12"/>
        <v>0.20285151737926108</v>
      </c>
      <c r="N113" s="3"/>
    </row>
    <row r="114" spans="1:14" x14ac:dyDescent="0.2">
      <c r="A114">
        <v>102</v>
      </c>
      <c r="B114" s="14">
        <v>1131.8630000000001</v>
      </c>
      <c r="C114" s="14">
        <v>204.17</v>
      </c>
      <c r="D114">
        <f t="shared" si="7"/>
        <v>477.31999999999994</v>
      </c>
      <c r="E114">
        <f t="shared" si="8"/>
        <v>822.85032816396927</v>
      </c>
      <c r="F114" s="13">
        <f t="shared" si="9"/>
        <v>1.071999999999889</v>
      </c>
      <c r="G114" s="13">
        <f t="shared" si="13"/>
        <v>-1.7854477611942028</v>
      </c>
      <c r="H114">
        <f t="shared" si="10"/>
        <v>0.10181252994192638</v>
      </c>
      <c r="I114">
        <f t="shared" si="11"/>
        <v>0.50261891414000492</v>
      </c>
      <c r="J114">
        <f t="shared" si="12"/>
        <v>0.20256406410039399</v>
      </c>
      <c r="N114" s="3"/>
    </row>
    <row r="115" spans="1:14" x14ac:dyDescent="0.2">
      <c r="A115">
        <v>103</v>
      </c>
      <c r="B115" s="14">
        <v>1132.3989999999999</v>
      </c>
      <c r="C115" s="14">
        <v>203.21600000000001</v>
      </c>
      <c r="D115">
        <f t="shared" si="7"/>
        <v>476.36599999999999</v>
      </c>
      <c r="E115">
        <f t="shared" si="8"/>
        <v>822.49773414500294</v>
      </c>
      <c r="F115" s="13">
        <f t="shared" si="9"/>
        <v>1.071999999999889</v>
      </c>
      <c r="G115" s="13">
        <f t="shared" si="13"/>
        <v>-1.7723880597016548</v>
      </c>
      <c r="H115">
        <f t="shared" si="10"/>
        <v>0.10102451180492765</v>
      </c>
      <c r="I115">
        <f t="shared" si="11"/>
        <v>0.49792671258509014</v>
      </c>
      <c r="J115">
        <f t="shared" si="12"/>
        <v>0.20289032351857139</v>
      </c>
      <c r="N115" s="3"/>
    </row>
    <row r="116" spans="1:14" x14ac:dyDescent="0.2">
      <c r="A116">
        <v>104</v>
      </c>
      <c r="B116" s="14">
        <v>1132.9349999999999</v>
      </c>
      <c r="C116" s="14">
        <v>202.27</v>
      </c>
      <c r="D116">
        <f t="shared" si="7"/>
        <v>475.41999999999996</v>
      </c>
      <c r="E116">
        <f t="shared" si="8"/>
        <v>822.14677537377452</v>
      </c>
      <c r="F116" s="13">
        <f t="shared" si="9"/>
        <v>1.0720000000001164</v>
      </c>
      <c r="G116" s="13">
        <f t="shared" si="13"/>
        <v>-1.7695895522386587</v>
      </c>
      <c r="H116">
        <f t="shared" si="10"/>
        <v>0.10082196044669373</v>
      </c>
      <c r="I116">
        <f t="shared" si="11"/>
        <v>0.49330161254865912</v>
      </c>
      <c r="J116">
        <f t="shared" si="12"/>
        <v>0.20438198027732715</v>
      </c>
      <c r="N116" s="3"/>
    </row>
    <row r="117" spans="1:14" x14ac:dyDescent="0.2">
      <c r="A117">
        <v>105</v>
      </c>
      <c r="B117" s="14">
        <v>1133.471</v>
      </c>
      <c r="C117" s="14">
        <v>201.31899999999999</v>
      </c>
      <c r="D117">
        <f t="shared" si="7"/>
        <v>474.46899999999994</v>
      </c>
      <c r="E117">
        <f t="shared" si="8"/>
        <v>821.79262460463679</v>
      </c>
      <c r="F117" s="13">
        <f t="shared" si="9"/>
        <v>1.0730000000000928</v>
      </c>
      <c r="G117" s="13">
        <f t="shared" si="13"/>
        <v>-1.7576887232057821</v>
      </c>
      <c r="H117">
        <f t="shared" si="10"/>
        <v>0.1001007750953308</v>
      </c>
      <c r="I117">
        <f t="shared" si="11"/>
        <v>0.48867981247124964</v>
      </c>
      <c r="J117">
        <f t="shared" si="12"/>
        <v>0.2048391861925338</v>
      </c>
      <c r="N117" s="3"/>
    </row>
    <row r="118" spans="1:14" x14ac:dyDescent="0.2">
      <c r="A118">
        <v>106</v>
      </c>
      <c r="B118" s="14">
        <v>1134.008</v>
      </c>
      <c r="C118" s="14">
        <v>200.38399999999999</v>
      </c>
      <c r="D118">
        <f t="shared" si="7"/>
        <v>473.53399999999999</v>
      </c>
      <c r="E118">
        <f t="shared" si="8"/>
        <v>821.44311486141657</v>
      </c>
      <c r="F118" s="13">
        <f t="shared" si="9"/>
        <v>1.0730000000000928</v>
      </c>
      <c r="G118" s="13">
        <f t="shared" si="13"/>
        <v>-1.7474370922645275</v>
      </c>
      <c r="H118">
        <f t="shared" si="10"/>
        <v>9.9474617648924582E-2</v>
      </c>
      <c r="I118">
        <f t="shared" si="11"/>
        <v>0.48416278432902254</v>
      </c>
      <c r="J118">
        <f t="shared" si="12"/>
        <v>0.20545696792202148</v>
      </c>
      <c r="N118" s="3"/>
    </row>
    <row r="119" spans="1:14" x14ac:dyDescent="0.2">
      <c r="A119">
        <v>107</v>
      </c>
      <c r="B119" s="14">
        <v>1134.5440000000001</v>
      </c>
      <c r="C119" s="14">
        <v>199.44399999999999</v>
      </c>
      <c r="D119">
        <f t="shared" si="7"/>
        <v>472.59399999999994</v>
      </c>
      <c r="E119">
        <f t="shared" si="8"/>
        <v>821.09040891108395</v>
      </c>
      <c r="F119" s="13">
        <f t="shared" si="9"/>
        <v>1.071999999999889</v>
      </c>
      <c r="G119" s="13">
        <f t="shared" si="13"/>
        <v>-1.7425373134330646</v>
      </c>
      <c r="H119">
        <f t="shared" si="10"/>
        <v>9.9153100793409651E-2</v>
      </c>
      <c r="I119">
        <f t="shared" si="11"/>
        <v>0.47964849286058969</v>
      </c>
      <c r="J119">
        <f t="shared" si="12"/>
        <v>0.20672034264523081</v>
      </c>
      <c r="N119" s="3"/>
    </row>
    <row r="120" spans="1:14" x14ac:dyDescent="0.2">
      <c r="A120">
        <v>108</v>
      </c>
      <c r="B120" s="14">
        <v>1135.08</v>
      </c>
      <c r="C120" s="14">
        <v>198.51599999999999</v>
      </c>
      <c r="D120">
        <f t="shared" si="7"/>
        <v>471.66599999999994</v>
      </c>
      <c r="E120">
        <f t="shared" si="8"/>
        <v>820.74088990368023</v>
      </c>
      <c r="F120" s="13">
        <f t="shared" si="9"/>
        <v>1.071999999999889</v>
      </c>
      <c r="G120" s="13">
        <f t="shared" si="13"/>
        <v>-1.7201492537314629</v>
      </c>
      <c r="H120">
        <f t="shared" si="10"/>
        <v>9.7837520268737543E-2</v>
      </c>
      <c r="I120">
        <f t="shared" si="11"/>
        <v>0.4752181758609445</v>
      </c>
      <c r="J120">
        <f t="shared" si="12"/>
        <v>0.20587916295812342</v>
      </c>
      <c r="N120" s="3"/>
    </row>
    <row r="121" spans="1:14" x14ac:dyDescent="0.2">
      <c r="A121">
        <v>109</v>
      </c>
      <c r="B121" s="14">
        <v>1135.616</v>
      </c>
      <c r="C121" s="14">
        <v>197.6</v>
      </c>
      <c r="D121">
        <f t="shared" si="7"/>
        <v>470.75</v>
      </c>
      <c r="E121">
        <f t="shared" si="8"/>
        <v>820.39459843607438</v>
      </c>
      <c r="F121" s="13">
        <f t="shared" si="9"/>
        <v>1.0720000000001164</v>
      </c>
      <c r="G121" s="13">
        <f t="shared" si="13"/>
        <v>-1.6940298507460605</v>
      </c>
      <c r="H121">
        <f t="shared" si="10"/>
        <v>9.6311264682508529E-2</v>
      </c>
      <c r="I121">
        <f t="shared" si="11"/>
        <v>0.47087071716774409</v>
      </c>
      <c r="J121">
        <f t="shared" si="12"/>
        <v>0.20453865821560183</v>
      </c>
      <c r="N121" s="3"/>
    </row>
    <row r="122" spans="1:14" x14ac:dyDescent="0.2">
      <c r="A122">
        <v>110</v>
      </c>
      <c r="B122" s="14">
        <v>1136.152</v>
      </c>
      <c r="C122" s="14">
        <v>196.7</v>
      </c>
      <c r="D122">
        <f t="shared" si="7"/>
        <v>469.84999999999997</v>
      </c>
      <c r="E122">
        <f t="shared" si="8"/>
        <v>820.05309573056502</v>
      </c>
      <c r="F122" s="13">
        <f t="shared" si="9"/>
        <v>1.0720000000001164</v>
      </c>
      <c r="G122" s="13">
        <f t="shared" si="13"/>
        <v>-1.6688432835818965</v>
      </c>
      <c r="H122">
        <f t="shared" si="10"/>
        <v>9.483982899864131E-2</v>
      </c>
      <c r="I122">
        <f t="shared" si="11"/>
        <v>0.46662384236516219</v>
      </c>
      <c r="J122">
        <f t="shared" si="12"/>
        <v>0.20324685622133992</v>
      </c>
      <c r="N122" s="3"/>
    </row>
    <row r="123" spans="1:14" x14ac:dyDescent="0.2">
      <c r="A123">
        <v>111</v>
      </c>
      <c r="B123" s="14">
        <v>1136.6880000000001</v>
      </c>
      <c r="C123" s="14">
        <v>195.81100000000001</v>
      </c>
      <c r="D123">
        <f t="shared" si="7"/>
        <v>468.96100000000001</v>
      </c>
      <c r="E123">
        <f t="shared" si="8"/>
        <v>819.71453141944494</v>
      </c>
      <c r="F123" s="13">
        <f t="shared" si="9"/>
        <v>1.071999999999889</v>
      </c>
      <c r="G123" s="13">
        <f t="shared" si="13"/>
        <v>-1.6585820895523762</v>
      </c>
      <c r="H123">
        <f t="shared" si="10"/>
        <v>9.4217774136817006E-2</v>
      </c>
      <c r="I123">
        <f t="shared" si="11"/>
        <v>0.46245276459839413</v>
      </c>
      <c r="J123">
        <f t="shared" si="12"/>
        <v>0.20373491381036102</v>
      </c>
      <c r="N123" s="3"/>
    </row>
    <row r="124" spans="1:14" x14ac:dyDescent="0.2">
      <c r="A124">
        <v>112</v>
      </c>
      <c r="B124" s="14">
        <v>1137.2239999999999</v>
      </c>
      <c r="C124" s="14">
        <v>194.922</v>
      </c>
      <c r="D124">
        <f t="shared" si="7"/>
        <v>468.072</v>
      </c>
      <c r="E124">
        <f t="shared" si="8"/>
        <v>819.37472980526888</v>
      </c>
      <c r="F124" s="13">
        <f t="shared" si="9"/>
        <v>1.0729999999998654</v>
      </c>
      <c r="G124" s="13">
        <f t="shared" si="13"/>
        <v>-1.6467847157504887</v>
      </c>
      <c r="H124">
        <f t="shared" si="10"/>
        <v>9.3508831059024355E-2</v>
      </c>
      <c r="I124">
        <f t="shared" si="11"/>
        <v>0.45830534058727279</v>
      </c>
      <c r="J124">
        <f t="shared" si="12"/>
        <v>0.20403172901978858</v>
      </c>
      <c r="N124" s="3"/>
    </row>
    <row r="125" spans="1:14" x14ac:dyDescent="0.2">
      <c r="A125">
        <v>113</v>
      </c>
      <c r="B125" s="14">
        <v>1137.761</v>
      </c>
      <c r="C125" s="14">
        <v>194.04400000000001</v>
      </c>
      <c r="D125">
        <f t="shared" si="7"/>
        <v>467.19399999999996</v>
      </c>
      <c r="E125">
        <f t="shared" si="8"/>
        <v>819.03790906691847</v>
      </c>
      <c r="F125" s="13">
        <f t="shared" si="9"/>
        <v>1.0730000000000928</v>
      </c>
      <c r="G125" s="13">
        <f t="shared" si="13"/>
        <v>-1.6197576887231184</v>
      </c>
      <c r="H125">
        <f t="shared" si="10"/>
        <v>9.1936356474282513E-2</v>
      </c>
      <c r="I125">
        <f t="shared" si="11"/>
        <v>0.45423236350532958</v>
      </c>
      <c r="J125">
        <f t="shared" si="12"/>
        <v>0.20239939700642623</v>
      </c>
      <c r="N125" s="3"/>
    </row>
    <row r="126" spans="1:14" x14ac:dyDescent="0.2">
      <c r="A126">
        <v>114</v>
      </c>
      <c r="B126" s="14">
        <v>1138.297</v>
      </c>
      <c r="C126" s="14">
        <v>193.184</v>
      </c>
      <c r="D126">
        <f t="shared" si="7"/>
        <v>466.33399999999995</v>
      </c>
      <c r="E126">
        <f t="shared" si="8"/>
        <v>818.70680579120528</v>
      </c>
      <c r="F126" s="13">
        <f t="shared" si="9"/>
        <v>1.0720000000001164</v>
      </c>
      <c r="G126" s="13">
        <f t="shared" si="13"/>
        <v>-1.6091417910446226</v>
      </c>
      <c r="H126">
        <f t="shared" si="10"/>
        <v>9.1296882771721835E-2</v>
      </c>
      <c r="I126">
        <f t="shared" si="11"/>
        <v>0.45026508678791333</v>
      </c>
      <c r="J126">
        <f t="shared" si="12"/>
        <v>0.20276251801580403</v>
      </c>
      <c r="N126" s="3"/>
    </row>
    <row r="127" spans="1:14" x14ac:dyDescent="0.2">
      <c r="A127">
        <v>115</v>
      </c>
      <c r="B127" s="14">
        <v>1138.8330000000001</v>
      </c>
      <c r="C127" s="14">
        <v>192.31899999999999</v>
      </c>
      <c r="D127">
        <f t="shared" si="7"/>
        <v>465.46899999999994</v>
      </c>
      <c r="E127">
        <f t="shared" si="8"/>
        <v>818.3725829350501</v>
      </c>
      <c r="F127" s="13">
        <f t="shared" si="9"/>
        <v>1.071999999999889</v>
      </c>
      <c r="G127" s="13">
        <f t="shared" si="13"/>
        <v>-1.6147388059703114</v>
      </c>
      <c r="H127">
        <f t="shared" si="10"/>
        <v>9.1577037141331585E-2</v>
      </c>
      <c r="I127">
        <f t="shared" si="11"/>
        <v>0.44629682401586535</v>
      </c>
      <c r="J127">
        <f t="shared" si="12"/>
        <v>0.20519311860053954</v>
      </c>
      <c r="N127" s="3"/>
    </row>
    <row r="128" spans="1:14" x14ac:dyDescent="0.2">
      <c r="A128">
        <v>116</v>
      </c>
      <c r="B128" s="14">
        <v>1139.3689999999999</v>
      </c>
      <c r="C128" s="14">
        <v>191.453</v>
      </c>
      <c r="D128">
        <f t="shared" si="7"/>
        <v>464.60299999999995</v>
      </c>
      <c r="E128">
        <f t="shared" si="8"/>
        <v>818.03676466365141</v>
      </c>
      <c r="F128" s="13">
        <f t="shared" si="9"/>
        <v>1.071999999999889</v>
      </c>
      <c r="G128" s="13">
        <f t="shared" si="13"/>
        <v>-1.597947761194163</v>
      </c>
      <c r="H128">
        <f t="shared" si="10"/>
        <v>9.0587575155147704E-2</v>
      </c>
      <c r="I128">
        <f t="shared" si="11"/>
        <v>0.44234607348955352</v>
      </c>
      <c r="J128">
        <f t="shared" si="12"/>
        <v>0.20478892112803398</v>
      </c>
      <c r="N128" s="3"/>
    </row>
    <row r="129" spans="1:14" x14ac:dyDescent="0.2">
      <c r="A129">
        <v>117</v>
      </c>
      <c r="B129" s="14">
        <v>1139.905</v>
      </c>
      <c r="C129" s="14">
        <v>190.60599999999999</v>
      </c>
      <c r="D129">
        <f t="shared" si="7"/>
        <v>463.75599999999997</v>
      </c>
      <c r="E129">
        <f t="shared" si="8"/>
        <v>817.70713534375716</v>
      </c>
      <c r="F129" s="13">
        <f t="shared" si="9"/>
        <v>1.0720000000001164</v>
      </c>
      <c r="G129" s="13">
        <f t="shared" si="13"/>
        <v>-1.5736940298505864</v>
      </c>
      <c r="H129">
        <f t="shared" si="10"/>
        <v>8.9176684008029028E-2</v>
      </c>
      <c r="I129">
        <f t="shared" si="11"/>
        <v>0.4385033135380017</v>
      </c>
      <c r="J129">
        <f t="shared" si="12"/>
        <v>0.20336604366457262</v>
      </c>
      <c r="N129" s="3"/>
    </row>
    <row r="130" spans="1:14" x14ac:dyDescent="0.2">
      <c r="A130">
        <v>118</v>
      </c>
      <c r="B130" s="14">
        <v>1140.441</v>
      </c>
      <c r="C130" s="14">
        <v>189.76599999999999</v>
      </c>
      <c r="D130">
        <f t="shared" si="7"/>
        <v>462.91599999999994</v>
      </c>
      <c r="E130">
        <f t="shared" si="8"/>
        <v>817.37907036457841</v>
      </c>
      <c r="F130" s="13">
        <f t="shared" si="9"/>
        <v>1.0720000000001164</v>
      </c>
      <c r="G130" s="13">
        <f t="shared" si="13"/>
        <v>-1.5736940298505864</v>
      </c>
      <c r="H130">
        <f t="shared" si="10"/>
        <v>8.9140906226818861E-2</v>
      </c>
      <c r="I130">
        <f t="shared" si="11"/>
        <v>0.43471305012727163</v>
      </c>
      <c r="J130">
        <f t="shared" si="12"/>
        <v>0.20505689028825091</v>
      </c>
      <c r="N130" s="3"/>
    </row>
    <row r="131" spans="1:14" x14ac:dyDescent="0.2">
      <c r="A131">
        <v>119</v>
      </c>
      <c r="B131" s="14">
        <v>1140.9770000000001</v>
      </c>
      <c r="C131" s="14">
        <v>188.91900000000001</v>
      </c>
      <c r="D131">
        <f t="shared" si="7"/>
        <v>462.06899999999996</v>
      </c>
      <c r="E131">
        <f t="shared" si="8"/>
        <v>817.04709342058959</v>
      </c>
      <c r="F131" s="13">
        <f t="shared" si="9"/>
        <v>1.0729999999998654</v>
      </c>
      <c r="G131" s="13">
        <f t="shared" si="13"/>
        <v>-1.5694315004661512</v>
      </c>
      <c r="H131">
        <f t="shared" si="10"/>
        <v>8.8863351592455828E-2</v>
      </c>
      <c r="I131">
        <f t="shared" si="11"/>
        <v>0.43091203609734519</v>
      </c>
      <c r="J131">
        <f t="shared" si="12"/>
        <v>0.20622155834231828</v>
      </c>
      <c r="N131" s="3"/>
    </row>
    <row r="132" spans="1:14" x14ac:dyDescent="0.2">
      <c r="A132">
        <v>120</v>
      </c>
      <c r="B132" s="14">
        <v>1141.5139999999999</v>
      </c>
      <c r="C132" s="14">
        <v>188.08199999999999</v>
      </c>
      <c r="D132">
        <f t="shared" si="7"/>
        <v>461.23199999999997</v>
      </c>
      <c r="E132">
        <f t="shared" si="8"/>
        <v>816.71786532695728</v>
      </c>
      <c r="F132" s="13">
        <f t="shared" si="9"/>
        <v>1.0729999999998654</v>
      </c>
      <c r="G132" s="13">
        <f t="shared" si="13"/>
        <v>-1.5498602050328234</v>
      </c>
      <c r="H132">
        <f t="shared" si="10"/>
        <v>8.7719837311925813E-2</v>
      </c>
      <c r="I132">
        <f t="shared" si="11"/>
        <v>0.42717637593853125</v>
      </c>
      <c r="J132">
        <f t="shared" si="12"/>
        <v>0.2053480535275394</v>
      </c>
      <c r="N132" s="3"/>
    </row>
    <row r="133" spans="1:14" x14ac:dyDescent="0.2">
      <c r="A133">
        <v>121</v>
      </c>
      <c r="B133" s="14">
        <v>1142.05</v>
      </c>
      <c r="C133" s="14">
        <v>187.256</v>
      </c>
      <c r="D133">
        <f t="shared" si="7"/>
        <v>460.40599999999995</v>
      </c>
      <c r="E133">
        <f t="shared" si="8"/>
        <v>816.39181490586282</v>
      </c>
      <c r="F133" s="13">
        <f t="shared" si="9"/>
        <v>1.0720000000001164</v>
      </c>
      <c r="G133" s="13">
        <f t="shared" si="13"/>
        <v>-1.5410447761192234</v>
      </c>
      <c r="H133">
        <f t="shared" si="10"/>
        <v>8.7186076474762994E-2</v>
      </c>
      <c r="I133">
        <f t="shared" si="11"/>
        <v>0.42350969481677042</v>
      </c>
      <c r="J133">
        <f t="shared" si="12"/>
        <v>0.20586559774619484</v>
      </c>
      <c r="N133" s="3"/>
    </row>
    <row r="134" spans="1:14" x14ac:dyDescent="0.2">
      <c r="A134">
        <v>122</v>
      </c>
      <c r="B134" s="14">
        <v>1142.586</v>
      </c>
      <c r="C134" s="14">
        <v>186.43</v>
      </c>
      <c r="D134">
        <f t="shared" si="7"/>
        <v>459.58</v>
      </c>
      <c r="E134">
        <f t="shared" si="8"/>
        <v>816.06461473832132</v>
      </c>
      <c r="F134" s="13">
        <f t="shared" si="9"/>
        <v>1.0720000000001164</v>
      </c>
      <c r="G134" s="13">
        <f t="shared" si="13"/>
        <v>-1.5242537313430786</v>
      </c>
      <c r="H134">
        <f t="shared" si="10"/>
        <v>8.6201544708413305E-2</v>
      </c>
      <c r="I134">
        <f t="shared" si="11"/>
        <v>0.41986269551007194</v>
      </c>
      <c r="J134">
        <f t="shared" si="12"/>
        <v>0.20530889176446362</v>
      </c>
      <c r="N134" s="3"/>
    </row>
    <row r="135" spans="1:14" x14ac:dyDescent="0.2">
      <c r="A135">
        <v>123</v>
      </c>
      <c r="B135" s="14">
        <v>1143.1220000000001</v>
      </c>
      <c r="C135" s="14">
        <v>185.62200000000001</v>
      </c>
      <c r="D135">
        <f t="shared" si="7"/>
        <v>458.77199999999999</v>
      </c>
      <c r="E135">
        <f t="shared" si="8"/>
        <v>815.74342444681963</v>
      </c>
      <c r="F135" s="13">
        <f t="shared" si="9"/>
        <v>1.071999999999889</v>
      </c>
      <c r="G135" s="13">
        <f t="shared" si="13"/>
        <v>-1.5149253731344543</v>
      </c>
      <c r="H135">
        <f t="shared" si="10"/>
        <v>8.5640275528181833E-2</v>
      </c>
      <c r="I135">
        <f t="shared" si="11"/>
        <v>0.41631414612772355</v>
      </c>
      <c r="J135">
        <f t="shared" si="12"/>
        <v>0.2057107026622817</v>
      </c>
      <c r="N135" s="3"/>
    </row>
    <row r="136" spans="1:14" x14ac:dyDescent="0.2">
      <c r="A136">
        <v>124</v>
      </c>
      <c r="B136" s="14">
        <v>1143.6579999999999</v>
      </c>
      <c r="C136" s="14">
        <v>184.80600000000001</v>
      </c>
      <c r="D136">
        <f t="shared" si="7"/>
        <v>457.95600000000002</v>
      </c>
      <c r="E136">
        <f t="shared" si="8"/>
        <v>815.41792146579621</v>
      </c>
      <c r="F136" s="13">
        <f t="shared" si="9"/>
        <v>1.071999999999889</v>
      </c>
      <c r="G136" s="13">
        <f t="shared" si="13"/>
        <v>-1.5046641791046329</v>
      </c>
      <c r="H136">
        <f t="shared" si="10"/>
        <v>8.5026258523866999E-2</v>
      </c>
      <c r="I136">
        <f t="shared" si="11"/>
        <v>0.41274944092524024</v>
      </c>
      <c r="J136">
        <f t="shared" si="12"/>
        <v>0.20599969398690837</v>
      </c>
      <c r="N136" s="3"/>
    </row>
    <row r="137" spans="1:14" x14ac:dyDescent="0.2">
      <c r="A137">
        <v>125</v>
      </c>
      <c r="B137" s="14">
        <v>1144.194</v>
      </c>
      <c r="C137" s="14">
        <v>184.00899999999999</v>
      </c>
      <c r="D137">
        <f t="shared" si="7"/>
        <v>457.15899999999999</v>
      </c>
      <c r="E137">
        <f t="shared" si="8"/>
        <v>815.09889111352845</v>
      </c>
      <c r="F137" s="13">
        <f t="shared" si="9"/>
        <v>1.0720000000001164</v>
      </c>
      <c r="G137" s="13">
        <f t="shared" si="13"/>
        <v>-1.4720149253730037</v>
      </c>
      <c r="H137">
        <f t="shared" si="10"/>
        <v>8.314875492282503E-2</v>
      </c>
      <c r="I137">
        <f t="shared" si="11"/>
        <v>0.40928608360249741</v>
      </c>
      <c r="J137">
        <f t="shared" si="12"/>
        <v>0.20315558787378635</v>
      </c>
      <c r="N137" s="3"/>
    </row>
    <row r="138" spans="1:14" x14ac:dyDescent="0.2">
      <c r="A138">
        <v>126</v>
      </c>
      <c r="B138" s="14">
        <v>1144.73</v>
      </c>
      <c r="C138" s="14">
        <v>183.22800000000001</v>
      </c>
      <c r="D138">
        <f t="shared" si="7"/>
        <v>456.37799999999999</v>
      </c>
      <c r="E138">
        <f t="shared" si="8"/>
        <v>814.78519721892224</v>
      </c>
      <c r="F138" s="13">
        <f t="shared" si="9"/>
        <v>1.0720000000001164</v>
      </c>
      <c r="G138" s="13">
        <f t="shared" si="13"/>
        <v>-1.4449626865669869</v>
      </c>
      <c r="H138">
        <f t="shared" si="10"/>
        <v>8.1589260583108697E-2</v>
      </c>
      <c r="I138">
        <f t="shared" si="11"/>
        <v>0.40590978068021638</v>
      </c>
      <c r="J138">
        <f t="shared" si="12"/>
        <v>0.20100343590238912</v>
      </c>
      <c r="N138" s="3"/>
    </row>
    <row r="139" spans="1:14" x14ac:dyDescent="0.2">
      <c r="A139">
        <v>127</v>
      </c>
      <c r="B139" s="14">
        <v>1145.2660000000001</v>
      </c>
      <c r="C139" s="14">
        <v>182.46</v>
      </c>
      <c r="D139">
        <f t="shared" si="7"/>
        <v>455.61</v>
      </c>
      <c r="E139">
        <f t="shared" si="8"/>
        <v>814.47568669673205</v>
      </c>
      <c r="F139" s="13">
        <f t="shared" si="9"/>
        <v>1.071999999999889</v>
      </c>
      <c r="G139" s="13">
        <f t="shared" si="13"/>
        <v>-1.4319029850747984</v>
      </c>
      <c r="H139">
        <f t="shared" si="10"/>
        <v>8.0821136576696442E-2</v>
      </c>
      <c r="I139">
        <f t="shared" si="11"/>
        <v>0.4026065376475757</v>
      </c>
      <c r="J139">
        <f t="shared" si="12"/>
        <v>0.20074471976767491</v>
      </c>
      <c r="N139" s="3"/>
    </row>
    <row r="140" spans="1:14" x14ac:dyDescent="0.2">
      <c r="A140">
        <v>128</v>
      </c>
      <c r="B140" s="14">
        <v>1145.8019999999999</v>
      </c>
      <c r="C140" s="14">
        <v>181.69300000000001</v>
      </c>
      <c r="D140">
        <f t="shared" si="7"/>
        <v>454.84299999999996</v>
      </c>
      <c r="E140">
        <f t="shared" si="8"/>
        <v>814.16554476247188</v>
      </c>
      <c r="F140" s="13">
        <f t="shared" si="9"/>
        <v>1.071999999999889</v>
      </c>
      <c r="G140" s="13">
        <f t="shared" si="13"/>
        <v>-1.4281716417912511</v>
      </c>
      <c r="H140">
        <f t="shared" si="10"/>
        <v>8.0579832292802828E-2</v>
      </c>
      <c r="I140">
        <f t="shared" si="11"/>
        <v>0.39932422539499463</v>
      </c>
      <c r="J140">
        <f t="shared" si="12"/>
        <v>0.20179049295868956</v>
      </c>
      <c r="N140" s="3"/>
    </row>
    <row r="141" spans="1:14" x14ac:dyDescent="0.2">
      <c r="A141">
        <v>129</v>
      </c>
      <c r="B141" s="14">
        <v>1146.338</v>
      </c>
      <c r="C141" s="14">
        <v>180.929</v>
      </c>
      <c r="D141">
        <f t="shared" si="7"/>
        <v>454.07899999999995</v>
      </c>
      <c r="E141">
        <f t="shared" si="8"/>
        <v>813.85558126975354</v>
      </c>
      <c r="F141" s="13">
        <f t="shared" si="9"/>
        <v>1.0720000000001164</v>
      </c>
      <c r="G141" s="13">
        <f t="shared" si="13"/>
        <v>-1.4207089552237493</v>
      </c>
      <c r="H141">
        <f t="shared" si="10"/>
        <v>8.0128257541015657E-2</v>
      </c>
      <c r="I141">
        <f t="shared" si="11"/>
        <v>0.39607121733263834</v>
      </c>
      <c r="J141">
        <f t="shared" si="12"/>
        <v>0.20230770132867382</v>
      </c>
      <c r="N141" s="3"/>
    </row>
    <row r="142" spans="1:14" x14ac:dyDescent="0.2">
      <c r="A142">
        <v>130</v>
      </c>
      <c r="B142" s="14">
        <v>1146.874</v>
      </c>
      <c r="C142" s="14">
        <v>180.17</v>
      </c>
      <c r="D142">
        <f t="shared" ref="D142:D205" si="14">C142+273.15</f>
        <v>453.31999999999994</v>
      </c>
      <c r="E142">
        <f t="shared" ref="E142:E205" si="15">($F$3 + $F$4*(D142/1000) + $F$5*(D142/1000)^2 + $F$6*(D142/1000)^3 + $F$7/((D142/1000)^2))/$I$4*1000</f>
        <v>813.54661695640948</v>
      </c>
      <c r="F142" s="13">
        <f t="shared" ref="F142:F205" si="16">B143-B142+B142-B141</f>
        <v>1.0720000000001164</v>
      </c>
      <c r="G142" s="13">
        <f t="shared" si="13"/>
        <v>-1.410447761193824</v>
      </c>
      <c r="H142">
        <f t="shared" ref="H142:H205" si="17">-$L$7*E142*G142</f>
        <v>7.9519324812749301E-2</v>
      </c>
      <c r="I142">
        <f t="shared" ref="I142:I205" si="18">$O$7*$L$5*((D142)^4-$N$7^4)</f>
        <v>0.39285571672014769</v>
      </c>
      <c r="J142">
        <f t="shared" ref="J142:J205" si="19">H142/I142</f>
        <v>0.20241356159109988</v>
      </c>
      <c r="N142" s="3"/>
    </row>
    <row r="143" spans="1:14" x14ac:dyDescent="0.2">
      <c r="A143">
        <v>131</v>
      </c>
      <c r="B143" s="14">
        <v>1147.4100000000001</v>
      </c>
      <c r="C143" s="14">
        <v>179.417</v>
      </c>
      <c r="D143">
        <f t="shared" si="14"/>
        <v>452.56700000000001</v>
      </c>
      <c r="E143">
        <f t="shared" si="15"/>
        <v>813.23907438351432</v>
      </c>
      <c r="F143" s="13">
        <f t="shared" si="16"/>
        <v>1.071999999999889</v>
      </c>
      <c r="G143" s="13">
        <f t="shared" ref="G143:G206" si="20">(D144-D142)/F143</f>
        <v>-1.4057835820896494</v>
      </c>
      <c r="H143">
        <f t="shared" si="17"/>
        <v>7.922640303839143E-2</v>
      </c>
      <c r="I143">
        <f t="shared" si="18"/>
        <v>0.38968155546502808</v>
      </c>
      <c r="J143">
        <f t="shared" si="19"/>
        <v>0.20331063127646951</v>
      </c>
      <c r="N143" s="3"/>
    </row>
    <row r="144" spans="1:14" x14ac:dyDescent="0.2">
      <c r="A144">
        <v>132</v>
      </c>
      <c r="B144" s="14">
        <v>1147.9459999999999</v>
      </c>
      <c r="C144" s="14">
        <v>178.66300000000001</v>
      </c>
      <c r="D144">
        <f t="shared" si="14"/>
        <v>451.81299999999999</v>
      </c>
      <c r="E144">
        <f t="shared" si="15"/>
        <v>812.93009793219403</v>
      </c>
      <c r="F144" s="13">
        <f t="shared" si="16"/>
        <v>1.071999999999889</v>
      </c>
      <c r="G144" s="13">
        <f t="shared" si="20"/>
        <v>-1.4020522388061551</v>
      </c>
      <c r="H144">
        <f t="shared" si="17"/>
        <v>7.8986093141252642E-2</v>
      </c>
      <c r="I144">
        <f t="shared" si="18"/>
        <v>0.38651901475809386</v>
      </c>
      <c r="J144">
        <f t="shared" si="19"/>
        <v>0.20435241249563554</v>
      </c>
      <c r="N144" s="3"/>
    </row>
    <row r="145" spans="1:14" x14ac:dyDescent="0.2">
      <c r="A145">
        <v>133</v>
      </c>
      <c r="B145" s="14">
        <v>1148.482</v>
      </c>
      <c r="C145" s="14">
        <v>177.91399999999999</v>
      </c>
      <c r="D145">
        <f t="shared" si="14"/>
        <v>451.06399999999996</v>
      </c>
      <c r="E145">
        <f t="shared" si="15"/>
        <v>812.62214766725742</v>
      </c>
      <c r="F145" s="13">
        <f t="shared" si="16"/>
        <v>1.0720000000001164</v>
      </c>
      <c r="G145" s="13">
        <f t="shared" si="20"/>
        <v>-1.3824626865669869</v>
      </c>
      <c r="H145">
        <f t="shared" si="17"/>
        <v>7.7852991961754256E-2</v>
      </c>
      <c r="I145">
        <f t="shared" si="18"/>
        <v>0.3833930828456073</v>
      </c>
      <c r="J145">
        <f t="shared" si="19"/>
        <v>0.20306311053897055</v>
      </c>
      <c r="N145" s="3"/>
    </row>
    <row r="146" spans="1:14" x14ac:dyDescent="0.2">
      <c r="A146">
        <v>134</v>
      </c>
      <c r="B146" s="14">
        <v>1149.018</v>
      </c>
      <c r="C146" s="14">
        <v>177.18100000000001</v>
      </c>
      <c r="D146">
        <f t="shared" si="14"/>
        <v>450.33100000000002</v>
      </c>
      <c r="E146">
        <f t="shared" si="15"/>
        <v>812.31978234581231</v>
      </c>
      <c r="F146" s="13">
        <f t="shared" si="16"/>
        <v>1.0720000000001164</v>
      </c>
      <c r="G146" s="13">
        <f t="shared" si="20"/>
        <v>-1.3712686567162944</v>
      </c>
      <c r="H146">
        <f t="shared" si="17"/>
        <v>7.7193869913566027E-2</v>
      </c>
      <c r="I146">
        <f t="shared" si="18"/>
        <v>0.38034896596113743</v>
      </c>
      <c r="J146">
        <f t="shared" si="19"/>
        <v>0.20295538261422116</v>
      </c>
      <c r="N146" s="3"/>
    </row>
    <row r="147" spans="1:14" x14ac:dyDescent="0.2">
      <c r="A147">
        <v>135</v>
      </c>
      <c r="B147" s="14">
        <v>1149.5540000000001</v>
      </c>
      <c r="C147" s="14">
        <v>176.44399999999999</v>
      </c>
      <c r="D147">
        <f t="shared" si="14"/>
        <v>449.59399999999994</v>
      </c>
      <c r="E147">
        <f t="shared" si="15"/>
        <v>812.01476971998056</v>
      </c>
      <c r="F147" s="13">
        <f t="shared" si="16"/>
        <v>1.071999999999889</v>
      </c>
      <c r="G147" s="13">
        <f t="shared" si="20"/>
        <v>-1.3703358208957117</v>
      </c>
      <c r="H147">
        <f t="shared" si="17"/>
        <v>7.7112391774826455E-2</v>
      </c>
      <c r="I147">
        <f t="shared" si="18"/>
        <v>0.37730318717664407</v>
      </c>
      <c r="J147">
        <f t="shared" si="19"/>
        <v>0.20437779058231048</v>
      </c>
      <c r="N147" s="3"/>
    </row>
    <row r="148" spans="1:14" x14ac:dyDescent="0.2">
      <c r="A148">
        <v>136</v>
      </c>
      <c r="B148" s="14">
        <v>1150.0899999999999</v>
      </c>
      <c r="C148" s="14">
        <v>175.71199999999999</v>
      </c>
      <c r="D148">
        <f t="shared" si="14"/>
        <v>448.86199999999997</v>
      </c>
      <c r="E148">
        <f t="shared" si="15"/>
        <v>811.71083005305104</v>
      </c>
      <c r="F148" s="13">
        <f t="shared" si="16"/>
        <v>1.0709999999999127</v>
      </c>
      <c r="G148" s="13">
        <f t="shared" si="20"/>
        <v>-1.3697478991597611</v>
      </c>
      <c r="H148">
        <f t="shared" si="17"/>
        <v>7.7050456850394189E-2</v>
      </c>
      <c r="I148">
        <f t="shared" si="18"/>
        <v>0.37429286181712723</v>
      </c>
      <c r="J148">
        <f t="shared" si="19"/>
        <v>0.20585606809685741</v>
      </c>
      <c r="N148" s="3"/>
    </row>
    <row r="149" spans="1:14" x14ac:dyDescent="0.2">
      <c r="A149">
        <v>137</v>
      </c>
      <c r="B149" s="14">
        <v>1150.625</v>
      </c>
      <c r="C149" s="14">
        <v>174.977</v>
      </c>
      <c r="D149">
        <f t="shared" si="14"/>
        <v>448.12699999999995</v>
      </c>
      <c r="E149">
        <f t="shared" si="15"/>
        <v>811.404639130487</v>
      </c>
      <c r="F149" s="13">
        <f t="shared" si="16"/>
        <v>1.0710000000001401</v>
      </c>
      <c r="G149" s="13">
        <f t="shared" si="20"/>
        <v>-1.3697478991594703</v>
      </c>
      <c r="H149">
        <f t="shared" si="17"/>
        <v>7.7021392127334207E-2</v>
      </c>
      <c r="I149">
        <f t="shared" si="18"/>
        <v>0.37128498109493413</v>
      </c>
      <c r="J149">
        <f t="shared" si="19"/>
        <v>0.20744548271302293</v>
      </c>
      <c r="N149" s="3"/>
    </row>
    <row r="150" spans="1:14" x14ac:dyDescent="0.2">
      <c r="A150">
        <v>138</v>
      </c>
      <c r="B150" s="14">
        <v>1151.1610000000001</v>
      </c>
      <c r="C150" s="14">
        <v>174.245</v>
      </c>
      <c r="D150">
        <f t="shared" si="14"/>
        <v>447.39499999999998</v>
      </c>
      <c r="E150">
        <f t="shared" si="15"/>
        <v>811.0986899043728</v>
      </c>
      <c r="F150" s="13">
        <f t="shared" si="16"/>
        <v>1.071999999999889</v>
      </c>
      <c r="G150" s="13">
        <f t="shared" si="20"/>
        <v>-1.3656716417911319</v>
      </c>
      <c r="H150">
        <f t="shared" si="17"/>
        <v>7.6763227429096415E-2</v>
      </c>
      <c r="I150">
        <f t="shared" si="18"/>
        <v>0.36830405109595793</v>
      </c>
      <c r="J150">
        <f t="shared" si="19"/>
        <v>0.20842352181756624</v>
      </c>
      <c r="N150" s="3"/>
    </row>
    <row r="151" spans="1:14" x14ac:dyDescent="0.2">
      <c r="A151">
        <v>139</v>
      </c>
      <c r="B151" s="14">
        <v>1151.6969999999999</v>
      </c>
      <c r="C151" s="14">
        <v>173.51300000000001</v>
      </c>
      <c r="D151">
        <f t="shared" si="14"/>
        <v>446.66300000000001</v>
      </c>
      <c r="E151">
        <f t="shared" si="15"/>
        <v>810.7917280713333</v>
      </c>
      <c r="F151" s="13">
        <f t="shared" si="16"/>
        <v>1.071999999999889</v>
      </c>
      <c r="G151" s="13">
        <f t="shared" si="20"/>
        <v>-1.3572761194031637</v>
      </c>
      <c r="H151">
        <f t="shared" si="17"/>
        <v>7.6262449747234506E-2</v>
      </c>
      <c r="I151">
        <f t="shared" si="18"/>
        <v>0.36533771688266975</v>
      </c>
      <c r="J151">
        <f t="shared" si="19"/>
        <v>0.20874507674149237</v>
      </c>
      <c r="N151" s="3"/>
    </row>
    <row r="152" spans="1:14" x14ac:dyDescent="0.2">
      <c r="A152">
        <v>140</v>
      </c>
      <c r="B152" s="14">
        <v>1152.2329999999999</v>
      </c>
      <c r="C152" s="14">
        <v>172.79</v>
      </c>
      <c r="D152">
        <f t="shared" si="14"/>
        <v>445.93999999999994</v>
      </c>
      <c r="E152">
        <f t="shared" si="15"/>
        <v>810.48753984875464</v>
      </c>
      <c r="F152" s="13">
        <f t="shared" si="16"/>
        <v>1.0730000000000928</v>
      </c>
      <c r="G152" s="13">
        <f t="shared" si="20"/>
        <v>-1.347623485554428</v>
      </c>
      <c r="H152">
        <f t="shared" si="17"/>
        <v>7.5691680611044254E-2</v>
      </c>
      <c r="I152">
        <f t="shared" si="18"/>
        <v>0.36242213504193299</v>
      </c>
      <c r="J152">
        <f t="shared" si="19"/>
        <v>0.2088494970161979</v>
      </c>
      <c r="N152" s="3"/>
    </row>
    <row r="153" spans="1:14" x14ac:dyDescent="0.2">
      <c r="A153">
        <v>141</v>
      </c>
      <c r="B153" s="14">
        <v>1152.77</v>
      </c>
      <c r="C153" s="14">
        <v>172.06700000000001</v>
      </c>
      <c r="D153">
        <f t="shared" si="14"/>
        <v>445.21699999999998</v>
      </c>
      <c r="E153">
        <f t="shared" si="15"/>
        <v>810.18235081657917</v>
      </c>
      <c r="F153" s="13">
        <f t="shared" si="16"/>
        <v>1.0730000000000928</v>
      </c>
      <c r="G153" s="13">
        <f t="shared" si="20"/>
        <v>-1.3383038210622531</v>
      </c>
      <c r="H153">
        <f t="shared" si="17"/>
        <v>7.5139920414753342E-2</v>
      </c>
      <c r="I153">
        <f t="shared" si="18"/>
        <v>0.35952069981551804</v>
      </c>
      <c r="J153">
        <f t="shared" si="19"/>
        <v>0.20900026188564419</v>
      </c>
      <c r="N153" s="3"/>
    </row>
    <row r="154" spans="1:14" x14ac:dyDescent="0.2">
      <c r="A154">
        <v>142</v>
      </c>
      <c r="B154" s="14">
        <v>1153.306</v>
      </c>
      <c r="C154" s="14">
        <v>171.35400000000001</v>
      </c>
      <c r="D154">
        <f t="shared" si="14"/>
        <v>444.50400000000002</v>
      </c>
      <c r="E154">
        <f t="shared" si="15"/>
        <v>809.88039644150922</v>
      </c>
      <c r="F154" s="13">
        <f t="shared" si="16"/>
        <v>1.0720000000001164</v>
      </c>
      <c r="G154" s="13">
        <f t="shared" si="20"/>
        <v>-1.3367537313431317</v>
      </c>
      <c r="H154">
        <f t="shared" si="17"/>
        <v>7.5024917482619552E-2</v>
      </c>
      <c r="I154">
        <f t="shared" si="18"/>
        <v>0.35667320487820264</v>
      </c>
      <c r="J154">
        <f t="shared" si="19"/>
        <v>0.2103463799817516</v>
      </c>
      <c r="N154" s="3"/>
    </row>
    <row r="155" spans="1:14" x14ac:dyDescent="0.2">
      <c r="A155">
        <v>143</v>
      </c>
      <c r="B155" s="14">
        <v>1153.8420000000001</v>
      </c>
      <c r="C155" s="14">
        <v>170.63399999999999</v>
      </c>
      <c r="D155">
        <f t="shared" si="14"/>
        <v>443.78399999999999</v>
      </c>
      <c r="E155">
        <f t="shared" si="15"/>
        <v>809.57447704067442</v>
      </c>
      <c r="F155" s="13">
        <f t="shared" si="16"/>
        <v>1.0729999999998654</v>
      </c>
      <c r="G155" s="13">
        <f t="shared" si="20"/>
        <v>-1.3355079217150321</v>
      </c>
      <c r="H155">
        <f t="shared" si="17"/>
        <v>7.4926683722314452E-2</v>
      </c>
      <c r="I155">
        <f t="shared" si="18"/>
        <v>0.35381162551392942</v>
      </c>
      <c r="J155">
        <f t="shared" si="19"/>
        <v>0.2117699880931827</v>
      </c>
      <c r="N155" s="3"/>
    </row>
    <row r="156" spans="1:14" x14ac:dyDescent="0.2">
      <c r="A156">
        <v>144</v>
      </c>
      <c r="B156" s="14">
        <v>1154.3789999999999</v>
      </c>
      <c r="C156" s="14">
        <v>169.92099999999999</v>
      </c>
      <c r="D156">
        <f t="shared" si="14"/>
        <v>443.07099999999997</v>
      </c>
      <c r="E156">
        <f t="shared" si="15"/>
        <v>809.27053464609969</v>
      </c>
      <c r="F156" s="13">
        <f t="shared" si="16"/>
        <v>1.0729999999998654</v>
      </c>
      <c r="G156" s="13">
        <f t="shared" si="20"/>
        <v>-1.3243243243245362</v>
      </c>
      <c r="H156">
        <f t="shared" si="17"/>
        <v>7.4271350121572974E-2</v>
      </c>
      <c r="I156">
        <f t="shared" si="18"/>
        <v>0.35099155936721638</v>
      </c>
      <c r="J156">
        <f t="shared" si="19"/>
        <v>0.21160437662795298</v>
      </c>
      <c r="N156" s="3"/>
    </row>
    <row r="157" spans="1:14" x14ac:dyDescent="0.2">
      <c r="A157">
        <v>145</v>
      </c>
      <c r="B157" s="14">
        <v>1154.915</v>
      </c>
      <c r="C157" s="14">
        <v>169.21299999999999</v>
      </c>
      <c r="D157">
        <f t="shared" si="14"/>
        <v>442.36299999999994</v>
      </c>
      <c r="E157">
        <f t="shared" si="15"/>
        <v>808.96773542120707</v>
      </c>
      <c r="F157" s="13">
        <f t="shared" si="16"/>
        <v>1.0720000000001164</v>
      </c>
      <c r="G157" s="13">
        <f t="shared" si="20"/>
        <v>-1.3180970149251872</v>
      </c>
      <c r="H157">
        <f t="shared" si="17"/>
        <v>7.3894448436003068E-2</v>
      </c>
      <c r="I157">
        <f t="shared" si="18"/>
        <v>0.3482047083844092</v>
      </c>
      <c r="J157">
        <f t="shared" si="19"/>
        <v>0.21221553487560962</v>
      </c>
      <c r="N157" s="3"/>
    </row>
    <row r="158" spans="1:14" x14ac:dyDescent="0.2">
      <c r="A158">
        <v>146</v>
      </c>
      <c r="B158" s="14">
        <v>1155.451</v>
      </c>
      <c r="C158" s="14">
        <v>168.50800000000001</v>
      </c>
      <c r="D158">
        <f t="shared" si="14"/>
        <v>441.65800000000002</v>
      </c>
      <c r="E158">
        <f t="shared" si="15"/>
        <v>808.66523442541643</v>
      </c>
      <c r="F158" s="13">
        <f t="shared" si="16"/>
        <v>1.0720000000001164</v>
      </c>
      <c r="G158" s="13">
        <f t="shared" si="20"/>
        <v>-1.297574626865496</v>
      </c>
      <c r="H158">
        <f t="shared" si="17"/>
        <v>7.271673184443303E-2</v>
      </c>
      <c r="I158">
        <f t="shared" si="18"/>
        <v>0.34544293037860202</v>
      </c>
      <c r="J158">
        <f t="shared" si="19"/>
        <v>0.21050288035924258</v>
      </c>
      <c r="N158" s="3"/>
    </row>
    <row r="159" spans="1:14" x14ac:dyDescent="0.2">
      <c r="A159">
        <v>147</v>
      </c>
      <c r="B159" s="14">
        <v>1155.9870000000001</v>
      </c>
      <c r="C159" s="14">
        <v>167.822</v>
      </c>
      <c r="D159">
        <f t="shared" si="14"/>
        <v>440.97199999999998</v>
      </c>
      <c r="E159">
        <f t="shared" si="15"/>
        <v>808.36993659258076</v>
      </c>
      <c r="F159" s="13">
        <f t="shared" si="16"/>
        <v>1.0729999999998654</v>
      </c>
      <c r="G159" s="13">
        <f t="shared" si="20"/>
        <v>-1.2758620689657036</v>
      </c>
      <c r="H159">
        <f t="shared" si="17"/>
        <v>7.1473839807494444E-2</v>
      </c>
      <c r="I159">
        <f t="shared" si="18"/>
        <v>0.34276824896241753</v>
      </c>
      <c r="J159">
        <f t="shared" si="19"/>
        <v>0.20851942974254631</v>
      </c>
      <c r="N159" s="3"/>
    </row>
    <row r="160" spans="1:14" x14ac:dyDescent="0.2">
      <c r="A160">
        <v>148</v>
      </c>
      <c r="B160" s="14">
        <v>1156.5239999999999</v>
      </c>
      <c r="C160" s="14">
        <v>167.13900000000001</v>
      </c>
      <c r="D160">
        <f t="shared" si="14"/>
        <v>440.28899999999999</v>
      </c>
      <c r="E160">
        <f t="shared" si="15"/>
        <v>808.07499405993758</v>
      </c>
      <c r="F160" s="13">
        <f t="shared" si="16"/>
        <v>1.0729999999998654</v>
      </c>
      <c r="G160" s="13">
        <f t="shared" si="20"/>
        <v>-1.2795899347625002</v>
      </c>
      <c r="H160">
        <f t="shared" si="17"/>
        <v>7.1656520785012764E-2</v>
      </c>
      <c r="I160">
        <f t="shared" si="18"/>
        <v>0.34011763644040971</v>
      </c>
      <c r="J160">
        <f t="shared" si="19"/>
        <v>0.21068157927637293</v>
      </c>
      <c r="N160" s="3"/>
    </row>
    <row r="161" spans="1:14" x14ac:dyDescent="0.2">
      <c r="A161">
        <v>149</v>
      </c>
      <c r="B161" s="14">
        <v>1157.06</v>
      </c>
      <c r="C161" s="14">
        <v>166.44900000000001</v>
      </c>
      <c r="D161">
        <f t="shared" si="14"/>
        <v>439.59899999999999</v>
      </c>
      <c r="E161">
        <f t="shared" si="15"/>
        <v>807.77607431848151</v>
      </c>
      <c r="F161" s="13">
        <f t="shared" si="16"/>
        <v>1.0720000000001164</v>
      </c>
      <c r="G161" s="13">
        <f t="shared" si="20"/>
        <v>-1.2742537313431317</v>
      </c>
      <c r="H161">
        <f t="shared" si="17"/>
        <v>7.1331299201549195E-2</v>
      </c>
      <c r="I161">
        <f t="shared" si="18"/>
        <v>0.33745235441693749</v>
      </c>
      <c r="J161">
        <f t="shared" si="19"/>
        <v>0.21138183885188183</v>
      </c>
      <c r="N161" s="3"/>
    </row>
    <row r="162" spans="1:14" x14ac:dyDescent="0.2">
      <c r="A162">
        <v>150</v>
      </c>
      <c r="B162" s="14">
        <v>1157.596</v>
      </c>
      <c r="C162" s="14">
        <v>165.773</v>
      </c>
      <c r="D162">
        <f t="shared" si="14"/>
        <v>438.923</v>
      </c>
      <c r="E162">
        <f t="shared" si="15"/>
        <v>807.48228358269637</v>
      </c>
      <c r="F162" s="13">
        <f t="shared" si="16"/>
        <v>1.0730000000000928</v>
      </c>
      <c r="G162" s="13">
        <f t="shared" si="20"/>
        <v>-1.26747437092255</v>
      </c>
      <c r="H162">
        <f t="shared" si="17"/>
        <v>7.0925992789465195E-2</v>
      </c>
      <c r="I162">
        <f t="shared" si="18"/>
        <v>0.33485329321768426</v>
      </c>
      <c r="J162">
        <f t="shared" si="19"/>
        <v>0.21181214049866617</v>
      </c>
      <c r="N162" s="3"/>
    </row>
    <row r="163" spans="1:14" x14ac:dyDescent="0.2">
      <c r="A163">
        <v>151</v>
      </c>
      <c r="B163" s="14">
        <v>1158.133</v>
      </c>
      <c r="C163" s="14">
        <v>165.089</v>
      </c>
      <c r="D163">
        <f t="shared" si="14"/>
        <v>438.23899999999998</v>
      </c>
      <c r="E163">
        <f t="shared" si="15"/>
        <v>807.18406720063444</v>
      </c>
      <c r="F163" s="13">
        <f t="shared" si="16"/>
        <v>1.0730000000000928</v>
      </c>
      <c r="G163" s="13">
        <f t="shared" si="20"/>
        <v>-1.2646784715749397</v>
      </c>
      <c r="H163">
        <f t="shared" si="17"/>
        <v>7.0743402048415061E-2</v>
      </c>
      <c r="I163">
        <f t="shared" si="18"/>
        <v>0.33223566827026568</v>
      </c>
      <c r="J163">
        <f t="shared" si="19"/>
        <v>0.21293138818215934</v>
      </c>
      <c r="N163" s="3"/>
    </row>
    <row r="164" spans="1:14" x14ac:dyDescent="0.2">
      <c r="A164">
        <v>152</v>
      </c>
      <c r="B164" s="14">
        <v>1158.6690000000001</v>
      </c>
      <c r="C164" s="14">
        <v>164.416</v>
      </c>
      <c r="D164">
        <f t="shared" si="14"/>
        <v>437.56599999999997</v>
      </c>
      <c r="E164">
        <f t="shared" si="15"/>
        <v>806.88970940925583</v>
      </c>
      <c r="F164" s="13">
        <f t="shared" si="16"/>
        <v>1.071999999999889</v>
      </c>
      <c r="G164" s="13">
        <f t="shared" si="20"/>
        <v>-1.2639925373135277</v>
      </c>
      <c r="H164">
        <f t="shared" si="17"/>
        <v>7.0679248179196741E-2</v>
      </c>
      <c r="I164">
        <f t="shared" si="18"/>
        <v>0.32967207448898472</v>
      </c>
      <c r="J164">
        <f t="shared" si="19"/>
        <v>0.21439258477914644</v>
      </c>
      <c r="N164" s="3"/>
    </row>
    <row r="165" spans="1:14" x14ac:dyDescent="0.2">
      <c r="A165">
        <v>153</v>
      </c>
      <c r="B165" s="14">
        <v>1159.2049999999999</v>
      </c>
      <c r="C165" s="14">
        <v>163.73400000000001</v>
      </c>
      <c r="D165">
        <f t="shared" si="14"/>
        <v>436.88400000000001</v>
      </c>
      <c r="E165">
        <f t="shared" si="15"/>
        <v>806.5904608589376</v>
      </c>
      <c r="F165" s="13">
        <f t="shared" si="16"/>
        <v>1.071999999999889</v>
      </c>
      <c r="G165" s="13">
        <f t="shared" si="20"/>
        <v>-1.2565298507464331</v>
      </c>
      <c r="H165">
        <f t="shared" si="17"/>
        <v>7.0235895903782819E-2</v>
      </c>
      <c r="I165">
        <f t="shared" si="18"/>
        <v>0.32708623708603857</v>
      </c>
      <c r="J165">
        <f t="shared" si="19"/>
        <v>0.21473204293003495</v>
      </c>
      <c r="N165" s="3"/>
    </row>
    <row r="166" spans="1:14" x14ac:dyDescent="0.2">
      <c r="A166">
        <v>154</v>
      </c>
      <c r="B166" s="14">
        <v>1159.741</v>
      </c>
      <c r="C166" s="14">
        <v>163.06899999999999</v>
      </c>
      <c r="D166">
        <f t="shared" si="14"/>
        <v>436.21899999999994</v>
      </c>
      <c r="E166">
        <f t="shared" si="15"/>
        <v>806.29774082742233</v>
      </c>
      <c r="F166" s="13">
        <f t="shared" si="16"/>
        <v>1.0720000000001164</v>
      </c>
      <c r="G166" s="13">
        <f t="shared" si="20"/>
        <v>-1.2378731343282221</v>
      </c>
      <c r="H166">
        <f t="shared" si="17"/>
        <v>6.9167935796638533E-2</v>
      </c>
      <c r="I166">
        <f t="shared" si="18"/>
        <v>0.32457648995420685</v>
      </c>
      <c r="J166">
        <f t="shared" si="19"/>
        <v>0.21310211286836317</v>
      </c>
      <c r="N166" s="3"/>
    </row>
    <row r="167" spans="1:14" x14ac:dyDescent="0.2">
      <c r="A167">
        <v>155</v>
      </c>
      <c r="B167" s="14">
        <v>1160.277</v>
      </c>
      <c r="C167" s="14">
        <v>162.40700000000001</v>
      </c>
      <c r="D167">
        <f t="shared" si="14"/>
        <v>435.55700000000002</v>
      </c>
      <c r="E167">
        <f t="shared" si="15"/>
        <v>806.00542292242585</v>
      </c>
      <c r="F167" s="13">
        <f t="shared" si="16"/>
        <v>1.0720000000001164</v>
      </c>
      <c r="G167" s="13">
        <f t="shared" si="20"/>
        <v>-1.2313432835818965</v>
      </c>
      <c r="H167">
        <f t="shared" si="17"/>
        <v>6.8778126928395758E-2</v>
      </c>
      <c r="I167">
        <f t="shared" si="18"/>
        <v>0.32208943951046204</v>
      </c>
      <c r="J167">
        <f t="shared" si="19"/>
        <v>0.21353735481961283</v>
      </c>
      <c r="N167" s="3"/>
    </row>
    <row r="168" spans="1:14" x14ac:dyDescent="0.2">
      <c r="A168">
        <v>156</v>
      </c>
      <c r="B168" s="14">
        <v>1160.8130000000001</v>
      </c>
      <c r="C168" s="14">
        <v>161.749</v>
      </c>
      <c r="D168">
        <f t="shared" si="14"/>
        <v>434.899</v>
      </c>
      <c r="E168">
        <f t="shared" si="15"/>
        <v>805.71395771086213</v>
      </c>
      <c r="F168" s="13">
        <f t="shared" si="16"/>
        <v>1.071999999999889</v>
      </c>
      <c r="G168" s="13">
        <f t="shared" si="20"/>
        <v>-1.2257462686569163</v>
      </c>
      <c r="H168">
        <f t="shared" si="17"/>
        <v>6.8440740794733765E-2</v>
      </c>
      <c r="I168">
        <f t="shared" si="18"/>
        <v>0.31962862862459329</v>
      </c>
      <c r="J168">
        <f t="shared" si="19"/>
        <v>0.21412581560432759</v>
      </c>
      <c r="N168" s="3"/>
    </row>
    <row r="169" spans="1:14" x14ac:dyDescent="0.2">
      <c r="A169">
        <v>157</v>
      </c>
      <c r="B169" s="14">
        <v>1161.3489999999999</v>
      </c>
      <c r="C169" s="14">
        <v>161.09299999999999</v>
      </c>
      <c r="D169">
        <f t="shared" si="14"/>
        <v>434.24299999999994</v>
      </c>
      <c r="E169">
        <f t="shared" si="15"/>
        <v>805.42246624825918</v>
      </c>
      <c r="F169" s="13">
        <f t="shared" si="16"/>
        <v>1.0729999999998654</v>
      </c>
      <c r="G169" s="13">
        <f t="shared" si="20"/>
        <v>-1.2134203168687645</v>
      </c>
      <c r="H169">
        <f t="shared" si="17"/>
        <v>6.7727997705627166E-2</v>
      </c>
      <c r="I169">
        <f t="shared" si="18"/>
        <v>0.31718639095319423</v>
      </c>
      <c r="J169">
        <f t="shared" si="19"/>
        <v>0.2135274388730678</v>
      </c>
      <c r="N169" s="3"/>
    </row>
    <row r="170" spans="1:14" x14ac:dyDescent="0.2">
      <c r="A170">
        <v>158</v>
      </c>
      <c r="B170" s="14">
        <v>1161.886</v>
      </c>
      <c r="C170" s="14">
        <v>160.447</v>
      </c>
      <c r="D170">
        <f t="shared" si="14"/>
        <v>433.59699999999998</v>
      </c>
      <c r="E170">
        <f t="shared" si="15"/>
        <v>805.13452283183892</v>
      </c>
      <c r="F170" s="13">
        <f t="shared" si="16"/>
        <v>1.0730000000000928</v>
      </c>
      <c r="G170" s="13">
        <f t="shared" si="20"/>
        <v>-1.1975768872319263</v>
      </c>
      <c r="H170">
        <f t="shared" si="17"/>
        <v>6.6819787348954968E-2</v>
      </c>
      <c r="I170">
        <f t="shared" si="18"/>
        <v>0.31479217468660953</v>
      </c>
      <c r="J170">
        <f t="shared" si="19"/>
        <v>0.21226635450985151</v>
      </c>
      <c r="N170" s="3"/>
    </row>
    <row r="171" spans="1:14" x14ac:dyDescent="0.2">
      <c r="A171">
        <v>159</v>
      </c>
      <c r="B171" s="14">
        <v>1162.422</v>
      </c>
      <c r="C171" s="14">
        <v>159.80799999999999</v>
      </c>
      <c r="D171">
        <f t="shared" si="14"/>
        <v>432.95799999999997</v>
      </c>
      <c r="E171">
        <f t="shared" si="15"/>
        <v>804.84882016485551</v>
      </c>
      <c r="F171" s="13">
        <f t="shared" si="16"/>
        <v>1.0720000000001164</v>
      </c>
      <c r="G171" s="13">
        <f t="shared" si="20"/>
        <v>-1.1921641791043669</v>
      </c>
      <c r="H171">
        <f t="shared" si="17"/>
        <v>6.6494176956550244E-2</v>
      </c>
      <c r="I171">
        <f t="shared" si="18"/>
        <v>0.31243440641200326</v>
      </c>
      <c r="J171">
        <f t="shared" si="19"/>
        <v>0.21282603833607627</v>
      </c>
      <c r="N171" s="3"/>
    </row>
    <row r="172" spans="1:14" x14ac:dyDescent="0.2">
      <c r="A172">
        <v>160</v>
      </c>
      <c r="B172" s="14">
        <v>1162.9580000000001</v>
      </c>
      <c r="C172" s="14">
        <v>159.16900000000001</v>
      </c>
      <c r="D172">
        <f t="shared" si="14"/>
        <v>432.31899999999996</v>
      </c>
      <c r="E172">
        <f t="shared" si="15"/>
        <v>804.56223771674502</v>
      </c>
      <c r="F172" s="13">
        <f t="shared" si="16"/>
        <v>1.071999999999889</v>
      </c>
      <c r="G172" s="13">
        <f t="shared" si="20"/>
        <v>-1.1949626865672933</v>
      </c>
      <c r="H172">
        <f t="shared" si="17"/>
        <v>6.6626534419316819E-2</v>
      </c>
      <c r="I172">
        <f t="shared" si="18"/>
        <v>0.31008705450459201</v>
      </c>
      <c r="J172">
        <f t="shared" si="19"/>
        <v>0.21486396626831825</v>
      </c>
      <c r="N172" s="3"/>
    </row>
    <row r="173" spans="1:14" x14ac:dyDescent="0.2">
      <c r="A173">
        <v>161</v>
      </c>
      <c r="B173" s="14">
        <v>1163.4939999999999</v>
      </c>
      <c r="C173" s="14">
        <v>158.52699999999999</v>
      </c>
      <c r="D173">
        <f t="shared" si="14"/>
        <v>431.67699999999996</v>
      </c>
      <c r="E173">
        <f t="shared" si="15"/>
        <v>804.27341856908356</v>
      </c>
      <c r="F173" s="13">
        <f t="shared" si="16"/>
        <v>1.071999999999889</v>
      </c>
      <c r="G173" s="13">
        <f t="shared" si="20"/>
        <v>-1.189365671641893</v>
      </c>
      <c r="H173">
        <f t="shared" si="17"/>
        <v>6.6290660989947653E-2</v>
      </c>
      <c r="I173">
        <f t="shared" si="18"/>
        <v>0.30773914101310573</v>
      </c>
      <c r="J173">
        <f t="shared" si="19"/>
        <v>0.21541186074580135</v>
      </c>
      <c r="N173" s="3"/>
    </row>
    <row r="174" spans="1:14" x14ac:dyDescent="0.2">
      <c r="A174">
        <v>162</v>
      </c>
      <c r="B174" s="14">
        <v>1164.03</v>
      </c>
      <c r="C174" s="14">
        <v>157.89400000000001</v>
      </c>
      <c r="D174">
        <f t="shared" si="14"/>
        <v>431.04399999999998</v>
      </c>
      <c r="E174">
        <f t="shared" si="15"/>
        <v>803.98776847629767</v>
      </c>
      <c r="F174" s="13">
        <f t="shared" si="16"/>
        <v>1.0720000000001164</v>
      </c>
      <c r="G174" s="13">
        <f t="shared" si="20"/>
        <v>-1.1772388059700218</v>
      </c>
      <c r="H174">
        <f t="shared" si="17"/>
        <v>6.5591452119884847E-2</v>
      </c>
      <c r="I174">
        <f t="shared" si="18"/>
        <v>0.30543437585198835</v>
      </c>
      <c r="J174">
        <f t="shared" si="19"/>
        <v>0.21474810075624909</v>
      </c>
      <c r="N174" s="3"/>
    </row>
    <row r="175" spans="1:14" x14ac:dyDescent="0.2">
      <c r="A175">
        <v>163</v>
      </c>
      <c r="B175" s="14">
        <v>1164.566</v>
      </c>
      <c r="C175" s="14">
        <v>157.26499999999999</v>
      </c>
      <c r="D175">
        <f t="shared" si="14"/>
        <v>430.41499999999996</v>
      </c>
      <c r="E175">
        <f t="shared" si="15"/>
        <v>803.70305299607662</v>
      </c>
      <c r="F175" s="13">
        <f t="shared" si="16"/>
        <v>1.0720000000001164</v>
      </c>
      <c r="G175" s="13">
        <f t="shared" si="20"/>
        <v>-1.172574626865549</v>
      </c>
      <c r="H175">
        <f t="shared" si="17"/>
        <v>6.5308445258196082E-2</v>
      </c>
      <c r="I175">
        <f t="shared" si="18"/>
        <v>0.30315421049670371</v>
      </c>
      <c r="J175">
        <f t="shared" si="19"/>
        <v>0.21542978126937876</v>
      </c>
      <c r="N175" s="3"/>
    </row>
    <row r="176" spans="1:14" x14ac:dyDescent="0.2">
      <c r="A176">
        <v>164</v>
      </c>
      <c r="B176" s="14">
        <v>1165.1020000000001</v>
      </c>
      <c r="C176" s="14">
        <v>156.637</v>
      </c>
      <c r="D176">
        <f t="shared" si="14"/>
        <v>429.78699999999998</v>
      </c>
      <c r="E176">
        <f t="shared" si="15"/>
        <v>803.41791947070999</v>
      </c>
      <c r="F176" s="13">
        <f t="shared" si="16"/>
        <v>1.0729999999998654</v>
      </c>
      <c r="G176" s="13">
        <f t="shared" si="20"/>
        <v>-1.1714818266543392</v>
      </c>
      <c r="H176">
        <f t="shared" si="17"/>
        <v>6.5224431786478465E-2</v>
      </c>
      <c r="I176">
        <f t="shared" si="18"/>
        <v>0.30088762112979067</v>
      </c>
      <c r="J176">
        <f t="shared" si="19"/>
        <v>0.21677339712936644</v>
      </c>
      <c r="N176" s="3"/>
    </row>
    <row r="177" spans="1:14" x14ac:dyDescent="0.2">
      <c r="A177">
        <v>165</v>
      </c>
      <c r="B177" s="14">
        <v>1165.6389999999999</v>
      </c>
      <c r="C177" s="14">
        <v>156.00800000000001</v>
      </c>
      <c r="D177">
        <f t="shared" si="14"/>
        <v>429.15800000000002</v>
      </c>
      <c r="E177">
        <f t="shared" si="15"/>
        <v>803.13145472039457</v>
      </c>
      <c r="F177" s="13">
        <f t="shared" si="16"/>
        <v>1.0729999999998654</v>
      </c>
      <c r="G177" s="13">
        <f t="shared" si="20"/>
        <v>-1.162162162162321</v>
      </c>
      <c r="H177">
        <f t="shared" si="17"/>
        <v>6.4682470862746769E-2</v>
      </c>
      <c r="I177">
        <f t="shared" si="18"/>
        <v>0.29862736022002695</v>
      </c>
      <c r="J177">
        <f t="shared" si="19"/>
        <v>0.21659927883061048</v>
      </c>
      <c r="N177" s="3"/>
    </row>
    <row r="178" spans="1:14" x14ac:dyDescent="0.2">
      <c r="A178">
        <v>166</v>
      </c>
      <c r="B178" s="14">
        <v>1166.175</v>
      </c>
      <c r="C178" s="14">
        <v>155.38999999999999</v>
      </c>
      <c r="D178">
        <f t="shared" si="14"/>
        <v>428.53999999999996</v>
      </c>
      <c r="E178">
        <f t="shared" si="15"/>
        <v>802.84913970456171</v>
      </c>
      <c r="F178" s="13">
        <f t="shared" si="16"/>
        <v>1.0720000000001164</v>
      </c>
      <c r="G178" s="13">
        <f t="shared" si="20"/>
        <v>-1.1539179104477106</v>
      </c>
      <c r="H178">
        <f t="shared" si="17"/>
        <v>6.4201044717299247E-2</v>
      </c>
      <c r="I178">
        <f t="shared" si="18"/>
        <v>0.2964162849833728</v>
      </c>
      <c r="J178">
        <f t="shared" si="19"/>
        <v>0.2165908149105254</v>
      </c>
      <c r="N178" s="3"/>
    </row>
    <row r="179" spans="1:14" x14ac:dyDescent="0.2">
      <c r="A179">
        <v>167</v>
      </c>
      <c r="B179" s="14">
        <v>1166.711</v>
      </c>
      <c r="C179" s="14">
        <v>154.77099999999999</v>
      </c>
      <c r="D179">
        <f t="shared" si="14"/>
        <v>427.92099999999994</v>
      </c>
      <c r="E179">
        <f t="shared" si="15"/>
        <v>802.56550843220009</v>
      </c>
      <c r="F179" s="13">
        <f t="shared" si="16"/>
        <v>1.0720000000001164</v>
      </c>
      <c r="G179" s="13">
        <f t="shared" si="20"/>
        <v>-1.1417910447759856</v>
      </c>
      <c r="H179">
        <f t="shared" si="17"/>
        <v>6.350389424891624E-2</v>
      </c>
      <c r="I179">
        <f t="shared" si="18"/>
        <v>0.29421120026928055</v>
      </c>
      <c r="J179">
        <f t="shared" si="19"/>
        <v>0.21584458440329088</v>
      </c>
      <c r="N179" s="3"/>
    </row>
    <row r="180" spans="1:14" x14ac:dyDescent="0.2">
      <c r="A180">
        <v>168</v>
      </c>
      <c r="B180" s="14">
        <v>1167.2470000000001</v>
      </c>
      <c r="C180" s="14">
        <v>154.166</v>
      </c>
      <c r="D180">
        <f t="shared" si="14"/>
        <v>427.31599999999997</v>
      </c>
      <c r="E180">
        <f t="shared" si="15"/>
        <v>802.28745613499791</v>
      </c>
      <c r="F180" s="13">
        <f t="shared" si="16"/>
        <v>1.071999999999889</v>
      </c>
      <c r="G180" s="13">
        <f t="shared" si="20"/>
        <v>-1.1315298507463536</v>
      </c>
      <c r="H180">
        <f t="shared" si="17"/>
        <v>6.291138584088013E-2</v>
      </c>
      <c r="I180">
        <f t="shared" si="18"/>
        <v>0.29206521535721569</v>
      </c>
      <c r="J180">
        <f t="shared" si="19"/>
        <v>0.21540184360515241</v>
      </c>
      <c r="N180" s="3"/>
    </row>
    <row r="181" spans="1:14" x14ac:dyDescent="0.2">
      <c r="A181">
        <v>169</v>
      </c>
      <c r="B181" s="14">
        <v>1167.7829999999999</v>
      </c>
      <c r="C181" s="14">
        <v>153.55799999999999</v>
      </c>
      <c r="D181">
        <f t="shared" si="14"/>
        <v>426.70799999999997</v>
      </c>
      <c r="E181">
        <f t="shared" si="15"/>
        <v>802.00718775518703</v>
      </c>
      <c r="F181" s="13">
        <f t="shared" si="16"/>
        <v>1.071999999999889</v>
      </c>
      <c r="G181" s="13">
        <f t="shared" si="20"/>
        <v>-1.1315298507464067</v>
      </c>
      <c r="H181">
        <f t="shared" si="17"/>
        <v>6.2889408590651313E-2</v>
      </c>
      <c r="I181">
        <f t="shared" si="18"/>
        <v>0.28991775253501595</v>
      </c>
      <c r="J181">
        <f t="shared" si="19"/>
        <v>0.21692155116667303</v>
      </c>
      <c r="N181" s="3"/>
    </row>
    <row r="182" spans="1:14" x14ac:dyDescent="0.2">
      <c r="A182">
        <v>170</v>
      </c>
      <c r="B182" s="14">
        <v>1168.319</v>
      </c>
      <c r="C182" s="14">
        <v>152.953</v>
      </c>
      <c r="D182">
        <f t="shared" si="14"/>
        <v>426.10299999999995</v>
      </c>
      <c r="E182">
        <f t="shared" si="15"/>
        <v>801.72746435831391</v>
      </c>
      <c r="F182" s="13">
        <f t="shared" si="16"/>
        <v>1.0720000000001164</v>
      </c>
      <c r="G182" s="13">
        <f t="shared" si="20"/>
        <v>-1.1287313432834405</v>
      </c>
      <c r="H182">
        <f t="shared" si="17"/>
        <v>6.2711989803012361E-2</v>
      </c>
      <c r="I182">
        <f t="shared" si="18"/>
        <v>0.28778997802648076</v>
      </c>
      <c r="J182">
        <f t="shared" si="19"/>
        <v>0.21790887310621349</v>
      </c>
      <c r="N182" s="3"/>
    </row>
    <row r="183" spans="1:14" x14ac:dyDescent="0.2">
      <c r="A183">
        <v>171</v>
      </c>
      <c r="B183" s="14">
        <v>1168.855</v>
      </c>
      <c r="C183" s="14">
        <v>152.34800000000001</v>
      </c>
      <c r="D183">
        <f t="shared" si="14"/>
        <v>425.49799999999999</v>
      </c>
      <c r="E183">
        <f t="shared" si="15"/>
        <v>801.44690035075973</v>
      </c>
      <c r="F183" s="13">
        <f t="shared" si="16"/>
        <v>1.0730000000000928</v>
      </c>
      <c r="G183" s="13">
        <f t="shared" si="20"/>
        <v>-1.1267474370921173</v>
      </c>
      <c r="H183">
        <f t="shared" si="17"/>
        <v>6.2579857096839844E-2</v>
      </c>
      <c r="I183">
        <f t="shared" si="18"/>
        <v>0.28567124756782025</v>
      </c>
      <c r="J183">
        <f t="shared" si="19"/>
        <v>0.21906249799249738</v>
      </c>
      <c r="N183" s="3"/>
    </row>
    <row r="184" spans="1:14" x14ac:dyDescent="0.2">
      <c r="A184">
        <v>172</v>
      </c>
      <c r="B184" s="14">
        <v>1169.3920000000001</v>
      </c>
      <c r="C184" s="14">
        <v>151.744</v>
      </c>
      <c r="D184">
        <f t="shared" si="14"/>
        <v>424.89400000000001</v>
      </c>
      <c r="E184">
        <f t="shared" si="15"/>
        <v>801.16595678338456</v>
      </c>
      <c r="F184" s="13">
        <f t="shared" si="16"/>
        <v>1.0730000000000928</v>
      </c>
      <c r="G184" s="13">
        <f t="shared" si="20"/>
        <v>-1.1174277726001012</v>
      </c>
      <c r="H184">
        <f t="shared" si="17"/>
        <v>6.2040484776603989E-2</v>
      </c>
      <c r="I184">
        <f t="shared" si="18"/>
        <v>0.28356501519557736</v>
      </c>
      <c r="J184">
        <f t="shared" si="19"/>
        <v>0.21878751415725281</v>
      </c>
      <c r="N184" s="3"/>
    </row>
    <row r="185" spans="1:14" x14ac:dyDescent="0.2">
      <c r="A185">
        <v>173</v>
      </c>
      <c r="B185" s="14">
        <v>1169.9280000000001</v>
      </c>
      <c r="C185" s="14">
        <v>151.149</v>
      </c>
      <c r="D185">
        <f t="shared" si="14"/>
        <v>424.29899999999998</v>
      </c>
      <c r="E185">
        <f t="shared" si="15"/>
        <v>800.88837092477434</v>
      </c>
      <c r="F185" s="13">
        <f t="shared" si="16"/>
        <v>1.071999999999889</v>
      </c>
      <c r="G185" s="13">
        <f t="shared" si="20"/>
        <v>-1.1091417910449108</v>
      </c>
      <c r="H185">
        <f t="shared" si="17"/>
        <v>6.1559104217309965E-2</v>
      </c>
      <c r="I185">
        <f t="shared" si="18"/>
        <v>0.28149893096203155</v>
      </c>
      <c r="J185">
        <f t="shared" si="19"/>
        <v>0.21868326109420655</v>
      </c>
      <c r="N185" s="3"/>
    </row>
    <row r="186" spans="1:14" x14ac:dyDescent="0.2">
      <c r="A186">
        <v>174</v>
      </c>
      <c r="B186" s="14">
        <v>1170.4639999999999</v>
      </c>
      <c r="C186" s="14">
        <v>150.55500000000001</v>
      </c>
      <c r="D186">
        <f t="shared" si="14"/>
        <v>423.70499999999998</v>
      </c>
      <c r="E186">
        <f t="shared" si="15"/>
        <v>800.61042672262101</v>
      </c>
      <c r="F186" s="13">
        <f t="shared" si="16"/>
        <v>1.071999999999889</v>
      </c>
      <c r="G186" s="13">
        <f t="shared" si="20"/>
        <v>-1.0988805970150366</v>
      </c>
      <c r="H186">
        <f t="shared" si="17"/>
        <v>6.0968425773953783E-2</v>
      </c>
      <c r="I186">
        <f t="shared" si="18"/>
        <v>0.27944497092985832</v>
      </c>
      <c r="J186">
        <f t="shared" si="19"/>
        <v>0.21817685811657378</v>
      </c>
      <c r="N186" s="3"/>
    </row>
    <row r="187" spans="1:14" x14ac:dyDescent="0.2">
      <c r="A187">
        <v>175</v>
      </c>
      <c r="B187" s="14">
        <v>1171</v>
      </c>
      <c r="C187" s="14">
        <v>149.971</v>
      </c>
      <c r="D187">
        <f t="shared" si="14"/>
        <v>423.12099999999998</v>
      </c>
      <c r="E187">
        <f t="shared" si="15"/>
        <v>800.33635374093933</v>
      </c>
      <c r="F187" s="13">
        <f t="shared" si="16"/>
        <v>1.0730000000000928</v>
      </c>
      <c r="G187" s="13">
        <f t="shared" si="20"/>
        <v>-1.0848089468778597</v>
      </c>
      <c r="H187">
        <f t="shared" si="17"/>
        <v>6.0167094167549368E-2</v>
      </c>
      <c r="I187">
        <f t="shared" si="18"/>
        <v>0.27743399333235591</v>
      </c>
      <c r="J187">
        <f t="shared" si="19"/>
        <v>0.21686994244959507</v>
      </c>
      <c r="N187" s="3"/>
    </row>
    <row r="188" spans="1:14" x14ac:dyDescent="0.2">
      <c r="A188">
        <v>176</v>
      </c>
      <c r="B188" s="14">
        <v>1171.537</v>
      </c>
      <c r="C188" s="14">
        <v>149.39099999999999</v>
      </c>
      <c r="D188">
        <f t="shared" si="14"/>
        <v>422.54099999999994</v>
      </c>
      <c r="E188">
        <f t="shared" si="15"/>
        <v>800.06336066788458</v>
      </c>
      <c r="F188" s="13">
        <f t="shared" si="16"/>
        <v>1.0730000000000928</v>
      </c>
      <c r="G188" s="13">
        <f t="shared" si="20"/>
        <v>-1.083876980428621</v>
      </c>
      <c r="H188">
        <f t="shared" si="17"/>
        <v>6.0094898984201096E-2</v>
      </c>
      <c r="I188">
        <f t="shared" si="18"/>
        <v>0.2754450139854186</v>
      </c>
      <c r="J188">
        <f t="shared" si="19"/>
        <v>0.21817384934541736</v>
      </c>
      <c r="N188" s="3"/>
    </row>
    <row r="189" spans="1:14" x14ac:dyDescent="0.2">
      <c r="A189">
        <v>177</v>
      </c>
      <c r="B189" s="14">
        <v>1172.0730000000001</v>
      </c>
      <c r="C189" s="14">
        <v>148.80799999999999</v>
      </c>
      <c r="D189">
        <f t="shared" si="14"/>
        <v>421.95799999999997</v>
      </c>
      <c r="E189">
        <f t="shared" si="15"/>
        <v>799.78815040142854</v>
      </c>
      <c r="F189" s="13">
        <f t="shared" si="16"/>
        <v>1.071999999999889</v>
      </c>
      <c r="G189" s="13">
        <f t="shared" si="20"/>
        <v>-1.0867537313433622</v>
      </c>
      <c r="H189">
        <f t="shared" si="17"/>
        <v>6.0233672041594022E-2</v>
      </c>
      <c r="I189">
        <f t="shared" si="18"/>
        <v>0.27345398396355031</v>
      </c>
      <c r="J189">
        <f t="shared" si="19"/>
        <v>0.22026986467172038</v>
      </c>
      <c r="N189" s="3"/>
    </row>
    <row r="190" spans="1:14" x14ac:dyDescent="0.2">
      <c r="A190">
        <v>178</v>
      </c>
      <c r="B190" s="14">
        <v>1172.6089999999999</v>
      </c>
      <c r="C190" s="14">
        <v>148.226</v>
      </c>
      <c r="D190">
        <f t="shared" si="14"/>
        <v>421.37599999999998</v>
      </c>
      <c r="E190">
        <f t="shared" si="15"/>
        <v>799.51260258561558</v>
      </c>
      <c r="F190" s="13">
        <f t="shared" si="16"/>
        <v>1.0729999999998654</v>
      </c>
      <c r="G190" s="13">
        <f t="shared" si="20"/>
        <v>-1.0773532152843903</v>
      </c>
      <c r="H190">
        <f t="shared" si="17"/>
        <v>5.9692072882781062E-2</v>
      </c>
      <c r="I190">
        <f t="shared" si="18"/>
        <v>0.27147458358608956</v>
      </c>
      <c r="J190">
        <f t="shared" si="19"/>
        <v>0.21988088937928738</v>
      </c>
      <c r="N190" s="3"/>
    </row>
    <row r="191" spans="1:14" x14ac:dyDescent="0.2">
      <c r="A191">
        <v>179</v>
      </c>
      <c r="B191" s="14">
        <v>1173.146</v>
      </c>
      <c r="C191" s="14">
        <v>147.65199999999999</v>
      </c>
      <c r="D191">
        <f t="shared" si="14"/>
        <v>420.80199999999996</v>
      </c>
      <c r="E191">
        <f t="shared" si="15"/>
        <v>799.24004569105932</v>
      </c>
      <c r="F191" s="13">
        <f t="shared" si="16"/>
        <v>1.0730000000000928</v>
      </c>
      <c r="G191" s="13">
        <f t="shared" si="20"/>
        <v>-1.0764212488349234</v>
      </c>
      <c r="H191">
        <f t="shared" si="17"/>
        <v>5.962010448944443E-2</v>
      </c>
      <c r="I191">
        <f t="shared" si="18"/>
        <v>0.26953040838633507</v>
      </c>
      <c r="J191">
        <f t="shared" si="19"/>
        <v>0.22119991894935706</v>
      </c>
      <c r="N191" s="3"/>
    </row>
    <row r="192" spans="1:14" x14ac:dyDescent="0.2">
      <c r="A192">
        <v>180</v>
      </c>
      <c r="B192" s="14">
        <v>1173.682</v>
      </c>
      <c r="C192" s="14">
        <v>147.071</v>
      </c>
      <c r="D192">
        <f t="shared" si="14"/>
        <v>420.221</v>
      </c>
      <c r="E192">
        <f t="shared" si="15"/>
        <v>798.96335479494462</v>
      </c>
      <c r="F192" s="13">
        <f t="shared" si="16"/>
        <v>1.0720000000001164</v>
      </c>
      <c r="G192" s="13">
        <f t="shared" si="20"/>
        <v>-1.0774253731341858</v>
      </c>
      <c r="H192">
        <f t="shared" si="17"/>
        <v>5.965506097277154E-2</v>
      </c>
      <c r="I192">
        <f t="shared" si="18"/>
        <v>0.26757060914020553</v>
      </c>
      <c r="J192">
        <f t="shared" si="19"/>
        <v>0.22295072379011782</v>
      </c>
      <c r="N192" s="3"/>
    </row>
    <row r="193" spans="1:14" x14ac:dyDescent="0.2">
      <c r="A193">
        <v>181</v>
      </c>
      <c r="B193" s="14">
        <v>1174.2180000000001</v>
      </c>
      <c r="C193" s="14">
        <v>146.49700000000001</v>
      </c>
      <c r="D193">
        <f t="shared" si="14"/>
        <v>419.64699999999999</v>
      </c>
      <c r="E193">
        <f t="shared" si="15"/>
        <v>798.68919275002872</v>
      </c>
      <c r="F193" s="13">
        <f t="shared" si="16"/>
        <v>1.071999999999889</v>
      </c>
      <c r="G193" s="13">
        <f t="shared" si="20"/>
        <v>-1.0625000000001192</v>
      </c>
      <c r="H193">
        <f t="shared" si="17"/>
        <v>5.8808483623682149E-2</v>
      </c>
      <c r="I193">
        <f t="shared" si="18"/>
        <v>0.26564238805996992</v>
      </c>
      <c r="J193">
        <f t="shared" si="19"/>
        <v>0.22138215234838907</v>
      </c>
      <c r="N193" s="3"/>
    </row>
    <row r="194" spans="1:14" x14ac:dyDescent="0.2">
      <c r="A194">
        <v>182</v>
      </c>
      <c r="B194" s="14">
        <v>1174.7539999999999</v>
      </c>
      <c r="C194" s="14">
        <v>145.93199999999999</v>
      </c>
      <c r="D194">
        <f t="shared" si="14"/>
        <v>419.08199999999999</v>
      </c>
      <c r="E194">
        <f t="shared" si="15"/>
        <v>798.41854395539565</v>
      </c>
      <c r="F194" s="13">
        <f t="shared" si="16"/>
        <v>1.071999999999889</v>
      </c>
      <c r="G194" s="13">
        <f t="shared" si="20"/>
        <v>-1.0513059701493714</v>
      </c>
      <c r="H194">
        <f t="shared" si="17"/>
        <v>5.8169185208322503E-2</v>
      </c>
      <c r="I194">
        <f t="shared" si="18"/>
        <v>0.26375211192499909</v>
      </c>
      <c r="J194">
        <f t="shared" si="19"/>
        <v>0.22054490780670441</v>
      </c>
      <c r="N194" s="3"/>
    </row>
    <row r="195" spans="1:14" x14ac:dyDescent="0.2">
      <c r="A195">
        <v>183</v>
      </c>
      <c r="B195" s="14">
        <v>1175.29</v>
      </c>
      <c r="C195" s="14">
        <v>145.37</v>
      </c>
      <c r="D195">
        <f t="shared" si="14"/>
        <v>418.52</v>
      </c>
      <c r="E195">
        <f t="shared" si="15"/>
        <v>798.14855498808549</v>
      </c>
      <c r="F195" s="13">
        <f t="shared" si="16"/>
        <v>1.0720000000001164</v>
      </c>
      <c r="G195" s="13">
        <f t="shared" si="20"/>
        <v>-1.0466417910446757</v>
      </c>
      <c r="H195">
        <f t="shared" si="17"/>
        <v>5.7891531374692752E-2</v>
      </c>
      <c r="I195">
        <f t="shared" si="18"/>
        <v>0.26187944191274465</v>
      </c>
      <c r="J195">
        <f t="shared" si="19"/>
        <v>0.22106176396229518</v>
      </c>
      <c r="N195" s="3"/>
    </row>
    <row r="196" spans="1:14" x14ac:dyDescent="0.2">
      <c r="A196">
        <v>184</v>
      </c>
      <c r="B196" s="14">
        <v>1175.826</v>
      </c>
      <c r="C196" s="14">
        <v>144.81</v>
      </c>
      <c r="D196">
        <f t="shared" si="14"/>
        <v>417.96</v>
      </c>
      <c r="E196">
        <f t="shared" si="15"/>
        <v>797.87875164141519</v>
      </c>
      <c r="F196" s="13">
        <f t="shared" si="16"/>
        <v>1.0720000000001164</v>
      </c>
      <c r="G196" s="13">
        <f t="shared" si="20"/>
        <v>-1.0419776119402027</v>
      </c>
      <c r="H196">
        <f t="shared" si="17"/>
        <v>5.7614065480343417E-2</v>
      </c>
      <c r="I196">
        <f t="shared" si="18"/>
        <v>0.26002092492851575</v>
      </c>
      <c r="J196">
        <f t="shared" si="19"/>
        <v>0.2215747270962232</v>
      </c>
      <c r="N196" s="3"/>
    </row>
    <row r="197" spans="1:14" x14ac:dyDescent="0.2">
      <c r="A197">
        <v>185</v>
      </c>
      <c r="B197" s="14">
        <v>1176.3620000000001</v>
      </c>
      <c r="C197" s="14">
        <v>144.25299999999999</v>
      </c>
      <c r="D197">
        <f t="shared" si="14"/>
        <v>417.40299999999996</v>
      </c>
      <c r="E197">
        <f t="shared" si="15"/>
        <v>797.60962194679792</v>
      </c>
      <c r="F197" s="13">
        <f t="shared" si="16"/>
        <v>1.0729999999998654</v>
      </c>
      <c r="G197" s="13">
        <f t="shared" si="20"/>
        <v>-1.036346691519257</v>
      </c>
      <c r="H197">
        <f t="shared" si="17"/>
        <v>5.7283386433014304E-2</v>
      </c>
      <c r="I197">
        <f t="shared" si="18"/>
        <v>0.2581797598763661</v>
      </c>
      <c r="J197">
        <f t="shared" si="19"/>
        <v>0.22187404024407434</v>
      </c>
      <c r="N197" s="3"/>
    </row>
    <row r="198" spans="1:14" x14ac:dyDescent="0.2">
      <c r="A198">
        <v>186</v>
      </c>
      <c r="B198" s="14">
        <v>1176.8989999999999</v>
      </c>
      <c r="C198" s="14">
        <v>143.69800000000001</v>
      </c>
      <c r="D198">
        <f t="shared" si="14"/>
        <v>416.84799999999996</v>
      </c>
      <c r="E198">
        <f t="shared" si="15"/>
        <v>797.34068900183695</v>
      </c>
      <c r="F198" s="13">
        <f t="shared" si="16"/>
        <v>1.0729999999998654</v>
      </c>
      <c r="G198" s="13">
        <f t="shared" si="20"/>
        <v>-1.0400745573160535</v>
      </c>
      <c r="H198">
        <f t="shared" si="17"/>
        <v>5.7470057855155812E-2</v>
      </c>
      <c r="I198">
        <f t="shared" si="18"/>
        <v>0.25635252232836503</v>
      </c>
      <c r="J198">
        <f t="shared" si="19"/>
        <v>0.2241837034922626</v>
      </c>
      <c r="N198" s="3"/>
    </row>
    <row r="199" spans="1:14" x14ac:dyDescent="0.2">
      <c r="A199">
        <v>187</v>
      </c>
      <c r="B199" s="14">
        <v>1177.4349999999999</v>
      </c>
      <c r="C199" s="14">
        <v>143.137</v>
      </c>
      <c r="D199">
        <f t="shared" si="14"/>
        <v>416.28699999999998</v>
      </c>
      <c r="E199">
        <f t="shared" si="15"/>
        <v>797.06806376636121</v>
      </c>
      <c r="F199" s="13">
        <f t="shared" si="16"/>
        <v>1.0720000000001164</v>
      </c>
      <c r="G199" s="13">
        <f t="shared" si="20"/>
        <v>-1.0354477611939301</v>
      </c>
      <c r="H199">
        <f t="shared" si="17"/>
        <v>5.7194838310721911E-2</v>
      </c>
      <c r="I199">
        <f t="shared" si="18"/>
        <v>0.25451293324025526</v>
      </c>
      <c r="J199">
        <f t="shared" si="19"/>
        <v>0.22472271873402636</v>
      </c>
      <c r="N199" s="3"/>
    </row>
    <row r="200" spans="1:14" x14ac:dyDescent="0.2">
      <c r="A200">
        <v>188</v>
      </c>
      <c r="B200" s="14">
        <v>1177.971</v>
      </c>
      <c r="C200" s="14">
        <v>142.58799999999999</v>
      </c>
      <c r="D200">
        <f t="shared" si="14"/>
        <v>415.73799999999994</v>
      </c>
      <c r="E200">
        <f t="shared" si="15"/>
        <v>796.80050201816971</v>
      </c>
      <c r="F200" s="13">
        <f t="shared" si="16"/>
        <v>1.0720000000001164</v>
      </c>
      <c r="G200" s="13">
        <f t="shared" si="20"/>
        <v>-1.0251865671640581</v>
      </c>
      <c r="H200">
        <f t="shared" si="17"/>
        <v>5.6609033576537356E-2</v>
      </c>
      <c r="I200">
        <f t="shared" si="18"/>
        <v>0.25271987957121483</v>
      </c>
      <c r="J200">
        <f t="shared" si="19"/>
        <v>0.22399913165748916</v>
      </c>
      <c r="N200" s="3"/>
    </row>
    <row r="201" spans="1:14" x14ac:dyDescent="0.2">
      <c r="A201">
        <v>189</v>
      </c>
      <c r="B201" s="14">
        <v>1178.5070000000001</v>
      </c>
      <c r="C201" s="14">
        <v>142.03800000000001</v>
      </c>
      <c r="D201">
        <f t="shared" si="14"/>
        <v>415.18799999999999</v>
      </c>
      <c r="E201">
        <f t="shared" si="15"/>
        <v>796.53168700368633</v>
      </c>
      <c r="F201" s="13">
        <f t="shared" si="16"/>
        <v>1.071999999999889</v>
      </c>
      <c r="G201" s="13">
        <f t="shared" si="20"/>
        <v>-1.0186567164180014</v>
      </c>
      <c r="H201">
        <f t="shared" si="17"/>
        <v>5.6229490049460394E-2</v>
      </c>
      <c r="I201">
        <f t="shared" si="18"/>
        <v>0.25093066859817176</v>
      </c>
      <c r="J201">
        <f t="shared" si="19"/>
        <v>0.22408376928809598</v>
      </c>
      <c r="N201" s="3"/>
    </row>
    <row r="202" spans="1:14" x14ac:dyDescent="0.2">
      <c r="A202">
        <v>190</v>
      </c>
      <c r="B202" s="14">
        <v>1179.0429999999999</v>
      </c>
      <c r="C202" s="14">
        <v>141.49600000000001</v>
      </c>
      <c r="D202">
        <f t="shared" si="14"/>
        <v>414.64599999999996</v>
      </c>
      <c r="E202">
        <f t="shared" si="15"/>
        <v>796.26602811129862</v>
      </c>
      <c r="F202" s="13">
        <f t="shared" si="16"/>
        <v>1.071999999999889</v>
      </c>
      <c r="G202" s="13">
        <f t="shared" si="20"/>
        <v>-1.0130597014926541</v>
      </c>
      <c r="H202">
        <f t="shared" si="17"/>
        <v>5.5901886214979123E-2</v>
      </c>
      <c r="I202">
        <f t="shared" si="18"/>
        <v>0.24917442491929254</v>
      </c>
      <c r="J202">
        <f t="shared" si="19"/>
        <v>0.224348410688961</v>
      </c>
      <c r="N202" s="3"/>
    </row>
    <row r="203" spans="1:14" x14ac:dyDescent="0.2">
      <c r="A203">
        <v>191</v>
      </c>
      <c r="B203" s="14">
        <v>1179.579</v>
      </c>
      <c r="C203" s="14">
        <v>140.952</v>
      </c>
      <c r="D203">
        <f t="shared" si="14"/>
        <v>414.10199999999998</v>
      </c>
      <c r="E203">
        <f t="shared" si="15"/>
        <v>795.99863242424703</v>
      </c>
      <c r="F203" s="13">
        <f t="shared" si="16"/>
        <v>1.0720000000001164</v>
      </c>
      <c r="G203" s="13">
        <f t="shared" si="20"/>
        <v>-1.0065298507461136</v>
      </c>
      <c r="H203">
        <f t="shared" si="17"/>
        <v>5.5522909458884481E-2</v>
      </c>
      <c r="I203">
        <f t="shared" si="18"/>
        <v>0.24741861218377117</v>
      </c>
      <c r="J203">
        <f t="shared" si="19"/>
        <v>0.2244087822206545</v>
      </c>
      <c r="N203" s="3"/>
    </row>
    <row r="204" spans="1:14" x14ac:dyDescent="0.2">
      <c r="A204">
        <v>192</v>
      </c>
      <c r="B204" s="14">
        <v>1180.115</v>
      </c>
      <c r="C204" s="14">
        <v>140.417</v>
      </c>
      <c r="D204">
        <f t="shared" si="14"/>
        <v>413.56700000000001</v>
      </c>
      <c r="E204">
        <f t="shared" si="15"/>
        <v>795.73491750681967</v>
      </c>
      <c r="F204" s="13">
        <f t="shared" si="16"/>
        <v>1.0730000000000928</v>
      </c>
      <c r="G204" s="13">
        <f t="shared" si="20"/>
        <v>-1.0018639328983185</v>
      </c>
      <c r="H204">
        <f t="shared" si="17"/>
        <v>5.524721530005456E-2</v>
      </c>
      <c r="I204">
        <f t="shared" si="18"/>
        <v>0.24569858362053554</v>
      </c>
      <c r="J204">
        <f t="shared" si="19"/>
        <v>0.22485768735801936</v>
      </c>
      <c r="N204" s="3"/>
    </row>
    <row r="205" spans="1:14" x14ac:dyDescent="0.2">
      <c r="A205">
        <v>193</v>
      </c>
      <c r="B205" s="14">
        <v>1180.652</v>
      </c>
      <c r="C205" s="14">
        <v>139.87700000000001</v>
      </c>
      <c r="D205">
        <f t="shared" si="14"/>
        <v>413.02699999999999</v>
      </c>
      <c r="E205">
        <f t="shared" si="15"/>
        <v>795.46798683785607</v>
      </c>
      <c r="F205" s="13">
        <f t="shared" si="16"/>
        <v>1.0730000000000928</v>
      </c>
      <c r="G205" s="13">
        <f t="shared" si="20"/>
        <v>-1.0009319664491858</v>
      </c>
      <c r="H205">
        <f t="shared" si="17"/>
        <v>5.5177307006490227E-2</v>
      </c>
      <c r="I205">
        <f t="shared" si="18"/>
        <v>0.24396923592808123</v>
      </c>
      <c r="J205">
        <f t="shared" si="19"/>
        <v>0.22616501952219803</v>
      </c>
      <c r="N205" s="3"/>
    </row>
    <row r="206" spans="1:14" x14ac:dyDescent="0.2">
      <c r="A206">
        <v>194</v>
      </c>
      <c r="B206" s="14">
        <v>1181.1880000000001</v>
      </c>
      <c r="C206" s="14">
        <v>139.34299999999999</v>
      </c>
      <c r="D206">
        <f t="shared" ref="D206:D269" si="21">C206+273.15</f>
        <v>412.49299999999994</v>
      </c>
      <c r="E206">
        <f t="shared" ref="E206:E269" si="22">($F$3 + $F$4*(D206/1000) + $F$5*(D206/1000)^2 + $F$6*(D206/1000)^3 + $F$7/((D206/1000)^2))/$I$4*1000</f>
        <v>795.20327611571417</v>
      </c>
      <c r="F206" s="13">
        <f t="shared" ref="F206:F269" si="23">B207-B206+B206-B205</f>
        <v>1.071999999999889</v>
      </c>
      <c r="G206" s="13">
        <f t="shared" si="20"/>
        <v>-0.99253731343295848</v>
      </c>
      <c r="H206">
        <f t="shared" ref="H206:H269" si="24">-$L$7*E206*G206</f>
        <v>5.4696336385312169E-2</v>
      </c>
      <c r="I206">
        <f t="shared" ref="I206:I269" si="25">$O$7*$L$5*((D206)^4-$N$7^4)</f>
        <v>0.24226576053295454</v>
      </c>
      <c r="J206">
        <f t="shared" ref="J206:J269" si="26">H206/I206</f>
        <v>0.22576998196107875</v>
      </c>
      <c r="N206" s="3"/>
    </row>
    <row r="207" spans="1:14" x14ac:dyDescent="0.2">
      <c r="A207">
        <v>195</v>
      </c>
      <c r="B207" s="14">
        <v>1181.7239999999999</v>
      </c>
      <c r="C207" s="14">
        <v>138.81299999999999</v>
      </c>
      <c r="D207">
        <f t="shared" si="21"/>
        <v>411.96299999999997</v>
      </c>
      <c r="E207">
        <f t="shared" si="22"/>
        <v>794.93981096871357</v>
      </c>
      <c r="F207" s="13">
        <f t="shared" si="23"/>
        <v>1.071999999999889</v>
      </c>
      <c r="G207" s="13">
        <f t="shared" ref="G207:G270" si="27">(D208-D206)/F207</f>
        <v>-0.99067164179110534</v>
      </c>
      <c r="H207">
        <f t="shared" si="24"/>
        <v>5.4575435906663798E-2</v>
      </c>
      <c r="I207">
        <f t="shared" si="25"/>
        <v>0.2405815742500941</v>
      </c>
      <c r="J207">
        <f t="shared" si="26"/>
        <v>0.22684794576134273</v>
      </c>
      <c r="N207" s="3"/>
    </row>
    <row r="208" spans="1:14" x14ac:dyDescent="0.2">
      <c r="A208">
        <v>196</v>
      </c>
      <c r="B208" s="14">
        <v>1182.26</v>
      </c>
      <c r="C208" s="14">
        <v>138.28100000000001</v>
      </c>
      <c r="D208">
        <f t="shared" si="21"/>
        <v>411.43099999999998</v>
      </c>
      <c r="E208">
        <f t="shared" si="22"/>
        <v>794.67460912466538</v>
      </c>
      <c r="F208" s="13">
        <f t="shared" si="23"/>
        <v>1.0720000000001164</v>
      </c>
      <c r="G208" s="13">
        <f t="shared" si="27"/>
        <v>-0.9878731343282221</v>
      </c>
      <c r="H208">
        <f t="shared" si="24"/>
        <v>5.4403112394271723E-2</v>
      </c>
      <c r="I208">
        <f t="shared" si="25"/>
        <v>0.23889755700112356</v>
      </c>
      <c r="J208">
        <f t="shared" si="26"/>
        <v>0.22772569580531901</v>
      </c>
      <c r="N208" s="3"/>
    </row>
    <row r="209" spans="1:14" x14ac:dyDescent="0.2">
      <c r="A209">
        <v>197</v>
      </c>
      <c r="B209" s="14">
        <v>1182.796</v>
      </c>
      <c r="C209" s="14">
        <v>137.75399999999999</v>
      </c>
      <c r="D209">
        <f t="shared" si="21"/>
        <v>410.904</v>
      </c>
      <c r="E209">
        <f t="shared" si="22"/>
        <v>794.4111625639357</v>
      </c>
      <c r="F209" s="13">
        <f t="shared" si="23"/>
        <v>1.0720000000001164</v>
      </c>
      <c r="G209" s="13">
        <f t="shared" si="27"/>
        <v>-0.97761194029840304</v>
      </c>
      <c r="H209">
        <f t="shared" si="24"/>
        <v>5.3820170575398556E-2</v>
      </c>
      <c r="I209">
        <f t="shared" si="25"/>
        <v>0.23723579529635083</v>
      </c>
      <c r="J209">
        <f t="shared" si="26"/>
        <v>0.22686361688448969</v>
      </c>
      <c r="N209" s="3"/>
    </row>
    <row r="210" spans="1:14" x14ac:dyDescent="0.2">
      <c r="A210">
        <v>198</v>
      </c>
      <c r="B210" s="14">
        <v>1183.3320000000001</v>
      </c>
      <c r="C210" s="14">
        <v>137.233</v>
      </c>
      <c r="D210">
        <f t="shared" si="21"/>
        <v>410.38299999999998</v>
      </c>
      <c r="E210">
        <f t="shared" si="22"/>
        <v>794.14999044024603</v>
      </c>
      <c r="F210" s="13">
        <f t="shared" si="23"/>
        <v>1.071999999999889</v>
      </c>
      <c r="G210" s="13">
        <f t="shared" si="27"/>
        <v>-0.97481343283593669</v>
      </c>
      <c r="H210">
        <f t="shared" si="24"/>
        <v>5.3648461830880394E-2</v>
      </c>
      <c r="I210">
        <f t="shared" si="25"/>
        <v>0.23559922610388284</v>
      </c>
      <c r="J210">
        <f t="shared" si="26"/>
        <v>0.22771068784082152</v>
      </c>
      <c r="N210" s="3"/>
    </row>
    <row r="211" spans="1:14" x14ac:dyDescent="0.2">
      <c r="A211">
        <v>199</v>
      </c>
      <c r="B211" s="14">
        <v>1183.8679999999999</v>
      </c>
      <c r="C211" s="14">
        <v>136.709</v>
      </c>
      <c r="D211">
        <f t="shared" si="21"/>
        <v>409.85899999999998</v>
      </c>
      <c r="E211">
        <f t="shared" si="22"/>
        <v>793.88658368598624</v>
      </c>
      <c r="F211" s="13">
        <f t="shared" si="23"/>
        <v>1.0729999999998654</v>
      </c>
      <c r="G211" s="13">
        <f t="shared" si="27"/>
        <v>-0.96551724137943273</v>
      </c>
      <c r="H211">
        <f t="shared" si="24"/>
        <v>5.3119225068430441E-2</v>
      </c>
      <c r="I211">
        <f t="shared" si="25"/>
        <v>0.23395950833821569</v>
      </c>
      <c r="J211">
        <f t="shared" si="26"/>
        <v>0.22704452341231809</v>
      </c>
      <c r="N211" s="3"/>
    </row>
    <row r="212" spans="1:14" x14ac:dyDescent="0.2">
      <c r="A212">
        <v>200</v>
      </c>
      <c r="B212" s="14">
        <v>1184.405</v>
      </c>
      <c r="C212" s="14">
        <v>136.197</v>
      </c>
      <c r="D212">
        <f t="shared" si="21"/>
        <v>409.34699999999998</v>
      </c>
      <c r="E212">
        <f t="shared" si="22"/>
        <v>793.62849768104945</v>
      </c>
      <c r="F212" s="13">
        <f t="shared" si="23"/>
        <v>1.0730000000000928</v>
      </c>
      <c r="G212" s="13">
        <f t="shared" si="27"/>
        <v>-0.95340167753949601</v>
      </c>
      <c r="H212">
        <f t="shared" si="24"/>
        <v>5.2435619153535791E-2</v>
      </c>
      <c r="I212">
        <f t="shared" si="25"/>
        <v>0.23236340453651846</v>
      </c>
      <c r="J212">
        <f t="shared" si="26"/>
        <v>0.22566212290668583</v>
      </c>
      <c r="N212" s="3"/>
    </row>
    <row r="213" spans="1:14" x14ac:dyDescent="0.2">
      <c r="A213">
        <v>201</v>
      </c>
      <c r="B213" s="14">
        <v>1184.941</v>
      </c>
      <c r="C213" s="14">
        <v>135.68600000000001</v>
      </c>
      <c r="D213">
        <f t="shared" si="21"/>
        <v>408.83600000000001</v>
      </c>
      <c r="E213">
        <f t="shared" si="22"/>
        <v>793.37021104568294</v>
      </c>
      <c r="F213" s="13">
        <f t="shared" si="23"/>
        <v>1.0720000000001164</v>
      </c>
      <c r="G213" s="13">
        <f t="shared" si="27"/>
        <v>-0.95615671641778543</v>
      </c>
      <c r="H213">
        <f t="shared" si="24"/>
        <v>5.25700275336708E-2</v>
      </c>
      <c r="I213">
        <f t="shared" si="25"/>
        <v>0.23077637849824073</v>
      </c>
      <c r="J213">
        <f t="shared" si="26"/>
        <v>0.22779639699594106</v>
      </c>
      <c r="N213" s="3"/>
    </row>
    <row r="214" spans="1:14" x14ac:dyDescent="0.2">
      <c r="A214">
        <v>202</v>
      </c>
      <c r="B214" s="14">
        <v>1185.4770000000001</v>
      </c>
      <c r="C214" s="14">
        <v>135.172</v>
      </c>
      <c r="D214">
        <f t="shared" si="21"/>
        <v>408.322</v>
      </c>
      <c r="E214">
        <f t="shared" si="22"/>
        <v>793.10969425765745</v>
      </c>
      <c r="F214" s="13">
        <f t="shared" si="23"/>
        <v>1.071999999999889</v>
      </c>
      <c r="G214" s="13">
        <f t="shared" si="27"/>
        <v>-0.95335820895536749</v>
      </c>
      <c r="H214">
        <f t="shared" si="24"/>
        <v>5.2398952287247523E-2</v>
      </c>
      <c r="I214">
        <f t="shared" si="25"/>
        <v>0.22918602734103868</v>
      </c>
      <c r="J214">
        <f t="shared" si="26"/>
        <v>0.22863065822627845</v>
      </c>
      <c r="N214" s="3"/>
    </row>
    <row r="215" spans="1:14" x14ac:dyDescent="0.2">
      <c r="A215">
        <v>203</v>
      </c>
      <c r="B215" s="14">
        <v>1186.0129999999999</v>
      </c>
      <c r="C215" s="14">
        <v>134.66399999999999</v>
      </c>
      <c r="D215">
        <f t="shared" si="21"/>
        <v>407.81399999999996</v>
      </c>
      <c r="E215">
        <f t="shared" si="22"/>
        <v>792.85151159985605</v>
      </c>
      <c r="F215" s="13">
        <f t="shared" si="23"/>
        <v>1.071999999999889</v>
      </c>
      <c r="G215" s="13">
        <f t="shared" si="27"/>
        <v>-0.94123134328369307</v>
      </c>
      <c r="H215">
        <f t="shared" si="24"/>
        <v>5.1715588844833377E-2</v>
      </c>
      <c r="I215">
        <f t="shared" si="25"/>
        <v>0.22762013062291503</v>
      </c>
      <c r="J215">
        <f t="shared" si="26"/>
        <v>0.2272012967539658</v>
      </c>
      <c r="N215" s="3"/>
    </row>
    <row r="216" spans="1:14" x14ac:dyDescent="0.2">
      <c r="A216">
        <v>204</v>
      </c>
      <c r="B216" s="14">
        <v>1186.549</v>
      </c>
      <c r="C216" s="14">
        <v>134.16300000000001</v>
      </c>
      <c r="D216">
        <f t="shared" si="21"/>
        <v>407.31299999999999</v>
      </c>
      <c r="E216">
        <f t="shared" si="22"/>
        <v>792.59619483255597</v>
      </c>
      <c r="F216" s="13">
        <f t="shared" si="23"/>
        <v>1.0720000000001164</v>
      </c>
      <c r="G216" s="13">
        <f t="shared" si="27"/>
        <v>-0.93283582089542105</v>
      </c>
      <c r="H216">
        <f t="shared" si="24"/>
        <v>5.1237795057733349E-2</v>
      </c>
      <c r="I216">
        <f t="shared" si="25"/>
        <v>0.22608153194725686</v>
      </c>
      <c r="J216">
        <f t="shared" si="26"/>
        <v>0.22663414661258907</v>
      </c>
      <c r="N216" s="3"/>
    </row>
    <row r="217" spans="1:14" x14ac:dyDescent="0.2">
      <c r="A217">
        <v>205</v>
      </c>
      <c r="B217" s="14">
        <v>1187.085</v>
      </c>
      <c r="C217" s="14">
        <v>133.66399999999999</v>
      </c>
      <c r="D217">
        <f t="shared" si="21"/>
        <v>406.81399999999996</v>
      </c>
      <c r="E217">
        <f t="shared" si="22"/>
        <v>792.34121108095837</v>
      </c>
      <c r="F217" s="13">
        <f t="shared" si="23"/>
        <v>1.0720000000001164</v>
      </c>
      <c r="G217" s="13">
        <f t="shared" si="27"/>
        <v>-0.93283582089542105</v>
      </c>
      <c r="H217">
        <f t="shared" si="24"/>
        <v>5.1221311499910861E-2</v>
      </c>
      <c r="I217">
        <f t="shared" si="25"/>
        <v>0.22455470853438175</v>
      </c>
      <c r="J217">
        <f t="shared" si="26"/>
        <v>0.2281017032963632</v>
      </c>
      <c r="N217" s="3"/>
    </row>
    <row r="218" spans="1:14" x14ac:dyDescent="0.2">
      <c r="A218">
        <v>206</v>
      </c>
      <c r="B218" s="14">
        <v>1187.6210000000001</v>
      </c>
      <c r="C218" s="14">
        <v>133.16300000000001</v>
      </c>
      <c r="D218">
        <f t="shared" si="21"/>
        <v>406.31299999999999</v>
      </c>
      <c r="E218">
        <f t="shared" si="22"/>
        <v>792.08451299312753</v>
      </c>
      <c r="F218" s="13">
        <f t="shared" si="23"/>
        <v>1.0729999999998654</v>
      </c>
      <c r="G218" s="13">
        <f t="shared" si="27"/>
        <v>-0.92730661696190997</v>
      </c>
      <c r="H218">
        <f t="shared" si="24"/>
        <v>5.0901211059346425E-2</v>
      </c>
      <c r="I218">
        <f t="shared" si="25"/>
        <v>0.2230274074326952</v>
      </c>
      <c r="J218">
        <f t="shared" si="26"/>
        <v>0.22822850180288851</v>
      </c>
      <c r="N218" s="3"/>
    </row>
    <row r="219" spans="1:14" x14ac:dyDescent="0.2">
      <c r="A219">
        <v>207</v>
      </c>
      <c r="B219" s="14">
        <v>1188.1579999999999</v>
      </c>
      <c r="C219" s="14">
        <v>132.66900000000001</v>
      </c>
      <c r="D219">
        <f t="shared" si="21"/>
        <v>405.81899999999996</v>
      </c>
      <c r="E219">
        <f t="shared" si="22"/>
        <v>791.83071890043402</v>
      </c>
      <c r="F219" s="13">
        <f t="shared" si="23"/>
        <v>1.0729999999998654</v>
      </c>
      <c r="G219" s="13">
        <f t="shared" si="27"/>
        <v>-0.91985088536826376</v>
      </c>
      <c r="H219">
        <f t="shared" si="24"/>
        <v>5.0475776817475053E-2</v>
      </c>
      <c r="I219">
        <f t="shared" si="25"/>
        <v>0.22152696752449491</v>
      </c>
      <c r="J219">
        <f t="shared" si="26"/>
        <v>0.2278538698088475</v>
      </c>
      <c r="N219" s="3"/>
    </row>
    <row r="220" spans="1:14" x14ac:dyDescent="0.2">
      <c r="A220">
        <v>208</v>
      </c>
      <c r="B220" s="14">
        <v>1188.694</v>
      </c>
      <c r="C220" s="14">
        <v>132.17599999999999</v>
      </c>
      <c r="D220">
        <f t="shared" si="21"/>
        <v>405.32599999999996</v>
      </c>
      <c r="E220">
        <f t="shared" si="22"/>
        <v>791.57675950694988</v>
      </c>
      <c r="F220" s="13">
        <f t="shared" si="23"/>
        <v>1.0720000000001164</v>
      </c>
      <c r="G220" s="13">
        <f t="shared" si="27"/>
        <v>-0.92350746268647532</v>
      </c>
      <c r="H220">
        <f t="shared" si="24"/>
        <v>5.0660174197283497E-2</v>
      </c>
      <c r="I220">
        <f t="shared" si="25"/>
        <v>0.22003501778108805</v>
      </c>
      <c r="J220">
        <f t="shared" si="26"/>
        <v>0.23023687187684416</v>
      </c>
      <c r="N220" s="3"/>
    </row>
    <row r="221" spans="1:14" x14ac:dyDescent="0.2">
      <c r="A221">
        <v>209</v>
      </c>
      <c r="B221" s="14">
        <v>1189.23</v>
      </c>
      <c r="C221" s="14">
        <v>131.679</v>
      </c>
      <c r="D221">
        <f t="shared" si="21"/>
        <v>404.82899999999995</v>
      </c>
      <c r="E221">
        <f t="shared" si="22"/>
        <v>791.32004959016058</v>
      </c>
      <c r="F221" s="13">
        <f t="shared" si="23"/>
        <v>1.0720000000001164</v>
      </c>
      <c r="G221" s="13">
        <f t="shared" si="27"/>
        <v>-0.91791044776107611</v>
      </c>
      <c r="H221">
        <f t="shared" si="24"/>
        <v>5.0336813214184345E-2</v>
      </c>
      <c r="I221">
        <f t="shared" si="25"/>
        <v>0.21853646332267218</v>
      </c>
      <c r="J221">
        <f t="shared" si="26"/>
        <v>0.23033599267075777</v>
      </c>
      <c r="N221" s="3"/>
    </row>
    <row r="222" spans="1:14" x14ac:dyDescent="0.2">
      <c r="A222">
        <v>210</v>
      </c>
      <c r="B222" s="14">
        <v>1189.7660000000001</v>
      </c>
      <c r="C222" s="14">
        <v>131.19200000000001</v>
      </c>
      <c r="D222">
        <f t="shared" si="21"/>
        <v>404.34199999999998</v>
      </c>
      <c r="E222">
        <f t="shared" si="22"/>
        <v>791.06782956953612</v>
      </c>
      <c r="F222" s="13">
        <f t="shared" si="23"/>
        <v>1.0730000000000928</v>
      </c>
      <c r="G222" s="13">
        <f t="shared" si="27"/>
        <v>-0.90680335507909804</v>
      </c>
      <c r="H222">
        <f t="shared" si="24"/>
        <v>4.9711867263051518E-2</v>
      </c>
      <c r="I222">
        <f t="shared" si="25"/>
        <v>0.21707340487742152</v>
      </c>
      <c r="J222">
        <f t="shared" si="26"/>
        <v>0.22900947857303455</v>
      </c>
      <c r="N222" s="3"/>
    </row>
    <row r="223" spans="1:14" x14ac:dyDescent="0.2">
      <c r="A223">
        <v>211</v>
      </c>
      <c r="B223" s="14">
        <v>1190.3030000000001</v>
      </c>
      <c r="C223" s="14">
        <v>130.70599999999999</v>
      </c>
      <c r="D223">
        <f t="shared" si="21"/>
        <v>403.85599999999999</v>
      </c>
      <c r="E223">
        <f t="shared" si="22"/>
        <v>790.8154578468866</v>
      </c>
      <c r="F223" s="13">
        <f t="shared" si="23"/>
        <v>1.0729999999998654</v>
      </c>
      <c r="G223" s="13">
        <f t="shared" si="27"/>
        <v>-0.9012115563840688</v>
      </c>
      <c r="H223">
        <f t="shared" si="24"/>
        <v>4.9389557649808936E-2</v>
      </c>
      <c r="I223">
        <f t="shared" si="25"/>
        <v>0.21561861132235211</v>
      </c>
      <c r="J223">
        <f t="shared" si="26"/>
        <v>0.22905980771748422</v>
      </c>
      <c r="N223" s="3"/>
    </row>
    <row r="224" spans="1:14" x14ac:dyDescent="0.2">
      <c r="A224">
        <v>212</v>
      </c>
      <c r="B224" s="14">
        <v>1190.8389999999999</v>
      </c>
      <c r="C224" s="14">
        <v>130.22499999999999</v>
      </c>
      <c r="D224">
        <f t="shared" si="21"/>
        <v>403.375</v>
      </c>
      <c r="E224">
        <f t="shared" si="22"/>
        <v>790.56502074330376</v>
      </c>
      <c r="F224" s="13">
        <f t="shared" si="23"/>
        <v>1.071999999999889</v>
      </c>
      <c r="G224" s="13">
        <f t="shared" si="27"/>
        <v>-0.89552238805982809</v>
      </c>
      <c r="H224">
        <f t="shared" si="24"/>
        <v>4.9062229197777925E-2</v>
      </c>
      <c r="I224">
        <f t="shared" si="25"/>
        <v>0.2141839468171004</v>
      </c>
      <c r="J224">
        <f t="shared" si="26"/>
        <v>0.22906585636725604</v>
      </c>
      <c r="N224" s="3"/>
    </row>
    <row r="225" spans="1:14" x14ac:dyDescent="0.2">
      <c r="A225">
        <v>213</v>
      </c>
      <c r="B225" s="14">
        <v>1191.375</v>
      </c>
      <c r="C225" s="14">
        <v>129.74600000000001</v>
      </c>
      <c r="D225">
        <f t="shared" si="21"/>
        <v>402.89599999999996</v>
      </c>
      <c r="E225">
        <f t="shared" si="22"/>
        <v>790.31496755161709</v>
      </c>
      <c r="F225" s="13">
        <f t="shared" si="23"/>
        <v>1.0730000000000928</v>
      </c>
      <c r="G225" s="13">
        <f t="shared" si="27"/>
        <v>-0.89375582479028626</v>
      </c>
      <c r="H225">
        <f t="shared" si="24"/>
        <v>4.8949958372806517E-2</v>
      </c>
      <c r="I225">
        <f t="shared" si="25"/>
        <v>0.21276033884060366</v>
      </c>
      <c r="J225">
        <f t="shared" si="26"/>
        <v>0.23007087993725642</v>
      </c>
      <c r="N225" s="3"/>
    </row>
    <row r="226" spans="1:14" x14ac:dyDescent="0.2">
      <c r="A226">
        <v>214</v>
      </c>
      <c r="B226" s="14">
        <v>1191.912</v>
      </c>
      <c r="C226" s="14">
        <v>129.26599999999999</v>
      </c>
      <c r="D226">
        <f t="shared" si="21"/>
        <v>402.41599999999994</v>
      </c>
      <c r="E226">
        <f t="shared" si="22"/>
        <v>790.06373109511617</v>
      </c>
      <c r="F226" s="13">
        <f t="shared" si="23"/>
        <v>1.0730000000000928</v>
      </c>
      <c r="G226" s="13">
        <f t="shared" si="27"/>
        <v>-0.89748369058702904</v>
      </c>
      <c r="H226">
        <f t="shared" si="24"/>
        <v>4.9138503403526657E-2</v>
      </c>
      <c r="I226">
        <f t="shared" si="25"/>
        <v>0.21133884320254395</v>
      </c>
      <c r="J226">
        <f t="shared" si="26"/>
        <v>0.2325105156198525</v>
      </c>
      <c r="N226" s="3"/>
    </row>
    <row r="227" spans="1:14" x14ac:dyDescent="0.2">
      <c r="A227">
        <v>215</v>
      </c>
      <c r="B227" s="14">
        <v>1192.4480000000001</v>
      </c>
      <c r="C227" s="14">
        <v>128.78299999999999</v>
      </c>
      <c r="D227">
        <f t="shared" si="21"/>
        <v>401.93299999999999</v>
      </c>
      <c r="E227">
        <f t="shared" si="22"/>
        <v>789.8102530732391</v>
      </c>
      <c r="F227" s="13">
        <f t="shared" si="23"/>
        <v>1.071999999999889</v>
      </c>
      <c r="G227" s="13">
        <f t="shared" si="27"/>
        <v>-0.89365671641797495</v>
      </c>
      <c r="H227">
        <f t="shared" si="24"/>
        <v>4.8913273148679368E-2</v>
      </c>
      <c r="I227">
        <f t="shared" si="25"/>
        <v>0.2099135884627637</v>
      </c>
      <c r="J227">
        <f t="shared" si="26"/>
        <v>0.2330162306636763</v>
      </c>
      <c r="N227" s="3"/>
    </row>
    <row r="228" spans="1:14" x14ac:dyDescent="0.2">
      <c r="A228">
        <v>216</v>
      </c>
      <c r="B228" s="14">
        <v>1192.9839999999999</v>
      </c>
      <c r="C228" s="14">
        <v>128.30799999999999</v>
      </c>
      <c r="D228">
        <f t="shared" si="21"/>
        <v>401.45799999999997</v>
      </c>
      <c r="E228">
        <f t="shared" si="22"/>
        <v>789.56031351781246</v>
      </c>
      <c r="F228" s="13">
        <f t="shared" si="23"/>
        <v>1.071999999999889</v>
      </c>
      <c r="G228" s="13">
        <f t="shared" si="27"/>
        <v>-0.88339552238815366</v>
      </c>
      <c r="H228">
        <f t="shared" si="24"/>
        <v>4.833633736125964E-2</v>
      </c>
      <c r="I228">
        <f t="shared" si="25"/>
        <v>0.20851694267438187</v>
      </c>
      <c r="J228">
        <f t="shared" si="26"/>
        <v>0.23181011931841539</v>
      </c>
      <c r="N228" s="3"/>
    </row>
    <row r="229" spans="1:14" x14ac:dyDescent="0.2">
      <c r="A229">
        <v>217</v>
      </c>
      <c r="B229" s="14">
        <v>1193.52</v>
      </c>
      <c r="C229" s="14">
        <v>127.836</v>
      </c>
      <c r="D229">
        <f t="shared" si="21"/>
        <v>400.98599999999999</v>
      </c>
      <c r="E229">
        <f t="shared" si="22"/>
        <v>789.31130121562137</v>
      </c>
      <c r="F229" s="13">
        <f t="shared" si="23"/>
        <v>1.0720000000001164</v>
      </c>
      <c r="G229" s="13">
        <f t="shared" si="27"/>
        <v>-0.88059701492524023</v>
      </c>
      <c r="H229">
        <f t="shared" si="24"/>
        <v>4.8168016675818257E-2</v>
      </c>
      <c r="I229">
        <f t="shared" si="25"/>
        <v>0.20713401973952386</v>
      </c>
      <c r="J229">
        <f t="shared" si="26"/>
        <v>0.23254517406841582</v>
      </c>
      <c r="N229" s="3"/>
    </row>
    <row r="230" spans="1:14" x14ac:dyDescent="0.2">
      <c r="A230">
        <v>218</v>
      </c>
      <c r="B230" s="14">
        <v>1194.056</v>
      </c>
      <c r="C230" s="14">
        <v>127.364</v>
      </c>
      <c r="D230">
        <f t="shared" si="21"/>
        <v>400.51400000000001</v>
      </c>
      <c r="E230">
        <f t="shared" si="22"/>
        <v>789.06163659699291</v>
      </c>
      <c r="F230" s="13">
        <f t="shared" si="23"/>
        <v>1.0720000000001164</v>
      </c>
      <c r="G230" s="13">
        <f t="shared" si="27"/>
        <v>-0.87686567164169371</v>
      </c>
      <c r="H230">
        <f t="shared" si="24"/>
        <v>4.7948743592533205E-2</v>
      </c>
      <c r="I230">
        <f t="shared" si="25"/>
        <v>0.20575597170102652</v>
      </c>
      <c r="J230">
        <f t="shared" si="26"/>
        <v>0.23303694758471005</v>
      </c>
      <c r="N230" s="3"/>
    </row>
    <row r="231" spans="1:14" x14ac:dyDescent="0.2">
      <c r="A231">
        <v>219</v>
      </c>
      <c r="B231" s="14">
        <v>1194.5920000000001</v>
      </c>
      <c r="C231" s="14">
        <v>126.896</v>
      </c>
      <c r="D231">
        <f t="shared" si="21"/>
        <v>400.04599999999999</v>
      </c>
      <c r="E231">
        <f t="shared" si="22"/>
        <v>788.81344070120986</v>
      </c>
      <c r="F231" s="13">
        <f t="shared" si="23"/>
        <v>1.071999999999889</v>
      </c>
      <c r="G231" s="13">
        <f t="shared" si="27"/>
        <v>-0.86847014925385857</v>
      </c>
      <c r="H231">
        <f t="shared" si="24"/>
        <v>4.7474722211940594E-2</v>
      </c>
      <c r="I231">
        <f t="shared" si="25"/>
        <v>0.20439440384577168</v>
      </c>
      <c r="J231">
        <f t="shared" si="26"/>
        <v>0.23227016649518073</v>
      </c>
      <c r="N231" s="3"/>
    </row>
    <row r="232" spans="1:14" x14ac:dyDescent="0.2">
      <c r="A232">
        <v>220</v>
      </c>
      <c r="B232" s="14">
        <v>1195.1279999999999</v>
      </c>
      <c r="C232" s="14">
        <v>126.43300000000001</v>
      </c>
      <c r="D232">
        <f t="shared" si="21"/>
        <v>399.58299999999997</v>
      </c>
      <c r="E232">
        <f t="shared" si="22"/>
        <v>788.56725946586857</v>
      </c>
      <c r="F232" s="13">
        <f t="shared" si="23"/>
        <v>1.071999999999889</v>
      </c>
      <c r="G232" s="13">
        <f t="shared" si="27"/>
        <v>-0.86473880597025832</v>
      </c>
      <c r="H232">
        <f t="shared" si="24"/>
        <v>4.7255996429178354E-2</v>
      </c>
      <c r="I232">
        <f t="shared" si="25"/>
        <v>0.20305207669932529</v>
      </c>
      <c r="J232">
        <f t="shared" si="26"/>
        <v>0.23272845664688235</v>
      </c>
      <c r="N232" s="3"/>
    </row>
    <row r="233" spans="1:14" x14ac:dyDescent="0.2">
      <c r="A233">
        <v>221</v>
      </c>
      <c r="B233" s="14">
        <v>1195.664</v>
      </c>
      <c r="C233" s="14">
        <v>125.96899999999999</v>
      </c>
      <c r="D233">
        <f t="shared" si="21"/>
        <v>399.11899999999997</v>
      </c>
      <c r="E233">
        <f t="shared" si="22"/>
        <v>788.31990792088527</v>
      </c>
      <c r="F233" s="13">
        <f t="shared" si="23"/>
        <v>1.0720000000001164</v>
      </c>
      <c r="G233" s="13">
        <f t="shared" si="27"/>
        <v>-0.85634328358200251</v>
      </c>
      <c r="H233">
        <f t="shared" si="24"/>
        <v>4.6782521371418868E-2</v>
      </c>
      <c r="I233">
        <f t="shared" si="25"/>
        <v>0.20171152344626914</v>
      </c>
      <c r="J233">
        <f t="shared" si="26"/>
        <v>0.23192785703133392</v>
      </c>
      <c r="N233" s="3"/>
    </row>
    <row r="234" spans="1:14" x14ac:dyDescent="0.2">
      <c r="A234">
        <v>222</v>
      </c>
      <c r="B234" s="14">
        <v>1196.2</v>
      </c>
      <c r="C234" s="14">
        <v>125.515</v>
      </c>
      <c r="D234">
        <f t="shared" si="21"/>
        <v>398.66499999999996</v>
      </c>
      <c r="E234">
        <f t="shared" si="22"/>
        <v>788.07726559855155</v>
      </c>
      <c r="F234" s="13">
        <f t="shared" si="23"/>
        <v>1.0720000000001164</v>
      </c>
      <c r="G234" s="13">
        <f t="shared" si="27"/>
        <v>-0.85261194029840304</v>
      </c>
      <c r="H234">
        <f t="shared" si="24"/>
        <v>4.6564339196323933E-2</v>
      </c>
      <c r="I234">
        <f t="shared" si="25"/>
        <v>0.20040437898331009</v>
      </c>
      <c r="J234">
        <f t="shared" si="26"/>
        <v>0.23235190484635998</v>
      </c>
      <c r="N234" s="3"/>
    </row>
    <row r="235" spans="1:14" x14ac:dyDescent="0.2">
      <c r="A235">
        <v>223</v>
      </c>
      <c r="B235" s="14">
        <v>1196.7360000000001</v>
      </c>
      <c r="C235" s="14">
        <v>125.05500000000001</v>
      </c>
      <c r="D235">
        <f t="shared" si="21"/>
        <v>398.20499999999998</v>
      </c>
      <c r="E235">
        <f t="shared" si="22"/>
        <v>787.83078655517443</v>
      </c>
      <c r="F235" s="13">
        <f t="shared" si="23"/>
        <v>1.071999999999889</v>
      </c>
      <c r="G235" s="13">
        <f t="shared" si="27"/>
        <v>-0.85634328358218414</v>
      </c>
      <c r="H235">
        <f t="shared" si="24"/>
        <v>4.6753494664739444E-2</v>
      </c>
      <c r="I235">
        <f t="shared" si="25"/>
        <v>0.19908450631487037</v>
      </c>
      <c r="J235">
        <f t="shared" si="26"/>
        <v>0.23484245725679181</v>
      </c>
      <c r="N235" s="3"/>
    </row>
    <row r="236" spans="1:14" x14ac:dyDescent="0.2">
      <c r="A236">
        <v>224</v>
      </c>
      <c r="B236" s="14">
        <v>1197.2719999999999</v>
      </c>
      <c r="C236" s="14">
        <v>124.59699999999999</v>
      </c>
      <c r="D236">
        <f t="shared" si="21"/>
        <v>397.74699999999996</v>
      </c>
      <c r="E236">
        <f t="shared" si="22"/>
        <v>787.584746261688</v>
      </c>
      <c r="F236" s="13">
        <f t="shared" si="23"/>
        <v>1.071999999999889</v>
      </c>
      <c r="G236" s="13">
        <f t="shared" si="27"/>
        <v>-0.84794776119410997</v>
      </c>
      <c r="H236">
        <f t="shared" si="24"/>
        <v>4.62806690583858E-2</v>
      </c>
      <c r="I236">
        <f t="shared" si="25"/>
        <v>0.19777490867192082</v>
      </c>
      <c r="J236">
        <f t="shared" si="26"/>
        <v>0.2340067775491104</v>
      </c>
      <c r="N236" s="3"/>
    </row>
    <row r="237" spans="1:14" x14ac:dyDescent="0.2">
      <c r="A237">
        <v>225</v>
      </c>
      <c r="B237" s="14">
        <v>1197.808</v>
      </c>
      <c r="C237" s="14">
        <v>124.146</v>
      </c>
      <c r="D237">
        <f t="shared" si="21"/>
        <v>397.29599999999999</v>
      </c>
      <c r="E237">
        <f t="shared" si="22"/>
        <v>787.34184645886319</v>
      </c>
      <c r="F237" s="13">
        <f t="shared" si="23"/>
        <v>1.0720000000001164</v>
      </c>
      <c r="G237" s="13">
        <f t="shared" si="27"/>
        <v>-0.8423507462685309</v>
      </c>
      <c r="H237">
        <f t="shared" si="24"/>
        <v>4.5961006840961501E-2</v>
      </c>
      <c r="I237">
        <f t="shared" si="25"/>
        <v>0.19648973990031016</v>
      </c>
      <c r="J237">
        <f t="shared" si="26"/>
        <v>0.23391046710265889</v>
      </c>
      <c r="N237" s="3"/>
    </row>
    <row r="238" spans="1:14" x14ac:dyDescent="0.2">
      <c r="A238">
        <v>226</v>
      </c>
      <c r="B238" s="14">
        <v>1198.3440000000001</v>
      </c>
      <c r="C238" s="14">
        <v>123.694</v>
      </c>
      <c r="D238">
        <f t="shared" si="21"/>
        <v>396.84399999999999</v>
      </c>
      <c r="E238">
        <f t="shared" si="22"/>
        <v>787.09778802890207</v>
      </c>
      <c r="F238" s="13">
        <f t="shared" si="23"/>
        <v>1.0720000000001164</v>
      </c>
      <c r="G238" s="13">
        <f t="shared" si="27"/>
        <v>-0.83955223880591079</v>
      </c>
      <c r="H238">
        <f t="shared" si="24"/>
        <v>4.5794112909849943E-2</v>
      </c>
      <c r="I238">
        <f t="shared" si="25"/>
        <v>0.19520610529093413</v>
      </c>
      <c r="J238">
        <f t="shared" si="26"/>
        <v>0.23459365085737788</v>
      </c>
      <c r="N238" s="3"/>
    </row>
    <row r="239" spans="1:14" x14ac:dyDescent="0.2">
      <c r="A239">
        <v>227</v>
      </c>
      <c r="B239" s="14">
        <v>1198.8800000000001</v>
      </c>
      <c r="C239" s="14">
        <v>123.246</v>
      </c>
      <c r="D239">
        <f t="shared" si="21"/>
        <v>396.39599999999996</v>
      </c>
      <c r="E239">
        <f t="shared" si="22"/>
        <v>786.85527410656573</v>
      </c>
      <c r="F239" s="13">
        <f t="shared" si="23"/>
        <v>1.0729999999998654</v>
      </c>
      <c r="G239" s="13">
        <f t="shared" si="27"/>
        <v>-0.83597390493951895</v>
      </c>
      <c r="H239">
        <f t="shared" si="24"/>
        <v>4.5584879994916498E-2</v>
      </c>
      <c r="I239">
        <f t="shared" si="25"/>
        <v>0.19393815099910036</v>
      </c>
      <c r="J239">
        <f t="shared" si="26"/>
        <v>0.23504854387896046</v>
      </c>
      <c r="N239" s="3"/>
    </row>
    <row r="240" spans="1:14" x14ac:dyDescent="0.2">
      <c r="A240">
        <v>228</v>
      </c>
      <c r="B240" s="14">
        <v>1199.4169999999999</v>
      </c>
      <c r="C240" s="14">
        <v>122.797</v>
      </c>
      <c r="D240">
        <f t="shared" si="21"/>
        <v>395.947</v>
      </c>
      <c r="E240">
        <f t="shared" si="22"/>
        <v>786.6116014468704</v>
      </c>
      <c r="F240" s="13">
        <f t="shared" si="23"/>
        <v>1.0729999999998654</v>
      </c>
      <c r="G240" s="13">
        <f t="shared" si="27"/>
        <v>-0.82945013979505877</v>
      </c>
      <c r="H240">
        <f t="shared" si="24"/>
        <v>4.5215138622967346E-2</v>
      </c>
      <c r="I240">
        <f t="shared" si="25"/>
        <v>0.19267167260604978</v>
      </c>
      <c r="J240">
        <f t="shared" si="26"/>
        <v>0.23467455288778977</v>
      </c>
      <c r="N240" s="3"/>
    </row>
    <row r="241" spans="1:14" x14ac:dyDescent="0.2">
      <c r="A241">
        <v>229</v>
      </c>
      <c r="B241" s="14">
        <v>1199.953</v>
      </c>
      <c r="C241" s="14">
        <v>122.35599999999999</v>
      </c>
      <c r="D241">
        <f t="shared" si="21"/>
        <v>395.50599999999997</v>
      </c>
      <c r="E241">
        <f t="shared" si="22"/>
        <v>786.3716660006794</v>
      </c>
      <c r="F241" s="13">
        <f t="shared" si="23"/>
        <v>1.0720000000001164</v>
      </c>
      <c r="G241" s="13">
        <f t="shared" si="27"/>
        <v>-0.82555970149243918</v>
      </c>
      <c r="H241">
        <f t="shared" si="24"/>
        <v>4.4989335318702355E-2</v>
      </c>
      <c r="I241">
        <f t="shared" si="25"/>
        <v>0.1914319465157347</v>
      </c>
      <c r="J241">
        <f t="shared" si="26"/>
        <v>0.2350147722862154</v>
      </c>
      <c r="N241" s="3"/>
    </row>
    <row r="242" spans="1:14" x14ac:dyDescent="0.2">
      <c r="A242">
        <v>230</v>
      </c>
      <c r="B242" s="14">
        <v>1200.489</v>
      </c>
      <c r="C242" s="14">
        <v>121.91200000000001</v>
      </c>
      <c r="D242">
        <f t="shared" si="21"/>
        <v>395.06200000000001</v>
      </c>
      <c r="E242">
        <f t="shared" si="22"/>
        <v>786.12949053022169</v>
      </c>
      <c r="F242" s="13">
        <f t="shared" si="23"/>
        <v>1.0730000000000928</v>
      </c>
      <c r="G242" s="13">
        <f t="shared" si="27"/>
        <v>-0.81919850885362822</v>
      </c>
      <c r="H242">
        <f t="shared" si="24"/>
        <v>4.4628930174089643E-2</v>
      </c>
      <c r="I242">
        <f t="shared" si="25"/>
        <v>0.19018796929145015</v>
      </c>
      <c r="J242">
        <f t="shared" si="26"/>
        <v>0.23465695722161498</v>
      </c>
      <c r="N242" s="3"/>
    </row>
    <row r="243" spans="1:14" x14ac:dyDescent="0.2">
      <c r="A243">
        <v>231</v>
      </c>
      <c r="B243" s="14">
        <v>1201.0260000000001</v>
      </c>
      <c r="C243" s="14">
        <v>121.477</v>
      </c>
      <c r="D243">
        <f t="shared" si="21"/>
        <v>394.62699999999995</v>
      </c>
      <c r="E243">
        <f t="shared" si="22"/>
        <v>785.89162993130742</v>
      </c>
      <c r="F243" s="13">
        <f t="shared" si="23"/>
        <v>1.0729999999998654</v>
      </c>
      <c r="G243" s="13">
        <f t="shared" si="27"/>
        <v>-0.81267474370934156</v>
      </c>
      <c r="H243">
        <f t="shared" si="24"/>
        <v>4.426012753038551E-2</v>
      </c>
      <c r="I243">
        <f t="shared" si="25"/>
        <v>0.18897326858998659</v>
      </c>
      <c r="J243">
        <f t="shared" si="26"/>
        <v>0.2342136951994849</v>
      </c>
      <c r="N243" s="3"/>
    </row>
    <row r="244" spans="1:14" x14ac:dyDescent="0.2">
      <c r="A244">
        <v>232</v>
      </c>
      <c r="B244" s="14">
        <v>1201.5619999999999</v>
      </c>
      <c r="C244" s="14">
        <v>121.04</v>
      </c>
      <c r="D244">
        <f t="shared" si="21"/>
        <v>394.19</v>
      </c>
      <c r="E244">
        <f t="shared" si="22"/>
        <v>785.65208101543499</v>
      </c>
      <c r="F244" s="13">
        <f t="shared" si="23"/>
        <v>1.071999999999889</v>
      </c>
      <c r="G244" s="13">
        <f t="shared" si="27"/>
        <v>-0.8106343283582661</v>
      </c>
      <c r="H244">
        <f t="shared" si="24"/>
        <v>4.4135544708293423E-2</v>
      </c>
      <c r="I244">
        <f t="shared" si="25"/>
        <v>0.18775702102697484</v>
      </c>
      <c r="J244">
        <f t="shared" si="26"/>
        <v>0.23506734644001687</v>
      </c>
      <c r="N244" s="3"/>
    </row>
    <row r="245" spans="1:14" x14ac:dyDescent="0.2">
      <c r="A245">
        <v>233</v>
      </c>
      <c r="B245" s="14">
        <v>1202.098</v>
      </c>
      <c r="C245" s="14">
        <v>120.608</v>
      </c>
      <c r="D245">
        <f t="shared" si="21"/>
        <v>393.75799999999998</v>
      </c>
      <c r="E245">
        <f t="shared" si="22"/>
        <v>785.41468446863405</v>
      </c>
      <c r="F245" s="13">
        <f t="shared" si="23"/>
        <v>1.0720000000001164</v>
      </c>
      <c r="G245" s="13">
        <f t="shared" si="27"/>
        <v>-0.80503731343274798</v>
      </c>
      <c r="H245">
        <f t="shared" si="24"/>
        <v>4.3817567236807416E-2</v>
      </c>
      <c r="I245">
        <f t="shared" si="25"/>
        <v>0.18655865861656232</v>
      </c>
      <c r="J245">
        <f t="shared" si="26"/>
        <v>0.23487286819995057</v>
      </c>
      <c r="N245" s="3"/>
    </row>
    <row r="246" spans="1:14" x14ac:dyDescent="0.2">
      <c r="A246">
        <v>234</v>
      </c>
      <c r="B246" s="14">
        <v>1202.634</v>
      </c>
      <c r="C246" s="14">
        <v>120.17700000000001</v>
      </c>
      <c r="D246">
        <f t="shared" si="21"/>
        <v>393.327</v>
      </c>
      <c r="E246">
        <f t="shared" si="22"/>
        <v>785.17725183188861</v>
      </c>
      <c r="F246" s="13">
        <f t="shared" si="23"/>
        <v>1.0730000000000928</v>
      </c>
      <c r="G246" s="13">
        <f t="shared" si="27"/>
        <v>-0.8024231127678616</v>
      </c>
      <c r="H246">
        <f t="shared" si="24"/>
        <v>4.366207515211952E-2</v>
      </c>
      <c r="I246">
        <f t="shared" si="25"/>
        <v>0.18536699429751929</v>
      </c>
      <c r="J246">
        <f t="shared" si="26"/>
        <v>0.2355439560186246</v>
      </c>
      <c r="N246" s="3"/>
    </row>
    <row r="247" spans="1:14" x14ac:dyDescent="0.2">
      <c r="A247">
        <v>235</v>
      </c>
      <c r="B247" s="14">
        <v>1203.171</v>
      </c>
      <c r="C247" s="14">
        <v>119.747</v>
      </c>
      <c r="D247">
        <f t="shared" si="21"/>
        <v>392.89699999999999</v>
      </c>
      <c r="E247">
        <f t="shared" si="22"/>
        <v>784.93978461876327</v>
      </c>
      <c r="F247" s="13">
        <f t="shared" si="23"/>
        <v>1.0730000000000928</v>
      </c>
      <c r="G247" s="13">
        <f t="shared" si="27"/>
        <v>-0.80055917986949021</v>
      </c>
      <c r="H247">
        <f t="shared" si="24"/>
        <v>4.3547478990338256E-2</v>
      </c>
      <c r="I247">
        <f t="shared" si="25"/>
        <v>0.18418199224152393</v>
      </c>
      <c r="J247">
        <f t="shared" si="26"/>
        <v>0.23643722418439805</v>
      </c>
      <c r="N247" s="3"/>
    </row>
    <row r="248" spans="1:14" x14ac:dyDescent="0.2">
      <c r="A248">
        <v>236</v>
      </c>
      <c r="B248" s="14">
        <v>1203.7070000000001</v>
      </c>
      <c r="C248" s="14">
        <v>119.318</v>
      </c>
      <c r="D248">
        <f t="shared" si="21"/>
        <v>392.46799999999996</v>
      </c>
      <c r="E248">
        <f t="shared" si="22"/>
        <v>784.7022843550501</v>
      </c>
      <c r="F248" s="13">
        <f t="shared" si="23"/>
        <v>1.071999999999889</v>
      </c>
      <c r="G248" s="13">
        <f t="shared" si="27"/>
        <v>-0.795708955223971</v>
      </c>
      <c r="H248">
        <f t="shared" si="24"/>
        <v>4.32705481948292E-2</v>
      </c>
      <c r="I248">
        <f t="shared" si="25"/>
        <v>0.18300361681180796</v>
      </c>
      <c r="J248">
        <f t="shared" si="26"/>
        <v>0.23644640990525631</v>
      </c>
      <c r="N248" s="3"/>
    </row>
    <row r="249" spans="1:14" x14ac:dyDescent="0.2">
      <c r="A249">
        <v>237</v>
      </c>
      <c r="B249" s="14">
        <v>1204.2429999999999</v>
      </c>
      <c r="C249" s="14">
        <v>118.89400000000001</v>
      </c>
      <c r="D249">
        <f t="shared" si="21"/>
        <v>392.04399999999998</v>
      </c>
      <c r="E249">
        <f t="shared" si="22"/>
        <v>784.46697521530587</v>
      </c>
      <c r="F249" s="13">
        <f t="shared" si="23"/>
        <v>1.071999999999889</v>
      </c>
      <c r="G249" s="13">
        <f t="shared" si="27"/>
        <v>-0.79104477611944413</v>
      </c>
      <c r="H249">
        <f t="shared" si="24"/>
        <v>4.3004011242812633E-2</v>
      </c>
      <c r="I249">
        <f t="shared" si="25"/>
        <v>0.18184276606691405</v>
      </c>
      <c r="J249">
        <f t="shared" si="26"/>
        <v>0.23649008521454257</v>
      </c>
      <c r="N249" s="3"/>
    </row>
    <row r="250" spans="1:14" x14ac:dyDescent="0.2">
      <c r="A250">
        <v>238</v>
      </c>
      <c r="B250" s="14">
        <v>1204.779</v>
      </c>
      <c r="C250" s="14">
        <v>118.47</v>
      </c>
      <c r="D250">
        <f t="shared" si="21"/>
        <v>391.62</v>
      </c>
      <c r="E250">
        <f t="shared" si="22"/>
        <v>784.23109001914929</v>
      </c>
      <c r="F250" s="13">
        <f t="shared" si="23"/>
        <v>1.0720000000001164</v>
      </c>
      <c r="G250" s="13">
        <f t="shared" si="27"/>
        <v>-0.79104477611932933</v>
      </c>
      <c r="H250">
        <f t="shared" si="24"/>
        <v>4.2991080157180075E-2</v>
      </c>
      <c r="I250">
        <f t="shared" si="25"/>
        <v>0.18068567563757107</v>
      </c>
      <c r="J250">
        <f t="shared" si="26"/>
        <v>0.23793297396421104</v>
      </c>
      <c r="N250" s="3"/>
    </row>
    <row r="251" spans="1:14" x14ac:dyDescent="0.2">
      <c r="A251">
        <v>239</v>
      </c>
      <c r="B251" s="14">
        <v>1205.3150000000001</v>
      </c>
      <c r="C251" s="14">
        <v>118.04600000000001</v>
      </c>
      <c r="D251">
        <f t="shared" si="21"/>
        <v>391.19599999999997</v>
      </c>
      <c r="E251">
        <f t="shared" si="22"/>
        <v>783.99462626894626</v>
      </c>
      <c r="F251" s="13">
        <f t="shared" si="23"/>
        <v>1.0720000000001164</v>
      </c>
      <c r="G251" s="13">
        <f t="shared" si="27"/>
        <v>-0.79011194029845599</v>
      </c>
      <c r="H251">
        <f t="shared" si="24"/>
        <v>4.2927435613402946E-2</v>
      </c>
      <c r="I251">
        <f t="shared" si="25"/>
        <v>0.17953233739453153</v>
      </c>
      <c r="J251">
        <f t="shared" si="26"/>
        <v>0.23910698337908731</v>
      </c>
      <c r="N251" s="3"/>
    </row>
    <row r="252" spans="1:14" x14ac:dyDescent="0.2">
      <c r="A252">
        <v>240</v>
      </c>
      <c r="B252" s="14">
        <v>1205.8510000000001</v>
      </c>
      <c r="C252" s="14">
        <v>117.623</v>
      </c>
      <c r="D252">
        <f t="shared" si="21"/>
        <v>390.77299999999997</v>
      </c>
      <c r="E252">
        <f t="shared" si="22"/>
        <v>783.75814120704717</v>
      </c>
      <c r="F252" s="13">
        <f t="shared" si="23"/>
        <v>1.071999999999889</v>
      </c>
      <c r="G252" s="13">
        <f t="shared" si="27"/>
        <v>-0.77985074626874928</v>
      </c>
      <c r="H252">
        <f t="shared" si="24"/>
        <v>4.2357155932096477E-2</v>
      </c>
      <c r="I252">
        <f t="shared" si="25"/>
        <v>0.1783854501259643</v>
      </c>
      <c r="J252">
        <f t="shared" si="26"/>
        <v>0.23744736973888053</v>
      </c>
      <c r="N252" s="3"/>
    </row>
    <row r="253" spans="1:14" x14ac:dyDescent="0.2">
      <c r="A253">
        <v>241</v>
      </c>
      <c r="B253" s="14">
        <v>1206.3869999999999</v>
      </c>
      <c r="C253" s="14">
        <v>117.21</v>
      </c>
      <c r="D253">
        <f t="shared" si="21"/>
        <v>390.35999999999996</v>
      </c>
      <c r="E253">
        <f t="shared" si="22"/>
        <v>783.52668642777019</v>
      </c>
      <c r="F253" s="13">
        <f t="shared" si="23"/>
        <v>1.0729999999998654</v>
      </c>
      <c r="G253" s="13">
        <f t="shared" si="27"/>
        <v>-0.77353215284257992</v>
      </c>
      <c r="H253">
        <f t="shared" si="24"/>
        <v>4.2001557760152561E-2</v>
      </c>
      <c r="I253">
        <f t="shared" si="25"/>
        <v>0.17726926364628021</v>
      </c>
      <c r="J253">
        <f t="shared" si="26"/>
        <v>0.23693649364935418</v>
      </c>
      <c r="N253" s="3"/>
    </row>
    <row r="254" spans="1:14" x14ac:dyDescent="0.2">
      <c r="A254">
        <v>242</v>
      </c>
      <c r="B254" s="14">
        <v>1206.924</v>
      </c>
      <c r="C254" s="14">
        <v>116.79300000000001</v>
      </c>
      <c r="D254">
        <f t="shared" si="21"/>
        <v>389.94299999999998</v>
      </c>
      <c r="E254">
        <f t="shared" si="22"/>
        <v>783.29242580143602</v>
      </c>
      <c r="F254" s="13">
        <f t="shared" si="23"/>
        <v>1.0730000000000928</v>
      </c>
      <c r="G254" s="13">
        <f t="shared" si="27"/>
        <v>-0.76887232059638144</v>
      </c>
      <c r="H254">
        <f t="shared" si="24"/>
        <v>4.1736054253614263E-2</v>
      </c>
      <c r="I254">
        <f t="shared" si="25"/>
        <v>0.17614585532396132</v>
      </c>
      <c r="J254">
        <f t="shared" si="26"/>
        <v>0.23694031390551182</v>
      </c>
      <c r="N254" s="3"/>
    </row>
    <row r="255" spans="1:14" x14ac:dyDescent="0.2">
      <c r="A255">
        <v>243</v>
      </c>
      <c r="B255" s="14">
        <v>1207.46</v>
      </c>
      <c r="C255" s="14">
        <v>116.38500000000001</v>
      </c>
      <c r="D255">
        <f t="shared" si="21"/>
        <v>389.53499999999997</v>
      </c>
      <c r="E255">
        <f t="shared" si="22"/>
        <v>783.06267018164237</v>
      </c>
      <c r="F255" s="13">
        <f t="shared" si="23"/>
        <v>1.0720000000001164</v>
      </c>
      <c r="G255" s="13">
        <f t="shared" si="27"/>
        <v>-0.75932835820889266</v>
      </c>
      <c r="H255">
        <f t="shared" si="24"/>
        <v>4.1205897236452273E-2</v>
      </c>
      <c r="I255">
        <f t="shared" si="25"/>
        <v>0.17505017592394728</v>
      </c>
      <c r="J255">
        <f t="shared" si="26"/>
        <v>0.23539477763424063</v>
      </c>
      <c r="N255" s="3"/>
    </row>
    <row r="256" spans="1:14" x14ac:dyDescent="0.2">
      <c r="A256">
        <v>244</v>
      </c>
      <c r="B256" s="14">
        <v>1207.9960000000001</v>
      </c>
      <c r="C256" s="14">
        <v>115.979</v>
      </c>
      <c r="D256">
        <f t="shared" si="21"/>
        <v>389.12899999999996</v>
      </c>
      <c r="E256">
        <f t="shared" si="22"/>
        <v>782.83349756600603</v>
      </c>
      <c r="F256" s="13">
        <f t="shared" si="23"/>
        <v>1.0729999999998654</v>
      </c>
      <c r="G256" s="13">
        <f t="shared" si="27"/>
        <v>-0.75862068965523455</v>
      </c>
      <c r="H256">
        <f t="shared" si="24"/>
        <v>4.115544656514588E-2</v>
      </c>
      <c r="I256">
        <f t="shared" si="25"/>
        <v>0.17396327972786402</v>
      </c>
      <c r="J256">
        <f t="shared" si="26"/>
        <v>0.23657548092635744</v>
      </c>
      <c r="N256" s="3"/>
    </row>
    <row r="257" spans="1:14" x14ac:dyDescent="0.2">
      <c r="A257">
        <v>245</v>
      </c>
      <c r="B257" s="14">
        <v>1208.5329999999999</v>
      </c>
      <c r="C257" s="14">
        <v>115.571</v>
      </c>
      <c r="D257">
        <f t="shared" si="21"/>
        <v>388.721</v>
      </c>
      <c r="E257">
        <f t="shared" si="22"/>
        <v>782.60264780785042</v>
      </c>
      <c r="F257" s="13">
        <f t="shared" si="23"/>
        <v>1.0729999999998654</v>
      </c>
      <c r="G257" s="13">
        <f t="shared" si="27"/>
        <v>-0.75768872320604863</v>
      </c>
      <c r="H257">
        <f t="shared" si="24"/>
        <v>4.1092765628967569E-2</v>
      </c>
      <c r="I257">
        <f t="shared" si="25"/>
        <v>0.17287445123114295</v>
      </c>
      <c r="J257">
        <f t="shared" si="26"/>
        <v>0.23770294185358951</v>
      </c>
      <c r="N257" s="3"/>
    </row>
    <row r="258" spans="1:14" x14ac:dyDescent="0.2">
      <c r="A258">
        <v>246</v>
      </c>
      <c r="B258" s="14">
        <v>1209.069</v>
      </c>
      <c r="C258" s="14">
        <v>115.166</v>
      </c>
      <c r="D258">
        <f t="shared" si="21"/>
        <v>388.31599999999997</v>
      </c>
      <c r="E258">
        <f t="shared" si="22"/>
        <v>782.37294968545405</v>
      </c>
      <c r="F258" s="13">
        <f t="shared" si="23"/>
        <v>1.0720000000001164</v>
      </c>
      <c r="G258" s="13">
        <f t="shared" si="27"/>
        <v>-0.75652985074621959</v>
      </c>
      <c r="H258">
        <f t="shared" si="24"/>
        <v>4.1017872416141729E-2</v>
      </c>
      <c r="I258">
        <f t="shared" si="25"/>
        <v>0.17179701427910754</v>
      </c>
      <c r="J258">
        <f t="shared" si="26"/>
        <v>0.23875777229459083</v>
      </c>
      <c r="N258" s="3"/>
    </row>
    <row r="259" spans="1:14" x14ac:dyDescent="0.2">
      <c r="A259">
        <v>247</v>
      </c>
      <c r="B259" s="14">
        <v>1209.605</v>
      </c>
      <c r="C259" s="14">
        <v>114.76</v>
      </c>
      <c r="D259">
        <f t="shared" si="21"/>
        <v>387.90999999999997</v>
      </c>
      <c r="E259">
        <f t="shared" si="22"/>
        <v>782.14213632962219</v>
      </c>
      <c r="F259" s="13">
        <f t="shared" si="23"/>
        <v>1.0720000000001164</v>
      </c>
      <c r="G259" s="13">
        <f t="shared" si="27"/>
        <v>-0.76119402985063944</v>
      </c>
      <c r="H259">
        <f t="shared" si="24"/>
        <v>4.1258581379543219E-2</v>
      </c>
      <c r="I259">
        <f t="shared" si="25"/>
        <v>0.17072029537800879</v>
      </c>
      <c r="J259">
        <f t="shared" si="26"/>
        <v>0.24167355901176535</v>
      </c>
      <c r="N259" s="3"/>
    </row>
    <row r="260" spans="1:14" x14ac:dyDescent="0.2">
      <c r="A260">
        <v>248</v>
      </c>
      <c r="B260" s="14">
        <v>1210.1410000000001</v>
      </c>
      <c r="C260" s="14">
        <v>114.35</v>
      </c>
      <c r="D260">
        <f t="shared" si="21"/>
        <v>387.5</v>
      </c>
      <c r="E260">
        <f t="shared" si="22"/>
        <v>781.90848972110462</v>
      </c>
      <c r="F260" s="13">
        <f t="shared" si="23"/>
        <v>1.071999999999889</v>
      </c>
      <c r="G260" s="13">
        <f t="shared" si="27"/>
        <v>-0.74813432835830596</v>
      </c>
      <c r="H260">
        <f t="shared" si="24"/>
        <v>4.0538599987704302E-2</v>
      </c>
      <c r="I260">
        <f t="shared" si="25"/>
        <v>0.16963639392440327</v>
      </c>
      <c r="J260">
        <f t="shared" si="26"/>
        <v>0.23897348351893116</v>
      </c>
      <c r="N260" s="3"/>
    </row>
    <row r="261" spans="1:14" x14ac:dyDescent="0.2">
      <c r="A261">
        <v>249</v>
      </c>
      <c r="B261" s="14">
        <v>1210.6769999999999</v>
      </c>
      <c r="C261" s="14">
        <v>113.958</v>
      </c>
      <c r="D261">
        <f t="shared" si="21"/>
        <v>387.10799999999995</v>
      </c>
      <c r="E261">
        <f t="shared" si="22"/>
        <v>781.68457307740516</v>
      </c>
      <c r="F261" s="13">
        <f t="shared" si="23"/>
        <v>1.071999999999889</v>
      </c>
      <c r="G261" s="13">
        <f t="shared" si="27"/>
        <v>-0.73507462686575786</v>
      </c>
      <c r="H261">
        <f t="shared" si="24"/>
        <v>3.9819537164594382E-2</v>
      </c>
      <c r="I261">
        <f t="shared" si="25"/>
        <v>0.16860329064501658</v>
      </c>
      <c r="J261">
        <f t="shared" si="26"/>
        <v>0.23617295375587813</v>
      </c>
      <c r="N261" s="3"/>
    </row>
    <row r="262" spans="1:14" x14ac:dyDescent="0.2">
      <c r="A262">
        <v>250</v>
      </c>
      <c r="B262" s="14">
        <v>1211.213</v>
      </c>
      <c r="C262" s="14">
        <v>113.562</v>
      </c>
      <c r="D262">
        <f t="shared" si="21"/>
        <v>386.71199999999999</v>
      </c>
      <c r="E262">
        <f t="shared" si="22"/>
        <v>781.45784563621623</v>
      </c>
      <c r="F262" s="13">
        <f t="shared" si="23"/>
        <v>1.0720000000001164</v>
      </c>
      <c r="G262" s="13">
        <f t="shared" si="27"/>
        <v>-0.74067164179094824</v>
      </c>
      <c r="H262">
        <f t="shared" si="24"/>
        <v>4.0111094020383098E-2</v>
      </c>
      <c r="I262">
        <f t="shared" si="25"/>
        <v>0.16756282731577252</v>
      </c>
      <c r="J262">
        <f t="shared" si="26"/>
        <v>0.2393794295723696</v>
      </c>
      <c r="N262" s="3"/>
    </row>
    <row r="263" spans="1:14" x14ac:dyDescent="0.2">
      <c r="A263">
        <v>251</v>
      </c>
      <c r="B263" s="14">
        <v>1211.749</v>
      </c>
      <c r="C263" s="14">
        <v>113.164</v>
      </c>
      <c r="D263">
        <f t="shared" si="21"/>
        <v>386.31399999999996</v>
      </c>
      <c r="E263">
        <f t="shared" si="22"/>
        <v>781.22943831181988</v>
      </c>
      <c r="F263" s="13">
        <f t="shared" si="23"/>
        <v>1.0730000000000928</v>
      </c>
      <c r="G263" s="13">
        <f t="shared" si="27"/>
        <v>-0.73718546132332563</v>
      </c>
      <c r="H263">
        <f t="shared" si="24"/>
        <v>3.9910631182971418E-2</v>
      </c>
      <c r="I263">
        <f t="shared" si="25"/>
        <v>0.16652032478272155</v>
      </c>
      <c r="J263">
        <f t="shared" si="26"/>
        <v>0.23967423337089611</v>
      </c>
      <c r="N263" s="3"/>
    </row>
    <row r="264" spans="1:14" x14ac:dyDescent="0.2">
      <c r="A264">
        <v>252</v>
      </c>
      <c r="B264" s="14">
        <v>1212.2860000000001</v>
      </c>
      <c r="C264" s="14">
        <v>112.771</v>
      </c>
      <c r="D264">
        <f t="shared" si="21"/>
        <v>385.92099999999999</v>
      </c>
      <c r="E264">
        <f t="shared" si="22"/>
        <v>781.00337218725724</v>
      </c>
      <c r="F264" s="13">
        <f t="shared" si="23"/>
        <v>1.0729999999998654</v>
      </c>
      <c r="G264" s="13">
        <f t="shared" si="27"/>
        <v>-0.72600186393298605</v>
      </c>
      <c r="H264">
        <f t="shared" si="24"/>
        <v>3.9293786343450612E-2</v>
      </c>
      <c r="I264">
        <f t="shared" si="25"/>
        <v>0.16549407581194581</v>
      </c>
      <c r="J264">
        <f t="shared" si="26"/>
        <v>0.23743318998379687</v>
      </c>
      <c r="N264" s="3"/>
    </row>
    <row r="265" spans="1:14" x14ac:dyDescent="0.2">
      <c r="A265">
        <v>253</v>
      </c>
      <c r="B265" s="14">
        <v>1212.8219999999999</v>
      </c>
      <c r="C265" s="14">
        <v>112.38500000000001</v>
      </c>
      <c r="D265">
        <f t="shared" si="21"/>
        <v>385.53499999999997</v>
      </c>
      <c r="E265">
        <f t="shared" si="22"/>
        <v>780.7808196467256</v>
      </c>
      <c r="F265" s="13">
        <f t="shared" si="23"/>
        <v>1.071999999999889</v>
      </c>
      <c r="G265" s="13">
        <f t="shared" si="27"/>
        <v>-0.7266791044776838</v>
      </c>
      <c r="H265">
        <f t="shared" si="24"/>
        <v>3.9319233502226443E-2</v>
      </c>
      <c r="I265">
        <f t="shared" si="25"/>
        <v>0.16448915341701123</v>
      </c>
      <c r="J265">
        <f t="shared" si="26"/>
        <v>0.23903845746317826</v>
      </c>
      <c r="N265" s="3"/>
    </row>
    <row r="266" spans="1:14" x14ac:dyDescent="0.2">
      <c r="A266">
        <v>254</v>
      </c>
      <c r="B266" s="14">
        <v>1213.3579999999999</v>
      </c>
      <c r="C266" s="14">
        <v>111.992</v>
      </c>
      <c r="D266">
        <f t="shared" si="21"/>
        <v>385.142</v>
      </c>
      <c r="E266">
        <f t="shared" si="22"/>
        <v>780.55370671697847</v>
      </c>
      <c r="F266" s="13">
        <f t="shared" si="23"/>
        <v>1.0720000000001164</v>
      </c>
      <c r="G266" s="13">
        <f t="shared" si="27"/>
        <v>-0.73041044776112918</v>
      </c>
      <c r="H266">
        <f t="shared" si="24"/>
        <v>3.9509633562035677E-2</v>
      </c>
      <c r="I266">
        <f t="shared" si="25"/>
        <v>0.16346910335713138</v>
      </c>
      <c r="J266">
        <f t="shared" si="26"/>
        <v>0.24169480807464194</v>
      </c>
      <c r="N266" s="3"/>
    </row>
    <row r="267" spans="1:14" x14ac:dyDescent="0.2">
      <c r="A267">
        <v>255</v>
      </c>
      <c r="B267" s="14">
        <v>1213.894</v>
      </c>
      <c r="C267" s="14">
        <v>111.602</v>
      </c>
      <c r="D267">
        <f t="shared" si="21"/>
        <v>384.75199999999995</v>
      </c>
      <c r="E267">
        <f t="shared" si="22"/>
        <v>780.3278022231292</v>
      </c>
      <c r="F267" s="13">
        <f t="shared" si="23"/>
        <v>1.0720000000001164</v>
      </c>
      <c r="G267" s="13">
        <f t="shared" si="27"/>
        <v>-0.72481343283572985</v>
      </c>
      <c r="H267">
        <f t="shared" si="24"/>
        <v>3.9195530663508914E-2</v>
      </c>
      <c r="I267">
        <f t="shared" si="25"/>
        <v>0.16245992215681193</v>
      </c>
      <c r="J267">
        <f t="shared" si="26"/>
        <v>0.24126276895341631</v>
      </c>
      <c r="N267" s="3"/>
    </row>
    <row r="268" spans="1:14" x14ac:dyDescent="0.2">
      <c r="A268">
        <v>256</v>
      </c>
      <c r="B268" s="14">
        <v>1214.43</v>
      </c>
      <c r="C268" s="14">
        <v>111.215</v>
      </c>
      <c r="D268">
        <f t="shared" si="21"/>
        <v>384.36500000000001</v>
      </c>
      <c r="E268">
        <f t="shared" si="22"/>
        <v>780.10311614060731</v>
      </c>
      <c r="F268" s="13">
        <f t="shared" si="23"/>
        <v>1.071999999999889</v>
      </c>
      <c r="G268" s="13">
        <f t="shared" si="27"/>
        <v>-0.72108208955228337</v>
      </c>
      <c r="H268">
        <f t="shared" si="24"/>
        <v>3.8982524084167122E-2</v>
      </c>
      <c r="I268">
        <f t="shared" si="25"/>
        <v>0.16146153281688147</v>
      </c>
      <c r="J268">
        <f t="shared" si="26"/>
        <v>0.24143536484555991</v>
      </c>
      <c r="N268" s="3"/>
    </row>
    <row r="269" spans="1:14" x14ac:dyDescent="0.2">
      <c r="A269">
        <v>257</v>
      </c>
      <c r="B269" s="14">
        <v>1214.9659999999999</v>
      </c>
      <c r="C269" s="14">
        <v>110.82899999999999</v>
      </c>
      <c r="D269">
        <f t="shared" si="21"/>
        <v>383.97899999999998</v>
      </c>
      <c r="E269">
        <f t="shared" si="22"/>
        <v>779.8784932540392</v>
      </c>
      <c r="F269" s="13">
        <f t="shared" si="23"/>
        <v>1.071999999999889</v>
      </c>
      <c r="G269" s="13">
        <f t="shared" si="27"/>
        <v>-0.71268656716426215</v>
      </c>
      <c r="H269">
        <f t="shared" si="24"/>
        <v>3.8517558583058359E-2</v>
      </c>
      <c r="I269">
        <f t="shared" si="25"/>
        <v>0.1604687227895408</v>
      </c>
      <c r="J269">
        <f t="shared" si="26"/>
        <v>0.24003156449107663</v>
      </c>
      <c r="N269" s="3"/>
    </row>
    <row r="270" spans="1:14" x14ac:dyDescent="0.2">
      <c r="A270">
        <v>258</v>
      </c>
      <c r="B270" s="14">
        <v>1215.502</v>
      </c>
      <c r="C270" s="14">
        <v>110.45099999999999</v>
      </c>
      <c r="D270">
        <f t="shared" ref="D270:D333" si="28">C270+273.15</f>
        <v>383.601</v>
      </c>
      <c r="E270">
        <f t="shared" ref="E270:E333" si="29">($F$3 + $F$4*(D270/1000) + $F$5*(D270/1000)^2 + $F$6*(D270/1000)^3 + $F$7/((D270/1000)^2))/$I$4*1000</f>
        <v>779.65802299450468</v>
      </c>
      <c r="F270" s="13">
        <f t="shared" ref="F270:F333" si="30">B271-B270+B270-B269</f>
        <v>1.0730000000000928</v>
      </c>
      <c r="G270" s="13">
        <f t="shared" si="27"/>
        <v>-0.70549860205026982</v>
      </c>
      <c r="H270">
        <f t="shared" ref="H270:H333" si="31">-$L$7*E270*G270</f>
        <v>3.8118301819283079E-2</v>
      </c>
      <c r="I270">
        <f t="shared" ref="I270:I333" si="32">$O$7*$L$5*((D270)^4-$N$7^4)</f>
        <v>0.15949938647329195</v>
      </c>
      <c r="J270">
        <f t="shared" ref="J270:J333" si="33">H270/I270</f>
        <v>0.2389871375816606</v>
      </c>
      <c r="N270" s="3"/>
    </row>
    <row r="271" spans="1:14" x14ac:dyDescent="0.2">
      <c r="A271">
        <v>259</v>
      </c>
      <c r="B271" s="14">
        <v>1216.039</v>
      </c>
      <c r="C271" s="14">
        <v>110.072</v>
      </c>
      <c r="D271">
        <f t="shared" si="28"/>
        <v>383.22199999999998</v>
      </c>
      <c r="E271">
        <f t="shared" si="29"/>
        <v>779.43646801295336</v>
      </c>
      <c r="F271" s="13">
        <f t="shared" si="30"/>
        <v>1.0730000000000928</v>
      </c>
      <c r="G271" s="13">
        <f t="shared" ref="G271:G334" si="34">(D272-D270)/F271</f>
        <v>-0.70829450139787997</v>
      </c>
      <c r="H271">
        <f t="shared" si="31"/>
        <v>3.825849011864136E-2</v>
      </c>
      <c r="I271">
        <f t="shared" si="32"/>
        <v>0.15853035845187841</v>
      </c>
      <c r="J271">
        <f t="shared" si="33"/>
        <v>0.24133226274294114</v>
      </c>
      <c r="N271" s="3"/>
    </row>
    <row r="272" spans="1:14" x14ac:dyDescent="0.2">
      <c r="A272">
        <v>260</v>
      </c>
      <c r="B272" s="14">
        <v>1216.575</v>
      </c>
      <c r="C272" s="14">
        <v>109.691</v>
      </c>
      <c r="D272">
        <f t="shared" si="28"/>
        <v>382.84100000000001</v>
      </c>
      <c r="E272">
        <f t="shared" si="29"/>
        <v>779.21323575841234</v>
      </c>
      <c r="F272" s="13">
        <f t="shared" si="30"/>
        <v>1.0720000000001164</v>
      </c>
      <c r="G272" s="13">
        <f t="shared" si="34"/>
        <v>-0.70149253731336558</v>
      </c>
      <c r="H272">
        <f t="shared" si="31"/>
        <v>3.7880230301320615E-2</v>
      </c>
      <c r="I272">
        <f t="shared" si="32"/>
        <v>0.15755911037531076</v>
      </c>
      <c r="J272">
        <f t="shared" si="33"/>
        <v>0.24041916847009809</v>
      </c>
      <c r="N272" s="3"/>
    </row>
    <row r="273" spans="1:14" x14ac:dyDescent="0.2">
      <c r="A273">
        <v>261</v>
      </c>
      <c r="B273" s="14">
        <v>1217.1110000000001</v>
      </c>
      <c r="C273" s="14">
        <v>109.32</v>
      </c>
      <c r="D273">
        <f t="shared" si="28"/>
        <v>382.46999999999997</v>
      </c>
      <c r="E273">
        <f t="shared" si="29"/>
        <v>778.99537111503071</v>
      </c>
      <c r="F273" s="13">
        <f t="shared" si="30"/>
        <v>1.071999999999889</v>
      </c>
      <c r="G273" s="13">
        <f t="shared" si="34"/>
        <v>-0.69123134328369307</v>
      </c>
      <c r="H273">
        <f t="shared" si="31"/>
        <v>3.7315694963382176E-2</v>
      </c>
      <c r="I273">
        <f t="shared" si="32"/>
        <v>0.15661613683559403</v>
      </c>
      <c r="J273">
        <f t="shared" si="33"/>
        <v>0.23826213388569209</v>
      </c>
      <c r="N273" s="3"/>
    </row>
    <row r="274" spans="1:14" x14ac:dyDescent="0.2">
      <c r="A274">
        <v>262</v>
      </c>
      <c r="B274" s="14">
        <v>1217.6469999999999</v>
      </c>
      <c r="C274" s="14">
        <v>108.95</v>
      </c>
      <c r="D274">
        <f t="shared" si="28"/>
        <v>382.09999999999997</v>
      </c>
      <c r="E274">
        <f t="shared" si="29"/>
        <v>778.77760880858227</v>
      </c>
      <c r="F274" s="13">
        <f t="shared" si="30"/>
        <v>1.071999999999889</v>
      </c>
      <c r="G274" s="13">
        <f t="shared" si="34"/>
        <v>-0.69309701492544018</v>
      </c>
      <c r="H274">
        <f t="shared" si="31"/>
        <v>3.740595261175083E-2</v>
      </c>
      <c r="I274">
        <f t="shared" si="32"/>
        <v>0.15567843403398904</v>
      </c>
      <c r="J274">
        <f t="shared" si="33"/>
        <v>0.24027703544078588</v>
      </c>
      <c r="N274" s="3"/>
    </row>
    <row r="275" spans="1:14" x14ac:dyDescent="0.2">
      <c r="A275">
        <v>263</v>
      </c>
      <c r="B275" s="14">
        <v>1218.183</v>
      </c>
      <c r="C275" s="14">
        <v>108.577</v>
      </c>
      <c r="D275">
        <f t="shared" si="28"/>
        <v>381.72699999999998</v>
      </c>
      <c r="E275">
        <f t="shared" si="29"/>
        <v>778.55758880422991</v>
      </c>
      <c r="F275" s="13">
        <f t="shared" si="30"/>
        <v>1.0720000000001164</v>
      </c>
      <c r="G275" s="13">
        <f t="shared" si="34"/>
        <v>-0.68376865671634746</v>
      </c>
      <c r="H275">
        <f t="shared" si="31"/>
        <v>3.6892082073437971E-2</v>
      </c>
      <c r="I275">
        <f t="shared" si="32"/>
        <v>0.15473588146604278</v>
      </c>
      <c r="J275">
        <f t="shared" si="33"/>
        <v>0.23841969764158444</v>
      </c>
      <c r="N275" s="3"/>
    </row>
    <row r="276" spans="1:14" x14ac:dyDescent="0.2">
      <c r="A276">
        <v>264</v>
      </c>
      <c r="B276" s="14">
        <v>1218.7190000000001</v>
      </c>
      <c r="C276" s="14">
        <v>108.217</v>
      </c>
      <c r="D276">
        <f t="shared" si="28"/>
        <v>381.36699999999996</v>
      </c>
      <c r="E276">
        <f t="shared" si="29"/>
        <v>778.3447667342557</v>
      </c>
      <c r="F276" s="13">
        <f t="shared" si="30"/>
        <v>1.0720000000001164</v>
      </c>
      <c r="G276" s="13">
        <f t="shared" si="34"/>
        <v>-0.67910447761187465</v>
      </c>
      <c r="H276">
        <f t="shared" si="31"/>
        <v>3.6630414943699716E-2</v>
      </c>
      <c r="I276">
        <f t="shared" si="32"/>
        <v>0.15382879572132488</v>
      </c>
      <c r="J276">
        <f t="shared" si="33"/>
        <v>0.23812456420746547</v>
      </c>
      <c r="N276" s="3"/>
    </row>
    <row r="277" spans="1:14" x14ac:dyDescent="0.2">
      <c r="A277">
        <v>265</v>
      </c>
      <c r="B277" s="14">
        <v>1219.2550000000001</v>
      </c>
      <c r="C277" s="14">
        <v>107.849</v>
      </c>
      <c r="D277">
        <f t="shared" si="28"/>
        <v>380.99899999999997</v>
      </c>
      <c r="E277">
        <f t="shared" si="29"/>
        <v>778.126735949823</v>
      </c>
      <c r="F277" s="13">
        <f t="shared" si="30"/>
        <v>1.0729999999998654</v>
      </c>
      <c r="G277" s="13">
        <f t="shared" si="34"/>
        <v>-0.68126747437100299</v>
      </c>
      <c r="H277">
        <f t="shared" si="31"/>
        <v>3.6736791824577411E-2</v>
      </c>
      <c r="I277">
        <f t="shared" si="32"/>
        <v>0.15290420377540409</v>
      </c>
      <c r="J277">
        <f t="shared" si="33"/>
        <v>0.2402601819799465</v>
      </c>
      <c r="N277" s="3"/>
    </row>
    <row r="278" spans="1:14" x14ac:dyDescent="0.2">
      <c r="A278">
        <v>266</v>
      </c>
      <c r="B278" s="14">
        <v>1219.7919999999999</v>
      </c>
      <c r="C278" s="14">
        <v>107.486</v>
      </c>
      <c r="D278">
        <f t="shared" si="28"/>
        <v>380.63599999999997</v>
      </c>
      <c r="E278">
        <f t="shared" si="29"/>
        <v>777.91119095484703</v>
      </c>
      <c r="F278" s="13">
        <f t="shared" si="30"/>
        <v>1.0729999999998654</v>
      </c>
      <c r="G278" s="13">
        <f t="shared" si="34"/>
        <v>-0.67660764212496749</v>
      </c>
      <c r="H278">
        <f t="shared" si="31"/>
        <v>3.6475407508934694E-2</v>
      </c>
      <c r="I278">
        <f t="shared" si="32"/>
        <v>0.15199479522845896</v>
      </c>
      <c r="J278">
        <f t="shared" si="33"/>
        <v>0.23997800355011872</v>
      </c>
      <c r="N278" s="3"/>
    </row>
    <row r="279" spans="1:14" x14ac:dyDescent="0.2">
      <c r="A279">
        <v>267</v>
      </c>
      <c r="B279" s="14">
        <v>1220.328</v>
      </c>
      <c r="C279" s="14">
        <v>107.123</v>
      </c>
      <c r="D279">
        <f t="shared" si="28"/>
        <v>380.27299999999997</v>
      </c>
      <c r="E279">
        <f t="shared" si="29"/>
        <v>777.69517081870686</v>
      </c>
      <c r="F279" s="13">
        <f t="shared" si="30"/>
        <v>1.0720000000001164</v>
      </c>
      <c r="G279" s="13">
        <f t="shared" si="34"/>
        <v>-0.69029850746262011</v>
      </c>
      <c r="H279">
        <f t="shared" si="31"/>
        <v>3.7203137826418917E-2</v>
      </c>
      <c r="I279">
        <f t="shared" si="32"/>
        <v>0.15108798478177884</v>
      </c>
      <c r="J279">
        <f t="shared" si="33"/>
        <v>0.24623491987236831</v>
      </c>
      <c r="N279" s="3"/>
    </row>
    <row r="280" spans="1:14" x14ac:dyDescent="0.2">
      <c r="A280">
        <v>268</v>
      </c>
      <c r="B280" s="14">
        <v>1220.864</v>
      </c>
      <c r="C280" s="14">
        <v>106.746</v>
      </c>
      <c r="D280">
        <f t="shared" si="28"/>
        <v>379.89599999999996</v>
      </c>
      <c r="E280">
        <f t="shared" si="29"/>
        <v>777.47031439817727</v>
      </c>
      <c r="F280" s="13">
        <f t="shared" si="30"/>
        <v>1.0720000000001164</v>
      </c>
      <c r="G280" s="13">
        <f t="shared" si="34"/>
        <v>-0.68376865671634746</v>
      </c>
      <c r="H280">
        <f t="shared" si="31"/>
        <v>3.6840561393142443E-2</v>
      </c>
      <c r="I280">
        <f t="shared" si="32"/>
        <v>0.15014894595463668</v>
      </c>
      <c r="J280">
        <f t="shared" si="33"/>
        <v>0.2453601066521825</v>
      </c>
      <c r="N280" s="3"/>
    </row>
    <row r="281" spans="1:14" x14ac:dyDescent="0.2">
      <c r="A281">
        <v>269</v>
      </c>
      <c r="B281" s="14">
        <v>1221.4000000000001</v>
      </c>
      <c r="C281" s="14">
        <v>106.39</v>
      </c>
      <c r="D281">
        <f t="shared" si="28"/>
        <v>379.53999999999996</v>
      </c>
      <c r="E281">
        <f t="shared" si="29"/>
        <v>777.25750902489756</v>
      </c>
      <c r="F281" s="13">
        <f t="shared" si="30"/>
        <v>1.071999999999889</v>
      </c>
      <c r="G281" s="13">
        <f t="shared" si="34"/>
        <v>-0.66417910447767048</v>
      </c>
      <c r="H281">
        <f t="shared" si="31"/>
        <v>3.5775307003084199E-2</v>
      </c>
      <c r="I281">
        <f t="shared" si="32"/>
        <v>0.14926477699815166</v>
      </c>
      <c r="J281">
        <f t="shared" si="33"/>
        <v>0.23967681942490157</v>
      </c>
      <c r="N281" s="3"/>
    </row>
    <row r="282" spans="1:14" x14ac:dyDescent="0.2">
      <c r="A282">
        <v>270</v>
      </c>
      <c r="B282" s="14">
        <v>1221.9359999999999</v>
      </c>
      <c r="C282" s="14">
        <v>106.03400000000001</v>
      </c>
      <c r="D282">
        <f t="shared" si="28"/>
        <v>379.18399999999997</v>
      </c>
      <c r="E282">
        <f t="shared" si="29"/>
        <v>777.04424135963325</v>
      </c>
      <c r="F282" s="13">
        <f t="shared" si="30"/>
        <v>1.071999999999889</v>
      </c>
      <c r="G282" s="13">
        <f t="shared" si="34"/>
        <v>-0.66324626865679692</v>
      </c>
      <c r="H282">
        <f t="shared" si="31"/>
        <v>3.5715258370847852E-2</v>
      </c>
      <c r="I282">
        <f t="shared" si="32"/>
        <v>0.14838309253614446</v>
      </c>
      <c r="J282">
        <f t="shared" si="33"/>
        <v>0.24069627988207629</v>
      </c>
      <c r="N282" s="3"/>
    </row>
    <row r="283" spans="1:14" x14ac:dyDescent="0.2">
      <c r="A283">
        <v>271</v>
      </c>
      <c r="B283" s="14">
        <v>1222.472</v>
      </c>
      <c r="C283" s="14">
        <v>105.679</v>
      </c>
      <c r="D283">
        <f t="shared" si="28"/>
        <v>378.82899999999995</v>
      </c>
      <c r="E283">
        <f t="shared" si="29"/>
        <v>776.83111068606229</v>
      </c>
      <c r="F283" s="13">
        <f t="shared" si="30"/>
        <v>1.0720000000001164</v>
      </c>
      <c r="G283" s="13">
        <f t="shared" si="34"/>
        <v>-0.66511194029840304</v>
      </c>
      <c r="H283">
        <f t="shared" si="31"/>
        <v>3.5805899558761123E-2</v>
      </c>
      <c r="I283">
        <f t="shared" si="32"/>
        <v>0.1475063541171262</v>
      </c>
      <c r="J283">
        <f t="shared" si="33"/>
        <v>0.24274140441658359</v>
      </c>
      <c r="N283" s="3"/>
    </row>
    <row r="284" spans="1:14" x14ac:dyDescent="0.2">
      <c r="A284">
        <v>272</v>
      </c>
      <c r="B284" s="14">
        <v>1223.008</v>
      </c>
      <c r="C284" s="14">
        <v>105.321</v>
      </c>
      <c r="D284">
        <f t="shared" si="28"/>
        <v>378.471</v>
      </c>
      <c r="E284">
        <f t="shared" si="29"/>
        <v>776.61570985792537</v>
      </c>
      <c r="F284" s="13">
        <f t="shared" si="30"/>
        <v>1.0720000000001164</v>
      </c>
      <c r="G284" s="13">
        <f t="shared" si="34"/>
        <v>-0.66138059701480345</v>
      </c>
      <c r="H284">
        <f t="shared" si="31"/>
        <v>3.5595152335297864E-2</v>
      </c>
      <c r="I284">
        <f t="shared" si="32"/>
        <v>0.14662469922409305</v>
      </c>
      <c r="J284">
        <f t="shared" si="33"/>
        <v>0.24276368527035277</v>
      </c>
      <c r="N284" s="3"/>
    </row>
    <row r="285" spans="1:14" x14ac:dyDescent="0.2">
      <c r="A285">
        <v>273</v>
      </c>
      <c r="B285" s="14">
        <v>1223.5440000000001</v>
      </c>
      <c r="C285" s="14">
        <v>104.97</v>
      </c>
      <c r="D285">
        <f t="shared" si="28"/>
        <v>378.12</v>
      </c>
      <c r="E285">
        <f t="shared" si="29"/>
        <v>776.40406176311001</v>
      </c>
      <c r="F285" s="13">
        <f t="shared" si="30"/>
        <v>1.071999999999889</v>
      </c>
      <c r="G285" s="13">
        <f t="shared" si="34"/>
        <v>-0.66324626865679692</v>
      </c>
      <c r="H285">
        <f t="shared" si="31"/>
        <v>3.5685833817551423E-2</v>
      </c>
      <c r="I285">
        <f t="shared" si="32"/>
        <v>0.14576270898023172</v>
      </c>
      <c r="J285">
        <f t="shared" si="33"/>
        <v>0.24482142289487169</v>
      </c>
      <c r="N285" s="3"/>
    </row>
    <row r="286" spans="1:14" x14ac:dyDescent="0.2">
      <c r="A286">
        <v>274</v>
      </c>
      <c r="B286" s="14">
        <v>1224.08</v>
      </c>
      <c r="C286" s="14">
        <v>104.61</v>
      </c>
      <c r="D286">
        <f t="shared" si="28"/>
        <v>377.76</v>
      </c>
      <c r="E286">
        <f t="shared" si="29"/>
        <v>776.18651290034188</v>
      </c>
      <c r="F286" s="13">
        <f t="shared" si="30"/>
        <v>1.071999999999889</v>
      </c>
      <c r="G286" s="13">
        <f t="shared" si="34"/>
        <v>-0.66231343283592337</v>
      </c>
      <c r="H286">
        <f t="shared" si="31"/>
        <v>3.5625657643881925E-2</v>
      </c>
      <c r="I286">
        <f t="shared" si="32"/>
        <v>0.14488110652619915</v>
      </c>
      <c r="J286">
        <f t="shared" si="33"/>
        <v>0.2458958141477175</v>
      </c>
      <c r="N286" s="3"/>
    </row>
    <row r="287" spans="1:14" x14ac:dyDescent="0.2">
      <c r="A287">
        <v>275</v>
      </c>
      <c r="B287" s="14">
        <v>1224.616</v>
      </c>
      <c r="C287" s="14">
        <v>104.26</v>
      </c>
      <c r="D287">
        <f t="shared" si="28"/>
        <v>377.40999999999997</v>
      </c>
      <c r="E287">
        <f t="shared" si="29"/>
        <v>775.97454525494197</v>
      </c>
      <c r="F287" s="13">
        <f t="shared" si="30"/>
        <v>1.0720000000001164</v>
      </c>
      <c r="G287" s="13">
        <f t="shared" si="34"/>
        <v>-0.64925373134323772</v>
      </c>
      <c r="H287">
        <f t="shared" si="31"/>
        <v>3.4913642767136113E-2</v>
      </c>
      <c r="I287">
        <f t="shared" si="32"/>
        <v>0.14402640603818442</v>
      </c>
      <c r="J287">
        <f t="shared" si="33"/>
        <v>0.24241140029474717</v>
      </c>
      <c r="N287" s="3"/>
    </row>
    <row r="288" spans="1:14" x14ac:dyDescent="0.2">
      <c r="A288">
        <v>276</v>
      </c>
      <c r="B288" s="14">
        <v>1225.152</v>
      </c>
      <c r="C288" s="14">
        <v>103.914</v>
      </c>
      <c r="D288">
        <f t="shared" si="28"/>
        <v>377.06399999999996</v>
      </c>
      <c r="E288">
        <f t="shared" si="29"/>
        <v>775.76455089894114</v>
      </c>
      <c r="F288" s="13">
        <f t="shared" si="30"/>
        <v>1.0730000000000928</v>
      </c>
      <c r="G288" s="13">
        <f t="shared" si="34"/>
        <v>-0.65051258154698854</v>
      </c>
      <c r="H288">
        <f t="shared" si="31"/>
        <v>3.4971870826979189E-2</v>
      </c>
      <c r="I288">
        <f t="shared" si="32"/>
        <v>0.14318380759496463</v>
      </c>
      <c r="J288">
        <f t="shared" si="33"/>
        <v>0.24424459311702959</v>
      </c>
      <c r="N288" s="3"/>
    </row>
    <row r="289" spans="1:14" x14ac:dyDescent="0.2">
      <c r="A289">
        <v>277</v>
      </c>
      <c r="B289" s="14">
        <v>1225.6890000000001</v>
      </c>
      <c r="C289" s="14">
        <v>103.562</v>
      </c>
      <c r="D289">
        <f t="shared" si="28"/>
        <v>376.71199999999999</v>
      </c>
      <c r="E289">
        <f t="shared" si="29"/>
        <v>775.55045502159453</v>
      </c>
      <c r="F289" s="13">
        <f t="shared" si="30"/>
        <v>1.0729999999998654</v>
      </c>
      <c r="G289" s="13">
        <f t="shared" si="34"/>
        <v>-0.6533084808947901</v>
      </c>
      <c r="H289">
        <f t="shared" si="31"/>
        <v>3.5112486691180285E-2</v>
      </c>
      <c r="I289">
        <f t="shared" si="32"/>
        <v>0.14232897454894269</v>
      </c>
      <c r="J289">
        <f t="shared" si="33"/>
        <v>0.24669949883680323</v>
      </c>
      <c r="N289" s="3"/>
    </row>
    <row r="290" spans="1:14" x14ac:dyDescent="0.2">
      <c r="A290">
        <v>278</v>
      </c>
      <c r="B290" s="14">
        <v>1226.2249999999999</v>
      </c>
      <c r="C290" s="14">
        <v>103.21299999999999</v>
      </c>
      <c r="D290">
        <f t="shared" si="28"/>
        <v>376.36299999999994</v>
      </c>
      <c r="E290">
        <f t="shared" si="29"/>
        <v>775.33772408553989</v>
      </c>
      <c r="F290" s="13">
        <f t="shared" si="30"/>
        <v>1.071999999999889</v>
      </c>
      <c r="G290" s="13">
        <f t="shared" si="34"/>
        <v>-0.64272388059710139</v>
      </c>
      <c r="H290">
        <f t="shared" si="31"/>
        <v>3.4534135306272487E-2</v>
      </c>
      <c r="I290">
        <f t="shared" si="32"/>
        <v>0.14148378943447923</v>
      </c>
      <c r="J290">
        <f t="shared" si="33"/>
        <v>0.24408545632194248</v>
      </c>
      <c r="N290" s="3"/>
    </row>
    <row r="291" spans="1:14" x14ac:dyDescent="0.2">
      <c r="A291">
        <v>279</v>
      </c>
      <c r="B291" s="14">
        <v>1226.761</v>
      </c>
      <c r="C291" s="14">
        <v>102.873</v>
      </c>
      <c r="D291">
        <f t="shared" si="28"/>
        <v>376.02299999999997</v>
      </c>
      <c r="E291">
        <f t="shared" si="29"/>
        <v>775.13003720588904</v>
      </c>
      <c r="F291" s="13">
        <f t="shared" si="30"/>
        <v>1.0720000000001164</v>
      </c>
      <c r="G291" s="13">
        <f t="shared" si="34"/>
        <v>-0.63246268656709292</v>
      </c>
      <c r="H291">
        <f t="shared" si="31"/>
        <v>3.3973689225867042E-2</v>
      </c>
      <c r="I291">
        <f t="shared" si="32"/>
        <v>0.14066265786179166</v>
      </c>
      <c r="J291">
        <f t="shared" si="33"/>
        <v>0.24152600087542742</v>
      </c>
      <c r="N291" s="3"/>
    </row>
    <row r="292" spans="1:14" x14ac:dyDescent="0.2">
      <c r="A292">
        <v>280</v>
      </c>
      <c r="B292" s="14">
        <v>1227.297</v>
      </c>
      <c r="C292" s="14">
        <v>102.535</v>
      </c>
      <c r="D292">
        <f t="shared" si="28"/>
        <v>375.68499999999995</v>
      </c>
      <c r="E292">
        <f t="shared" si="29"/>
        <v>774.92313820830543</v>
      </c>
      <c r="F292" s="13">
        <f t="shared" si="30"/>
        <v>1.0720000000001164</v>
      </c>
      <c r="G292" s="13">
        <f t="shared" si="34"/>
        <v>-0.63526119402976611</v>
      </c>
      <c r="H292">
        <f t="shared" si="31"/>
        <v>3.4114906845523457E-2</v>
      </c>
      <c r="I292">
        <f t="shared" si="32"/>
        <v>0.13984856127729645</v>
      </c>
      <c r="J292">
        <f t="shared" si="33"/>
        <v>0.24394177912119716</v>
      </c>
      <c r="N292" s="3"/>
    </row>
    <row r="293" spans="1:14" x14ac:dyDescent="0.2">
      <c r="A293">
        <v>281</v>
      </c>
      <c r="B293" s="14">
        <v>1227.8330000000001</v>
      </c>
      <c r="C293" s="14">
        <v>102.19199999999999</v>
      </c>
      <c r="D293">
        <f t="shared" si="28"/>
        <v>375.34199999999998</v>
      </c>
      <c r="E293">
        <f t="shared" si="29"/>
        <v>774.71273480034165</v>
      </c>
      <c r="F293" s="13">
        <f t="shared" si="30"/>
        <v>1.071999999999889</v>
      </c>
      <c r="G293" s="13">
        <f t="shared" si="34"/>
        <v>-0.63899253731344807</v>
      </c>
      <c r="H293">
        <f t="shared" si="31"/>
        <v>3.4305970967668367E-2</v>
      </c>
      <c r="I293">
        <f t="shared" si="32"/>
        <v>0.13902466509570674</v>
      </c>
      <c r="J293">
        <f t="shared" si="33"/>
        <v>0.24676175946226236</v>
      </c>
      <c r="N293" s="3"/>
    </row>
    <row r="294" spans="1:14" x14ac:dyDescent="0.2">
      <c r="A294">
        <v>282</v>
      </c>
      <c r="B294" s="14">
        <v>1228.3689999999999</v>
      </c>
      <c r="C294" s="14">
        <v>101.85</v>
      </c>
      <c r="D294">
        <f t="shared" si="28"/>
        <v>375</v>
      </c>
      <c r="E294">
        <f t="shared" si="29"/>
        <v>774.50249811494518</v>
      </c>
      <c r="F294" s="13">
        <f t="shared" si="30"/>
        <v>1.071999999999889</v>
      </c>
      <c r="G294" s="13">
        <f t="shared" si="34"/>
        <v>-0.63526119402995385</v>
      </c>
      <c r="H294">
        <f t="shared" si="31"/>
        <v>3.4096388754005565E-2</v>
      </c>
      <c r="I294">
        <f t="shared" si="32"/>
        <v>0.13820541671087791</v>
      </c>
      <c r="J294">
        <f t="shared" si="33"/>
        <v>0.24670804926071974</v>
      </c>
      <c r="N294" s="3"/>
    </row>
    <row r="295" spans="1:14" x14ac:dyDescent="0.2">
      <c r="A295">
        <v>283</v>
      </c>
      <c r="B295" s="14">
        <v>1228.905</v>
      </c>
      <c r="C295" s="14">
        <v>101.511</v>
      </c>
      <c r="D295">
        <f t="shared" si="28"/>
        <v>374.66099999999994</v>
      </c>
      <c r="E295">
        <f t="shared" si="29"/>
        <v>774.29366381236673</v>
      </c>
      <c r="F295" s="13">
        <f t="shared" si="30"/>
        <v>1.0730000000000928</v>
      </c>
      <c r="G295" s="13">
        <f t="shared" si="34"/>
        <v>-0.6290773532152405</v>
      </c>
      <c r="H295">
        <f t="shared" si="31"/>
        <v>3.3755379178919347E-2</v>
      </c>
      <c r="I295">
        <f t="shared" si="32"/>
        <v>0.13739556376055528</v>
      </c>
      <c r="J295">
        <f t="shared" si="33"/>
        <v>0.24568026983568544</v>
      </c>
      <c r="N295" s="3"/>
    </row>
    <row r="296" spans="1:14" x14ac:dyDescent="0.2">
      <c r="A296">
        <v>284</v>
      </c>
      <c r="B296" s="14">
        <v>1229.442</v>
      </c>
      <c r="C296" s="14">
        <v>101.175</v>
      </c>
      <c r="D296">
        <f t="shared" si="28"/>
        <v>374.32499999999999</v>
      </c>
      <c r="E296">
        <f t="shared" si="29"/>
        <v>774.08624199780138</v>
      </c>
      <c r="F296" s="13">
        <f t="shared" si="30"/>
        <v>1.0730000000000928</v>
      </c>
      <c r="G296" s="13">
        <f t="shared" si="34"/>
        <v>-0.62628145386757739</v>
      </c>
      <c r="H296">
        <f t="shared" si="31"/>
        <v>3.3596352894068975E-2</v>
      </c>
      <c r="I296">
        <f t="shared" si="32"/>
        <v>0.13659504393392816</v>
      </c>
      <c r="J296">
        <f t="shared" si="33"/>
        <v>0.24595587018749912</v>
      </c>
      <c r="N296" s="3"/>
    </row>
    <row r="297" spans="1:14" x14ac:dyDescent="0.2">
      <c r="A297">
        <v>285</v>
      </c>
      <c r="B297" s="14">
        <v>1229.9780000000001</v>
      </c>
      <c r="C297" s="14">
        <v>100.839</v>
      </c>
      <c r="D297">
        <f t="shared" si="28"/>
        <v>373.98899999999998</v>
      </c>
      <c r="E297">
        <f t="shared" si="29"/>
        <v>773.87838495297251</v>
      </c>
      <c r="F297" s="13">
        <f t="shared" si="30"/>
        <v>1.071999999999889</v>
      </c>
      <c r="G297" s="13">
        <f t="shared" si="34"/>
        <v>-0.61940298507473213</v>
      </c>
      <c r="H297">
        <f t="shared" si="31"/>
        <v>3.3218440913520587E-2</v>
      </c>
      <c r="I297">
        <f t="shared" si="32"/>
        <v>0.13579667688481856</v>
      </c>
      <c r="J297">
        <f t="shared" si="33"/>
        <v>0.24461895294901914</v>
      </c>
      <c r="N297" s="3"/>
    </row>
    <row r="298" spans="1:14" x14ac:dyDescent="0.2">
      <c r="A298">
        <v>286</v>
      </c>
      <c r="B298" s="14">
        <v>1230.5139999999999</v>
      </c>
      <c r="C298" s="14">
        <v>100.511</v>
      </c>
      <c r="D298">
        <f t="shared" si="28"/>
        <v>373.66099999999994</v>
      </c>
      <c r="E298">
        <f t="shared" si="29"/>
        <v>773.67505557769891</v>
      </c>
      <c r="F298" s="13">
        <f t="shared" si="30"/>
        <v>1.0729999999998654</v>
      </c>
      <c r="G298" s="13">
        <f t="shared" si="34"/>
        <v>-0.62162162162167456</v>
      </c>
      <c r="H298">
        <f t="shared" si="31"/>
        <v>3.3328666786091872E-2</v>
      </c>
      <c r="I298">
        <f t="shared" si="32"/>
        <v>0.1350193913812007</v>
      </c>
      <c r="J298">
        <f t="shared" si="33"/>
        <v>0.24684355665620603</v>
      </c>
      <c r="N298" s="3"/>
    </row>
    <row r="299" spans="1:14" x14ac:dyDescent="0.2">
      <c r="A299">
        <v>287</v>
      </c>
      <c r="B299" s="14">
        <v>1231.0509999999999</v>
      </c>
      <c r="C299" s="14">
        <v>100.172</v>
      </c>
      <c r="D299">
        <f t="shared" si="28"/>
        <v>373.322</v>
      </c>
      <c r="E299">
        <f t="shared" si="29"/>
        <v>773.46446825830856</v>
      </c>
      <c r="F299" s="13">
        <f t="shared" si="30"/>
        <v>1.0730000000000928</v>
      </c>
      <c r="G299" s="13">
        <f t="shared" si="34"/>
        <v>-0.61509785647708393</v>
      </c>
      <c r="H299">
        <f t="shared" si="31"/>
        <v>3.2969914118540306E-2</v>
      </c>
      <c r="I299">
        <f t="shared" si="32"/>
        <v>0.13421818653029063</v>
      </c>
      <c r="J299">
        <f t="shared" si="33"/>
        <v>0.2456441632155385</v>
      </c>
      <c r="N299" s="3"/>
    </row>
    <row r="300" spans="1:14" x14ac:dyDescent="0.2">
      <c r="A300">
        <v>288</v>
      </c>
      <c r="B300" s="14">
        <v>1231.587</v>
      </c>
      <c r="C300" s="14">
        <v>99.850999999999999</v>
      </c>
      <c r="D300">
        <f t="shared" si="28"/>
        <v>373.00099999999998</v>
      </c>
      <c r="E300">
        <f t="shared" si="29"/>
        <v>773.26464981321521</v>
      </c>
      <c r="F300" s="13">
        <f t="shared" si="30"/>
        <v>1.0720000000001164</v>
      </c>
      <c r="G300" s="13">
        <f t="shared" si="34"/>
        <v>-0.60261194029845599</v>
      </c>
      <c r="H300">
        <f t="shared" si="31"/>
        <v>3.2292310811478632E-2</v>
      </c>
      <c r="I300">
        <f t="shared" si="32"/>
        <v>0.13346153272920694</v>
      </c>
      <c r="J300">
        <f t="shared" si="33"/>
        <v>0.24195968794243983</v>
      </c>
      <c r="N300" s="3"/>
    </row>
    <row r="301" spans="1:14" x14ac:dyDescent="0.2">
      <c r="A301">
        <v>289</v>
      </c>
      <c r="B301" s="14">
        <v>1232.123</v>
      </c>
      <c r="C301" s="14">
        <v>99.525999999999996</v>
      </c>
      <c r="D301">
        <f t="shared" si="28"/>
        <v>372.67599999999999</v>
      </c>
      <c r="E301">
        <f t="shared" si="29"/>
        <v>773.06193094504658</v>
      </c>
      <c r="F301" s="13">
        <f t="shared" si="30"/>
        <v>1.0720000000001164</v>
      </c>
      <c r="G301" s="13">
        <f t="shared" si="34"/>
        <v>-0.61007462686560199</v>
      </c>
      <c r="H301">
        <f t="shared" si="31"/>
        <v>3.2683645006225358E-2</v>
      </c>
      <c r="I301">
        <f t="shared" si="32"/>
        <v>0.1326974378052489</v>
      </c>
      <c r="J301">
        <f t="shared" si="33"/>
        <v>0.24630200512381364</v>
      </c>
      <c r="N301" s="3"/>
    </row>
    <row r="302" spans="1:14" x14ac:dyDescent="0.2">
      <c r="A302">
        <v>290</v>
      </c>
      <c r="B302" s="14">
        <v>1232.6590000000001</v>
      </c>
      <c r="C302" s="14">
        <v>99.197000000000003</v>
      </c>
      <c r="D302">
        <f t="shared" si="28"/>
        <v>372.34699999999998</v>
      </c>
      <c r="E302">
        <f t="shared" si="29"/>
        <v>772.85629493528995</v>
      </c>
      <c r="F302" s="13">
        <f t="shared" si="30"/>
        <v>1.071999999999889</v>
      </c>
      <c r="G302" s="13">
        <f t="shared" si="34"/>
        <v>-0.6072761194030577</v>
      </c>
      <c r="H302">
        <f t="shared" si="31"/>
        <v>3.2525065994965782E-2</v>
      </c>
      <c r="I302">
        <f t="shared" si="32"/>
        <v>0.13192597205246084</v>
      </c>
      <c r="J302">
        <f t="shared" si="33"/>
        <v>0.24654027928656891</v>
      </c>
      <c r="N302" s="3"/>
    </row>
    <row r="303" spans="1:14" x14ac:dyDescent="0.2">
      <c r="A303">
        <v>291</v>
      </c>
      <c r="B303" s="14">
        <v>1233.1949999999999</v>
      </c>
      <c r="C303" s="14">
        <v>98.875</v>
      </c>
      <c r="D303">
        <f t="shared" si="28"/>
        <v>372.02499999999998</v>
      </c>
      <c r="E303">
        <f t="shared" si="29"/>
        <v>772.65462145799006</v>
      </c>
      <c r="F303" s="13">
        <f t="shared" si="30"/>
        <v>1.071999999999889</v>
      </c>
      <c r="G303" s="13">
        <f t="shared" si="34"/>
        <v>-0.59328358208958309</v>
      </c>
      <c r="H303">
        <f t="shared" si="31"/>
        <v>3.1767348796491034E-2</v>
      </c>
      <c r="I303">
        <f t="shared" si="32"/>
        <v>0.13117289803046228</v>
      </c>
      <c r="J303">
        <f t="shared" si="33"/>
        <v>0.24217920983276364</v>
      </c>
      <c r="N303" s="3"/>
    </row>
    <row r="304" spans="1:14" x14ac:dyDescent="0.2">
      <c r="A304">
        <v>292</v>
      </c>
      <c r="B304" s="14">
        <v>1233.731</v>
      </c>
      <c r="C304" s="14">
        <v>98.561000000000007</v>
      </c>
      <c r="D304">
        <f t="shared" si="28"/>
        <v>371.71100000000001</v>
      </c>
      <c r="E304">
        <f t="shared" si="29"/>
        <v>772.45756396558056</v>
      </c>
      <c r="F304" s="13">
        <f t="shared" si="30"/>
        <v>1.0720000000001164</v>
      </c>
      <c r="G304" s="13">
        <f t="shared" si="34"/>
        <v>-0.59794776119398318</v>
      </c>
      <c r="H304">
        <f t="shared" si="31"/>
        <v>3.2008926479646982E-2</v>
      </c>
      <c r="I304">
        <f t="shared" si="32"/>
        <v>0.13044041466814246</v>
      </c>
      <c r="J304">
        <f t="shared" si="33"/>
        <v>0.24539117390175347</v>
      </c>
      <c r="N304" s="3"/>
    </row>
    <row r="305" spans="1:14" x14ac:dyDescent="0.2">
      <c r="A305">
        <v>293</v>
      </c>
      <c r="B305" s="14">
        <v>1234.2670000000001</v>
      </c>
      <c r="C305" s="14">
        <v>98.233999999999995</v>
      </c>
      <c r="D305">
        <f t="shared" si="28"/>
        <v>371.38399999999996</v>
      </c>
      <c r="E305">
        <f t="shared" si="29"/>
        <v>772.25193250956954</v>
      </c>
      <c r="F305" s="13">
        <f t="shared" si="30"/>
        <v>1.0730000000000928</v>
      </c>
      <c r="G305" s="13">
        <f t="shared" si="34"/>
        <v>-0.60671015843430665</v>
      </c>
      <c r="H305">
        <f t="shared" si="31"/>
        <v>3.246934329805877E-2</v>
      </c>
      <c r="I305">
        <f t="shared" si="32"/>
        <v>0.12967957616575268</v>
      </c>
      <c r="J305">
        <f t="shared" si="33"/>
        <v>0.25038131877110237</v>
      </c>
      <c r="N305" s="3"/>
    </row>
    <row r="306" spans="1:14" x14ac:dyDescent="0.2">
      <c r="A306">
        <v>294</v>
      </c>
      <c r="B306" s="14">
        <v>1234.8040000000001</v>
      </c>
      <c r="C306" s="14">
        <v>97.91</v>
      </c>
      <c r="D306">
        <f t="shared" si="28"/>
        <v>371.05999999999995</v>
      </c>
      <c r="E306">
        <f t="shared" si="29"/>
        <v>772.04776798749288</v>
      </c>
      <c r="F306" s="13">
        <f t="shared" si="30"/>
        <v>1.0729999999998654</v>
      </c>
      <c r="G306" s="13">
        <f t="shared" si="34"/>
        <v>-0.5955265610438335</v>
      </c>
      <c r="H306">
        <f t="shared" si="31"/>
        <v>3.1862404189619324E-2</v>
      </c>
      <c r="I306">
        <f t="shared" si="32"/>
        <v>0.12892769738844445</v>
      </c>
      <c r="J306">
        <f t="shared" si="33"/>
        <v>0.24713389624590543</v>
      </c>
      <c r="N306" s="3"/>
    </row>
    <row r="307" spans="1:14" x14ac:dyDescent="0.2">
      <c r="A307">
        <v>295</v>
      </c>
      <c r="B307" s="14">
        <v>1235.3399999999999</v>
      </c>
      <c r="C307" s="14">
        <v>97.594999999999999</v>
      </c>
      <c r="D307">
        <f t="shared" si="28"/>
        <v>370.745</v>
      </c>
      <c r="E307">
        <f t="shared" si="29"/>
        <v>771.84887289282915</v>
      </c>
      <c r="F307" s="13">
        <f t="shared" si="30"/>
        <v>1.071999999999889</v>
      </c>
      <c r="G307" s="13">
        <f t="shared" si="34"/>
        <v>-0.59608208955225683</v>
      </c>
      <c r="H307">
        <f t="shared" si="31"/>
        <v>3.1883910525795069E-2</v>
      </c>
      <c r="I307">
        <f t="shared" si="32"/>
        <v>0.12819858995014563</v>
      </c>
      <c r="J307">
        <f t="shared" si="33"/>
        <v>0.24870718576697456</v>
      </c>
      <c r="N307" s="3"/>
    </row>
    <row r="308" spans="1:14" x14ac:dyDescent="0.2">
      <c r="A308">
        <v>296</v>
      </c>
      <c r="B308" s="14">
        <v>1235.876</v>
      </c>
      <c r="C308" s="14">
        <v>97.271000000000001</v>
      </c>
      <c r="D308">
        <f t="shared" si="28"/>
        <v>370.42099999999999</v>
      </c>
      <c r="E308">
        <f t="shared" si="29"/>
        <v>771.64388035900265</v>
      </c>
      <c r="F308" s="13">
        <f t="shared" si="30"/>
        <v>1.0730000000000928</v>
      </c>
      <c r="G308" s="13">
        <f t="shared" si="34"/>
        <v>-0.59366262814538884</v>
      </c>
      <c r="H308">
        <f t="shared" si="31"/>
        <v>3.1746062086631839E-2</v>
      </c>
      <c r="I308">
        <f t="shared" si="32"/>
        <v>0.12745058721412314</v>
      </c>
      <c r="J308">
        <f t="shared" si="33"/>
        <v>0.2490852555531731</v>
      </c>
      <c r="N308" s="3"/>
    </row>
    <row r="309" spans="1:14" x14ac:dyDescent="0.2">
      <c r="A309">
        <v>297</v>
      </c>
      <c r="B309" s="14">
        <v>1236.413</v>
      </c>
      <c r="C309" s="14">
        <v>96.957999999999998</v>
      </c>
      <c r="D309">
        <f t="shared" si="28"/>
        <v>370.10799999999995</v>
      </c>
      <c r="E309">
        <f t="shared" si="29"/>
        <v>771.44544669035895</v>
      </c>
      <c r="F309" s="13">
        <f t="shared" si="30"/>
        <v>1.0730000000000928</v>
      </c>
      <c r="G309" s="13">
        <f t="shared" si="34"/>
        <v>-0.57688723205962222</v>
      </c>
      <c r="H309">
        <f t="shared" si="31"/>
        <v>3.0841066069935658E-2</v>
      </c>
      <c r="I309">
        <f t="shared" si="32"/>
        <v>0.12672984119038827</v>
      </c>
      <c r="J309">
        <f t="shared" si="33"/>
        <v>0.2433607253054364</v>
      </c>
      <c r="N309" s="3"/>
    </row>
    <row r="310" spans="1:14" x14ac:dyDescent="0.2">
      <c r="A310">
        <v>298</v>
      </c>
      <c r="B310" s="14">
        <v>1236.9490000000001</v>
      </c>
      <c r="C310" s="14">
        <v>96.652000000000001</v>
      </c>
      <c r="D310">
        <f t="shared" si="28"/>
        <v>369.80199999999996</v>
      </c>
      <c r="E310">
        <f t="shared" si="29"/>
        <v>771.25106881683155</v>
      </c>
      <c r="F310" s="13">
        <f t="shared" si="30"/>
        <v>1.071999999999889</v>
      </c>
      <c r="G310" s="13">
        <f t="shared" si="34"/>
        <v>-0.58395522388063537</v>
      </c>
      <c r="H310">
        <f t="shared" si="31"/>
        <v>3.1211063075746469E-2</v>
      </c>
      <c r="I310">
        <f t="shared" si="32"/>
        <v>0.12602697958609008</v>
      </c>
      <c r="J310">
        <f t="shared" si="33"/>
        <v>0.24765382125520141</v>
      </c>
      <c r="N310" s="3"/>
    </row>
    <row r="311" spans="1:14" x14ac:dyDescent="0.2">
      <c r="A311">
        <v>299</v>
      </c>
      <c r="B311" s="14">
        <v>1237.4849999999999</v>
      </c>
      <c r="C311" s="14">
        <v>96.331999999999994</v>
      </c>
      <c r="D311">
        <f t="shared" si="28"/>
        <v>369.48199999999997</v>
      </c>
      <c r="E311">
        <f t="shared" si="29"/>
        <v>771.04739245471183</v>
      </c>
      <c r="F311" s="13">
        <f t="shared" si="30"/>
        <v>1.071999999999889</v>
      </c>
      <c r="G311" s="13">
        <f t="shared" si="34"/>
        <v>-0.58208955223883529</v>
      </c>
      <c r="H311">
        <f t="shared" si="31"/>
        <v>3.1103131158021706E-2</v>
      </c>
      <c r="I311">
        <f t="shared" si="32"/>
        <v>0.12529382491011937</v>
      </c>
      <c r="J311">
        <f t="shared" si="33"/>
        <v>0.24824153289544645</v>
      </c>
      <c r="N311" s="3"/>
    </row>
    <row r="312" spans="1:14" x14ac:dyDescent="0.2">
      <c r="A312">
        <v>300</v>
      </c>
      <c r="B312" s="14">
        <v>1238.021</v>
      </c>
      <c r="C312" s="14">
        <v>96.028000000000006</v>
      </c>
      <c r="D312">
        <f t="shared" si="28"/>
        <v>369.178</v>
      </c>
      <c r="E312">
        <f t="shared" si="29"/>
        <v>770.85351473761204</v>
      </c>
      <c r="F312" s="13">
        <f t="shared" si="30"/>
        <v>1.0730000000000928</v>
      </c>
      <c r="G312" s="13">
        <f t="shared" si="34"/>
        <v>-0.57502329916114492</v>
      </c>
      <c r="H312">
        <f t="shared" si="31"/>
        <v>3.071783007315694E-2</v>
      </c>
      <c r="I312">
        <f t="shared" si="32"/>
        <v>0.1245990901477049</v>
      </c>
      <c r="J312">
        <f t="shared" si="33"/>
        <v>0.24653334175027086</v>
      </c>
      <c r="N312" s="3"/>
    </row>
    <row r="313" spans="1:14" x14ac:dyDescent="0.2">
      <c r="A313">
        <v>301</v>
      </c>
      <c r="B313" s="14">
        <v>1238.558</v>
      </c>
      <c r="C313" s="14">
        <v>95.715000000000003</v>
      </c>
      <c r="D313">
        <f t="shared" si="28"/>
        <v>368.86500000000001</v>
      </c>
      <c r="E313">
        <f t="shared" si="29"/>
        <v>770.6535037641022</v>
      </c>
      <c r="F313" s="13">
        <f t="shared" si="30"/>
        <v>1.0730000000000928</v>
      </c>
      <c r="G313" s="13">
        <f t="shared" si="34"/>
        <v>-0.57968313140723238</v>
      </c>
      <c r="H313">
        <f t="shared" si="31"/>
        <v>3.0958724155030752E-2</v>
      </c>
      <c r="I313">
        <f t="shared" si="32"/>
        <v>0.12388557854438914</v>
      </c>
      <c r="J313">
        <f t="shared" si="33"/>
        <v>0.24989772432582222</v>
      </c>
      <c r="N313" s="3"/>
    </row>
    <row r="314" spans="1:14" x14ac:dyDescent="0.2">
      <c r="A314">
        <v>302</v>
      </c>
      <c r="B314" s="14">
        <v>1239.0940000000001</v>
      </c>
      <c r="C314" s="14">
        <v>95.406000000000006</v>
      </c>
      <c r="D314">
        <f t="shared" si="28"/>
        <v>368.55599999999998</v>
      </c>
      <c r="E314">
        <f t="shared" si="29"/>
        <v>770.4556559545066</v>
      </c>
      <c r="F314" s="13">
        <f t="shared" si="30"/>
        <v>1.0720000000001164</v>
      </c>
      <c r="G314" s="13">
        <f t="shared" si="34"/>
        <v>-0.5736940298506924</v>
      </c>
      <c r="H314">
        <f t="shared" si="31"/>
        <v>3.0631002638945901E-2</v>
      </c>
      <c r="I314">
        <f t="shared" si="32"/>
        <v>0.12318296472579091</v>
      </c>
      <c r="J314">
        <f t="shared" si="33"/>
        <v>0.24866265158604894</v>
      </c>
      <c r="N314" s="3"/>
    </row>
    <row r="315" spans="1:14" x14ac:dyDescent="0.2">
      <c r="A315">
        <v>303</v>
      </c>
      <c r="B315" s="14">
        <v>1239.6300000000001</v>
      </c>
      <c r="C315" s="14">
        <v>95.1</v>
      </c>
      <c r="D315">
        <f t="shared" si="28"/>
        <v>368.25</v>
      </c>
      <c r="E315">
        <f t="shared" si="29"/>
        <v>770.25934301105951</v>
      </c>
      <c r="F315" s="13">
        <f t="shared" si="30"/>
        <v>1.071999999999889</v>
      </c>
      <c r="G315" s="13">
        <f t="shared" si="34"/>
        <v>-0.56250000000006628</v>
      </c>
      <c r="H315">
        <f t="shared" si="31"/>
        <v>3.00256720147534E-2</v>
      </c>
      <c r="I315">
        <f t="shared" si="32"/>
        <v>0.12248891179789073</v>
      </c>
      <c r="J315">
        <f t="shared" si="33"/>
        <v>0.24512971479652287</v>
      </c>
      <c r="N315" s="3"/>
    </row>
    <row r="316" spans="1:14" x14ac:dyDescent="0.2">
      <c r="A316">
        <v>304</v>
      </c>
      <c r="B316" s="14">
        <v>1240.1659999999999</v>
      </c>
      <c r="C316" s="14">
        <v>94.802999999999997</v>
      </c>
      <c r="D316">
        <f t="shared" si="28"/>
        <v>367.95299999999997</v>
      </c>
      <c r="E316">
        <f t="shared" si="29"/>
        <v>770.06843543991306</v>
      </c>
      <c r="F316" s="13">
        <f t="shared" si="30"/>
        <v>1.071999999999889</v>
      </c>
      <c r="G316" s="13">
        <f t="shared" si="34"/>
        <v>-0.56436567164186646</v>
      </c>
      <c r="H316">
        <f t="shared" si="31"/>
        <v>3.0117793151563269E-2</v>
      </c>
      <c r="I316">
        <f t="shared" si="32"/>
        <v>0.1218169247591411</v>
      </c>
      <c r="J316">
        <f t="shared" si="33"/>
        <v>0.24723816670887713</v>
      </c>
      <c r="N316" s="3"/>
    </row>
    <row r="317" spans="1:14" x14ac:dyDescent="0.2">
      <c r="A317">
        <v>305</v>
      </c>
      <c r="B317" s="14">
        <v>1240.702</v>
      </c>
      <c r="C317" s="14">
        <v>94.495000000000005</v>
      </c>
      <c r="D317">
        <f t="shared" si="28"/>
        <v>367.64499999999998</v>
      </c>
      <c r="E317">
        <f t="shared" si="29"/>
        <v>769.8700724961318</v>
      </c>
      <c r="F317" s="13">
        <f t="shared" si="30"/>
        <v>1.0720000000001164</v>
      </c>
      <c r="G317" s="13">
        <f t="shared" si="34"/>
        <v>-0.57929104477603865</v>
      </c>
      <c r="H317">
        <f t="shared" si="31"/>
        <v>3.0906333517619549E-2</v>
      </c>
      <c r="I317">
        <f t="shared" si="32"/>
        <v>0.12112176593505387</v>
      </c>
      <c r="J317">
        <f t="shared" si="33"/>
        <v>0.25516746126531614</v>
      </c>
      <c r="N317" s="3"/>
    </row>
    <row r="318" spans="1:14" x14ac:dyDescent="0.2">
      <c r="A318">
        <v>306</v>
      </c>
      <c r="B318" s="14">
        <v>1241.2380000000001</v>
      </c>
      <c r="C318" s="14">
        <v>94.182000000000002</v>
      </c>
      <c r="D318">
        <f t="shared" si="28"/>
        <v>367.33199999999999</v>
      </c>
      <c r="E318">
        <f t="shared" si="29"/>
        <v>769.66808673052583</v>
      </c>
      <c r="F318" s="13">
        <f t="shared" si="30"/>
        <v>1.071999999999889</v>
      </c>
      <c r="G318" s="13">
        <f t="shared" si="34"/>
        <v>-0.56902985074634027</v>
      </c>
      <c r="H318">
        <f t="shared" si="31"/>
        <v>3.0350913274592918E-2</v>
      </c>
      <c r="I318">
        <f t="shared" si="32"/>
        <v>0.12041710971413454</v>
      </c>
      <c r="J318">
        <f t="shared" si="33"/>
        <v>0.25204817942105395</v>
      </c>
      <c r="N318" s="3"/>
    </row>
    <row r="319" spans="1:14" x14ac:dyDescent="0.2">
      <c r="A319">
        <v>307</v>
      </c>
      <c r="B319" s="14">
        <v>1241.7739999999999</v>
      </c>
      <c r="C319" s="14">
        <v>93.885000000000005</v>
      </c>
      <c r="D319">
        <f t="shared" si="28"/>
        <v>367.03499999999997</v>
      </c>
      <c r="E319">
        <f t="shared" si="29"/>
        <v>769.4760495702327</v>
      </c>
      <c r="F319" s="13">
        <f t="shared" si="30"/>
        <v>1.0729999999998654</v>
      </c>
      <c r="G319" s="13">
        <f t="shared" si="34"/>
        <v>-0.54426840633744311</v>
      </c>
      <c r="H319">
        <f t="shared" si="31"/>
        <v>2.9022944172759434E-2</v>
      </c>
      <c r="I319">
        <f t="shared" si="32"/>
        <v>0.11975013770694938</v>
      </c>
      <c r="J319">
        <f t="shared" si="33"/>
        <v>0.24236251188106286</v>
      </c>
      <c r="N319" s="3"/>
    </row>
    <row r="320" spans="1:14" x14ac:dyDescent="0.2">
      <c r="A320">
        <v>308</v>
      </c>
      <c r="B320" s="14">
        <v>1242.3109999999999</v>
      </c>
      <c r="C320" s="14">
        <v>93.597999999999999</v>
      </c>
      <c r="D320">
        <f t="shared" si="28"/>
        <v>366.74799999999999</v>
      </c>
      <c r="E320">
        <f t="shared" si="29"/>
        <v>769.29012881335177</v>
      </c>
      <c r="F320" s="13">
        <f t="shared" si="30"/>
        <v>1.0730000000000928</v>
      </c>
      <c r="G320" s="13">
        <f t="shared" si="34"/>
        <v>-0.54799627213412361</v>
      </c>
      <c r="H320">
        <f t="shared" si="31"/>
        <v>2.9214670908605245E-2</v>
      </c>
      <c r="I320">
        <f t="shared" si="32"/>
        <v>0.11910715909168471</v>
      </c>
      <c r="J320">
        <f t="shared" si="33"/>
        <v>0.24528056190238548</v>
      </c>
      <c r="N320" s="3"/>
    </row>
    <row r="321" spans="1:14" x14ac:dyDescent="0.2">
      <c r="A321">
        <v>309</v>
      </c>
      <c r="B321" s="14">
        <v>1242.847</v>
      </c>
      <c r="C321" s="14">
        <v>93.296999999999997</v>
      </c>
      <c r="D321">
        <f t="shared" si="28"/>
        <v>366.447</v>
      </c>
      <c r="E321">
        <f t="shared" si="29"/>
        <v>769.09476850958436</v>
      </c>
      <c r="F321" s="13">
        <f t="shared" si="30"/>
        <v>1.0720000000001164</v>
      </c>
      <c r="G321" s="13">
        <f t="shared" si="34"/>
        <v>-0.56343283582082038</v>
      </c>
      <c r="H321">
        <f t="shared" si="31"/>
        <v>3.0029993978036452E-2</v>
      </c>
      <c r="I321">
        <f t="shared" si="32"/>
        <v>0.11843443546518648</v>
      </c>
      <c r="J321">
        <f t="shared" si="33"/>
        <v>0.25355796107850487</v>
      </c>
      <c r="N321" s="3"/>
    </row>
    <row r="322" spans="1:14" x14ac:dyDescent="0.2">
      <c r="A322">
        <v>310</v>
      </c>
      <c r="B322" s="14">
        <v>1243.383</v>
      </c>
      <c r="C322" s="14">
        <v>92.994</v>
      </c>
      <c r="D322">
        <f t="shared" si="28"/>
        <v>366.14400000000001</v>
      </c>
      <c r="E322">
        <f t="shared" si="29"/>
        <v>768.8977260452516</v>
      </c>
      <c r="F322" s="13">
        <f t="shared" si="30"/>
        <v>1.0720000000001164</v>
      </c>
      <c r="G322" s="13">
        <f t="shared" si="34"/>
        <v>-0.55223880597012787</v>
      </c>
      <c r="H322">
        <f t="shared" si="31"/>
        <v>2.942583073660527E-2</v>
      </c>
      <c r="I322">
        <f t="shared" si="32"/>
        <v>0.11775891413363546</v>
      </c>
      <c r="J322">
        <f t="shared" si="33"/>
        <v>0.24988198093617081</v>
      </c>
      <c r="N322" s="3"/>
    </row>
    <row r="323" spans="1:14" x14ac:dyDescent="0.2">
      <c r="A323">
        <v>311</v>
      </c>
      <c r="B323" s="14">
        <v>1243.9190000000001</v>
      </c>
      <c r="C323" s="14">
        <v>92.704999999999998</v>
      </c>
      <c r="D323">
        <f t="shared" si="28"/>
        <v>365.85499999999996</v>
      </c>
      <c r="E323">
        <f t="shared" si="29"/>
        <v>768.70942762399136</v>
      </c>
      <c r="F323" s="13">
        <f t="shared" si="30"/>
        <v>1.071999999999889</v>
      </c>
      <c r="G323" s="13">
        <f t="shared" si="34"/>
        <v>-0.54757462686577119</v>
      </c>
      <c r="H323">
        <f t="shared" si="31"/>
        <v>2.9170156415358944E-2</v>
      </c>
      <c r="I323">
        <f t="shared" si="32"/>
        <v>0.11711616573740827</v>
      </c>
      <c r="J323">
        <f t="shared" si="33"/>
        <v>0.24907028190081582</v>
      </c>
      <c r="N323" s="3"/>
    </row>
    <row r="324" spans="1:14" x14ac:dyDescent="0.2">
      <c r="A324">
        <v>312</v>
      </c>
      <c r="B324" s="14">
        <v>1244.4549999999999</v>
      </c>
      <c r="C324" s="14">
        <v>92.406999999999996</v>
      </c>
      <c r="D324">
        <f t="shared" si="28"/>
        <v>365.55699999999996</v>
      </c>
      <c r="E324">
        <f t="shared" si="29"/>
        <v>768.51489573228173</v>
      </c>
      <c r="F324" s="13">
        <f t="shared" si="30"/>
        <v>1.071999999999889</v>
      </c>
      <c r="G324" s="13">
        <f t="shared" si="34"/>
        <v>-0.54757462686571812</v>
      </c>
      <c r="H324">
        <f t="shared" si="31"/>
        <v>2.9162774528904582E-2</v>
      </c>
      <c r="I324">
        <f t="shared" si="32"/>
        <v>0.11645499411058716</v>
      </c>
      <c r="J324">
        <f t="shared" si="33"/>
        <v>0.2504209866792938</v>
      </c>
      <c r="N324" s="3"/>
    </row>
    <row r="325" spans="1:14" x14ac:dyDescent="0.2">
      <c r="A325">
        <v>313</v>
      </c>
      <c r="B325" s="14">
        <v>1244.991</v>
      </c>
      <c r="C325" s="14">
        <v>92.117999999999995</v>
      </c>
      <c r="D325">
        <f t="shared" si="28"/>
        <v>365.26799999999997</v>
      </c>
      <c r="E325">
        <f t="shared" si="29"/>
        <v>768.32587947277636</v>
      </c>
      <c r="F325" s="13">
        <f t="shared" si="30"/>
        <v>1.0720000000001164</v>
      </c>
      <c r="G325" s="13">
        <f t="shared" si="34"/>
        <v>-0.54291044776112918</v>
      </c>
      <c r="H325">
        <f t="shared" si="31"/>
        <v>2.8907257804496263E-2</v>
      </c>
      <c r="I325">
        <f t="shared" si="32"/>
        <v>0.11581533332906704</v>
      </c>
      <c r="J325">
        <f t="shared" si="33"/>
        <v>0.24959784661985851</v>
      </c>
      <c r="N325" s="3"/>
    </row>
    <row r="326" spans="1:14" x14ac:dyDescent="0.2">
      <c r="A326">
        <v>314</v>
      </c>
      <c r="B326" s="14">
        <v>1245.527</v>
      </c>
      <c r="C326" s="14">
        <v>91.825000000000003</v>
      </c>
      <c r="D326">
        <f t="shared" si="28"/>
        <v>364.97499999999997</v>
      </c>
      <c r="E326">
        <f t="shared" si="29"/>
        <v>768.13388454636026</v>
      </c>
      <c r="F326" s="13">
        <f t="shared" si="30"/>
        <v>1.0730000000000928</v>
      </c>
      <c r="G326" s="13">
        <f t="shared" si="34"/>
        <v>-0.54426840633732776</v>
      </c>
      <c r="H326">
        <f t="shared" si="31"/>
        <v>2.8972320660065359E-2</v>
      </c>
      <c r="I326">
        <f t="shared" si="32"/>
        <v>0.11516836722751145</v>
      </c>
      <c r="J326">
        <f t="shared" si="33"/>
        <v>0.2515649162832313</v>
      </c>
      <c r="N326" s="3"/>
    </row>
    <row r="327" spans="1:14" x14ac:dyDescent="0.2">
      <c r="A327">
        <v>315</v>
      </c>
      <c r="B327" s="14">
        <v>1246.0640000000001</v>
      </c>
      <c r="C327" s="14">
        <v>91.534000000000006</v>
      </c>
      <c r="D327">
        <f t="shared" si="28"/>
        <v>364.68399999999997</v>
      </c>
      <c r="E327">
        <f t="shared" si="29"/>
        <v>767.94283772475978</v>
      </c>
      <c r="F327" s="13">
        <f t="shared" si="30"/>
        <v>1.0729999999998654</v>
      </c>
      <c r="G327" s="13">
        <f t="shared" si="34"/>
        <v>-0.53401677539613324</v>
      </c>
      <c r="H327">
        <f t="shared" si="31"/>
        <v>2.8419539001800019E-2</v>
      </c>
      <c r="I327">
        <f t="shared" si="32"/>
        <v>0.11452735765223093</v>
      </c>
      <c r="J327">
        <f t="shared" si="33"/>
        <v>0.24814629084604942</v>
      </c>
      <c r="N327" s="3"/>
    </row>
    <row r="328" spans="1:14" x14ac:dyDescent="0.2">
      <c r="A328">
        <v>316</v>
      </c>
      <c r="B328" s="14">
        <v>1246.5999999999999</v>
      </c>
      <c r="C328" s="14">
        <v>91.251999999999995</v>
      </c>
      <c r="D328">
        <f t="shared" si="28"/>
        <v>364.40199999999999</v>
      </c>
      <c r="E328">
        <f t="shared" si="29"/>
        <v>767.7573538602137</v>
      </c>
      <c r="F328" s="13">
        <f t="shared" si="30"/>
        <v>1.071999999999889</v>
      </c>
      <c r="G328" s="13">
        <f t="shared" si="34"/>
        <v>-0.52985074626869633</v>
      </c>
      <c r="H328">
        <f t="shared" si="31"/>
        <v>2.8191018717900678E-2</v>
      </c>
      <c r="I328">
        <f t="shared" si="32"/>
        <v>0.11390763541783122</v>
      </c>
      <c r="J328">
        <f t="shared" si="33"/>
        <v>0.24749015827158174</v>
      </c>
      <c r="N328" s="3"/>
    </row>
    <row r="329" spans="1:14" x14ac:dyDescent="0.2">
      <c r="A329">
        <v>317</v>
      </c>
      <c r="B329" s="14">
        <v>1247.136</v>
      </c>
      <c r="C329" s="14">
        <v>90.965999999999994</v>
      </c>
      <c r="D329">
        <f t="shared" si="28"/>
        <v>364.11599999999999</v>
      </c>
      <c r="E329">
        <f t="shared" si="29"/>
        <v>767.56889037391841</v>
      </c>
      <c r="F329" s="13">
        <f t="shared" si="30"/>
        <v>1.0720000000001164</v>
      </c>
      <c r="G329" s="13">
        <f t="shared" si="34"/>
        <v>-0.52611940298503745</v>
      </c>
      <c r="H329">
        <f t="shared" si="31"/>
        <v>2.7985619024291558E-2</v>
      </c>
      <c r="I329">
        <f t="shared" si="32"/>
        <v>0.11328059059283262</v>
      </c>
      <c r="J329">
        <f t="shared" si="33"/>
        <v>0.24704690254379941</v>
      </c>
      <c r="N329" s="3"/>
    </row>
    <row r="330" spans="1:14" x14ac:dyDescent="0.2">
      <c r="A330">
        <v>318</v>
      </c>
      <c r="B330" s="14">
        <v>1247.672</v>
      </c>
      <c r="C330" s="14">
        <v>90.688000000000002</v>
      </c>
      <c r="D330">
        <f t="shared" si="28"/>
        <v>363.83799999999997</v>
      </c>
      <c r="E330">
        <f t="shared" si="29"/>
        <v>767.3853610442327</v>
      </c>
      <c r="F330" s="13">
        <f t="shared" si="30"/>
        <v>1.0720000000001164</v>
      </c>
      <c r="G330" s="13">
        <f t="shared" si="34"/>
        <v>-0.53358208955218345</v>
      </c>
      <c r="H330">
        <f t="shared" si="31"/>
        <v>2.8375791751535265E-2</v>
      </c>
      <c r="I330">
        <f t="shared" si="32"/>
        <v>0.11267249998241413</v>
      </c>
      <c r="J330">
        <f t="shared" si="33"/>
        <v>0.25184310063204551</v>
      </c>
      <c r="N330" s="3"/>
    </row>
    <row r="331" spans="1:14" x14ac:dyDescent="0.2">
      <c r="A331">
        <v>319</v>
      </c>
      <c r="B331" s="14">
        <v>1248.2080000000001</v>
      </c>
      <c r="C331" s="14">
        <v>90.394000000000005</v>
      </c>
      <c r="D331">
        <f t="shared" si="28"/>
        <v>363.54399999999998</v>
      </c>
      <c r="E331">
        <f t="shared" si="29"/>
        <v>767.1909056960933</v>
      </c>
      <c r="F331" s="13">
        <f t="shared" si="30"/>
        <v>1.071999999999889</v>
      </c>
      <c r="G331" s="13">
        <f t="shared" si="34"/>
        <v>-0.53264925373136995</v>
      </c>
      <c r="H331">
        <f t="shared" si="31"/>
        <v>2.8319005872824286E-2</v>
      </c>
      <c r="I331">
        <f t="shared" si="32"/>
        <v>0.11203092609670372</v>
      </c>
      <c r="J331">
        <f t="shared" si="33"/>
        <v>0.25277846804889992</v>
      </c>
      <c r="N331" s="3"/>
    </row>
    <row r="332" spans="1:14" x14ac:dyDescent="0.2">
      <c r="A332">
        <v>320</v>
      </c>
      <c r="B332" s="14">
        <v>1248.7439999999999</v>
      </c>
      <c r="C332" s="14">
        <v>90.117000000000004</v>
      </c>
      <c r="D332">
        <f t="shared" si="28"/>
        <v>363.267</v>
      </c>
      <c r="E332">
        <f t="shared" si="29"/>
        <v>767.00735171933854</v>
      </c>
      <c r="F332" s="13">
        <f t="shared" si="30"/>
        <v>1.071999999999889</v>
      </c>
      <c r="G332" s="13">
        <f t="shared" si="34"/>
        <v>-0.5205223880597486</v>
      </c>
      <c r="H332">
        <f t="shared" si="31"/>
        <v>2.7667643737479916E-2</v>
      </c>
      <c r="I332">
        <f t="shared" si="32"/>
        <v>0.11142787246837879</v>
      </c>
      <c r="J332">
        <f t="shared" si="33"/>
        <v>0.24830092439691417</v>
      </c>
      <c r="N332" s="3"/>
    </row>
    <row r="333" spans="1:14" x14ac:dyDescent="0.2">
      <c r="A333">
        <v>321</v>
      </c>
      <c r="B333" s="14">
        <v>1249.28</v>
      </c>
      <c r="C333" s="14">
        <v>89.835999999999999</v>
      </c>
      <c r="D333">
        <f t="shared" si="28"/>
        <v>362.98599999999999</v>
      </c>
      <c r="E333">
        <f t="shared" si="29"/>
        <v>766.82080640100548</v>
      </c>
      <c r="F333" s="13">
        <f t="shared" si="30"/>
        <v>1.0730000000000928</v>
      </c>
      <c r="G333" s="13">
        <f t="shared" si="34"/>
        <v>-0.5228331780055796</v>
      </c>
      <c r="H333">
        <f t="shared" si="31"/>
        <v>2.7783711590580719E-2</v>
      </c>
      <c r="I333">
        <f t="shared" si="32"/>
        <v>0.11081751841790899</v>
      </c>
      <c r="J333">
        <f t="shared" si="33"/>
        <v>0.25071587946775975</v>
      </c>
      <c r="N333" s="3"/>
    </row>
    <row r="334" spans="1:14" x14ac:dyDescent="0.2">
      <c r="A334">
        <v>322</v>
      </c>
      <c r="B334" s="14">
        <v>1249.817</v>
      </c>
      <c r="C334" s="14">
        <v>89.555999999999997</v>
      </c>
      <c r="D334">
        <f t="shared" ref="D334:D397" si="35">C334+273.15</f>
        <v>362.70599999999996</v>
      </c>
      <c r="E334">
        <f t="shared" ref="E334:E397" si="36">($F$3 + $F$4*(D334/1000) + $F$5*(D334/1000)^2 + $F$6*(D334/1000)^3 + $F$7/((D334/1000)^2))/$I$4*1000</f>
        <v>766.63458253802867</v>
      </c>
      <c r="F334" s="13">
        <f t="shared" ref="F334:F397" si="37">B335-B334+B334-B333</f>
        <v>1.0730000000000928</v>
      </c>
      <c r="G334" s="13">
        <f t="shared" si="34"/>
        <v>-0.51910531220873091</v>
      </c>
      <c r="H334">
        <f t="shared" ref="H334:H397" si="38">-$L$7*E334*G334</f>
        <v>2.7578911043266048E-2</v>
      </c>
      <c r="I334">
        <f t="shared" ref="I334:I397" si="39">$O$7*$L$5*((D334)^4-$N$7^4)</f>
        <v>0.11021074474324598</v>
      </c>
      <c r="J334">
        <f t="shared" ref="J334:J397" si="40">H334/I334</f>
        <v>0.25023795191218107</v>
      </c>
      <c r="N334" s="3"/>
    </row>
    <row r="335" spans="1:14" x14ac:dyDescent="0.2">
      <c r="A335">
        <v>323</v>
      </c>
      <c r="B335" s="14">
        <v>1250.3530000000001</v>
      </c>
      <c r="C335" s="14">
        <v>89.278999999999996</v>
      </c>
      <c r="D335">
        <f t="shared" si="35"/>
        <v>362.42899999999997</v>
      </c>
      <c r="E335">
        <f t="shared" si="36"/>
        <v>766.45001657081662</v>
      </c>
      <c r="F335" s="13">
        <f t="shared" si="37"/>
        <v>1.071999999999889</v>
      </c>
      <c r="G335" s="13">
        <f t="shared" ref="G335:G398" si="41">(D336-D334)/F335</f>
        <v>-0.51585820895527468</v>
      </c>
      <c r="H335">
        <f t="shared" si="38"/>
        <v>2.7399801623175967E-2</v>
      </c>
      <c r="I335">
        <f t="shared" si="39"/>
        <v>0.10961185336162339</v>
      </c>
      <c r="J335">
        <f t="shared" si="40"/>
        <v>0.2499711553346384</v>
      </c>
      <c r="N335" s="3"/>
    </row>
    <row r="336" spans="1:14" x14ac:dyDescent="0.2">
      <c r="A336">
        <v>324</v>
      </c>
      <c r="B336" s="14">
        <v>1250.8889999999999</v>
      </c>
      <c r="C336" s="14">
        <v>89.003</v>
      </c>
      <c r="D336">
        <f t="shared" si="35"/>
        <v>362.15299999999996</v>
      </c>
      <c r="E336">
        <f t="shared" si="36"/>
        <v>766.26578215522125</v>
      </c>
      <c r="F336" s="13">
        <f t="shared" si="37"/>
        <v>1.0729999999998654</v>
      </c>
      <c r="G336" s="13">
        <f t="shared" si="41"/>
        <v>-0.51071761416595585</v>
      </c>
      <c r="H336">
        <f t="shared" si="38"/>
        <v>2.7120238443097196E-2</v>
      </c>
      <c r="I336">
        <f t="shared" si="39"/>
        <v>0.10901648822944641</v>
      </c>
      <c r="J336">
        <f t="shared" si="40"/>
        <v>0.24877189573394967</v>
      </c>
      <c r="N336" s="3"/>
    </row>
    <row r="337" spans="1:14" x14ac:dyDescent="0.2">
      <c r="A337">
        <v>325</v>
      </c>
      <c r="B337" s="14">
        <v>1251.4259999999999</v>
      </c>
      <c r="C337" s="14">
        <v>88.730999999999995</v>
      </c>
      <c r="D337">
        <f t="shared" si="35"/>
        <v>361.88099999999997</v>
      </c>
      <c r="E337">
        <f t="shared" si="36"/>
        <v>766.08388989271577</v>
      </c>
      <c r="F337" s="13">
        <f t="shared" si="37"/>
        <v>1.0730000000000928</v>
      </c>
      <c r="G337" s="13">
        <f t="shared" si="41"/>
        <v>-0.5107176141658476</v>
      </c>
      <c r="H337">
        <f t="shared" si="38"/>
        <v>2.7113800779235146E-2</v>
      </c>
      <c r="I337">
        <f t="shared" si="39"/>
        <v>0.10843108181667194</v>
      </c>
      <c r="J337">
        <f t="shared" si="40"/>
        <v>0.25005561435859652</v>
      </c>
      <c r="N337" s="3"/>
    </row>
    <row r="338" spans="1:14" x14ac:dyDescent="0.2">
      <c r="A338">
        <v>326</v>
      </c>
      <c r="B338" s="14">
        <v>1251.962</v>
      </c>
      <c r="C338" s="14">
        <v>88.454999999999998</v>
      </c>
      <c r="D338">
        <f t="shared" si="35"/>
        <v>361.60499999999996</v>
      </c>
      <c r="E338">
        <f t="shared" si="36"/>
        <v>765.89898899996479</v>
      </c>
      <c r="F338" s="13">
        <f t="shared" si="37"/>
        <v>1.0720000000001164</v>
      </c>
      <c r="G338" s="13">
        <f t="shared" si="41"/>
        <v>-0.5111940298506924</v>
      </c>
      <c r="H338">
        <f t="shared" si="38"/>
        <v>2.713254325173059E-2</v>
      </c>
      <c r="I338">
        <f t="shared" si="39"/>
        <v>0.10783841424096184</v>
      </c>
      <c r="J338">
        <f t="shared" si="40"/>
        <v>0.25160369282789807</v>
      </c>
      <c r="N338" s="3"/>
    </row>
    <row r="339" spans="1:14" x14ac:dyDescent="0.2">
      <c r="A339">
        <v>327</v>
      </c>
      <c r="B339" s="14">
        <v>1252.498</v>
      </c>
      <c r="C339" s="14">
        <v>88.183000000000007</v>
      </c>
      <c r="D339">
        <f t="shared" si="35"/>
        <v>361.33299999999997</v>
      </c>
      <c r="E339">
        <f t="shared" si="36"/>
        <v>765.71643792795453</v>
      </c>
      <c r="F339" s="13">
        <f t="shared" si="37"/>
        <v>1.0720000000001164</v>
      </c>
      <c r="G339" s="13">
        <f t="shared" si="41"/>
        <v>-0.50932835820889266</v>
      </c>
      <c r="H339">
        <f t="shared" si="38"/>
        <v>2.7027075965510072E-2</v>
      </c>
      <c r="I339">
        <f t="shared" si="39"/>
        <v>0.10725566226693085</v>
      </c>
      <c r="J339">
        <f t="shared" si="40"/>
        <v>0.25198740462062375</v>
      </c>
      <c r="N339" s="3"/>
    </row>
    <row r="340" spans="1:14" x14ac:dyDescent="0.2">
      <c r="A340">
        <v>328</v>
      </c>
      <c r="B340" s="14">
        <v>1253.0340000000001</v>
      </c>
      <c r="C340" s="14">
        <v>87.909000000000006</v>
      </c>
      <c r="D340">
        <f t="shared" si="35"/>
        <v>361.05899999999997</v>
      </c>
      <c r="E340">
        <f t="shared" si="36"/>
        <v>765.532212448363</v>
      </c>
      <c r="F340" s="13">
        <f t="shared" si="37"/>
        <v>1.071999999999889</v>
      </c>
      <c r="G340" s="13">
        <f t="shared" si="41"/>
        <v>-0.51212686567167442</v>
      </c>
      <c r="H340">
        <f t="shared" si="38"/>
        <v>2.7169038148459456E-2</v>
      </c>
      <c r="I340">
        <f t="shared" si="39"/>
        <v>0.10666995442778038</v>
      </c>
      <c r="J340">
        <f t="shared" si="40"/>
        <v>0.25470188202671379</v>
      </c>
      <c r="N340" s="3"/>
    </row>
    <row r="341" spans="1:14" x14ac:dyDescent="0.2">
      <c r="A341">
        <v>329</v>
      </c>
      <c r="B341" s="14">
        <v>1253.57</v>
      </c>
      <c r="C341" s="14">
        <v>87.634</v>
      </c>
      <c r="D341">
        <f t="shared" si="35"/>
        <v>360.78399999999999</v>
      </c>
      <c r="E341">
        <f t="shared" si="36"/>
        <v>765.34697843220783</v>
      </c>
      <c r="F341" s="13">
        <f t="shared" si="37"/>
        <v>1.071999999999889</v>
      </c>
      <c r="G341" s="13">
        <f t="shared" si="41"/>
        <v>-0.49813432835825289</v>
      </c>
      <c r="H341">
        <f t="shared" si="38"/>
        <v>2.6420320292220582E-2</v>
      </c>
      <c r="I341">
        <f t="shared" si="39"/>
        <v>0.10608344819363801</v>
      </c>
      <c r="J341">
        <f t="shared" si="40"/>
        <v>0.24905223898825954</v>
      </c>
      <c r="N341" s="3"/>
    </row>
    <row r="342" spans="1:14" x14ac:dyDescent="0.2">
      <c r="A342">
        <v>330</v>
      </c>
      <c r="B342" s="14">
        <v>1254.106</v>
      </c>
      <c r="C342" s="14">
        <v>87.375</v>
      </c>
      <c r="D342">
        <f t="shared" si="35"/>
        <v>360.52499999999998</v>
      </c>
      <c r="E342">
        <f t="shared" si="36"/>
        <v>765.17221277731824</v>
      </c>
      <c r="F342" s="13">
        <f t="shared" si="37"/>
        <v>1.0720000000001164</v>
      </c>
      <c r="G342" s="13">
        <f t="shared" si="41"/>
        <v>-0.49067164179100126</v>
      </c>
      <c r="H342">
        <f t="shared" si="38"/>
        <v>2.6018567598613592E-2</v>
      </c>
      <c r="I342">
        <f t="shared" si="39"/>
        <v>0.10553229097330952</v>
      </c>
      <c r="J342">
        <f t="shared" si="40"/>
        <v>0.24654603210683662</v>
      </c>
      <c r="N342" s="3"/>
    </row>
    <row r="343" spans="1:14" x14ac:dyDescent="0.2">
      <c r="A343">
        <v>331</v>
      </c>
      <c r="B343" s="14">
        <v>1254.6420000000001</v>
      </c>
      <c r="C343" s="14">
        <v>87.108000000000004</v>
      </c>
      <c r="D343">
        <f t="shared" si="35"/>
        <v>360.25799999999998</v>
      </c>
      <c r="E343">
        <f t="shared" si="36"/>
        <v>764.9917343645684</v>
      </c>
      <c r="F343" s="13">
        <f t="shared" si="37"/>
        <v>1.0730000000000928</v>
      </c>
      <c r="G343" s="13">
        <f t="shared" si="41"/>
        <v>-0.5060577819198131</v>
      </c>
      <c r="H343">
        <f t="shared" si="38"/>
        <v>2.6828110405371034E-2</v>
      </c>
      <c r="I343">
        <f t="shared" si="39"/>
        <v>0.10496535168516498</v>
      </c>
      <c r="J343">
        <f t="shared" si="40"/>
        <v>0.25559015403330204</v>
      </c>
      <c r="N343" s="3"/>
    </row>
    <row r="344" spans="1:14" x14ac:dyDescent="0.2">
      <c r="A344">
        <v>332</v>
      </c>
      <c r="B344" s="14">
        <v>1255.1790000000001</v>
      </c>
      <c r="C344" s="14">
        <v>86.831999999999994</v>
      </c>
      <c r="D344">
        <f t="shared" si="35"/>
        <v>359.98199999999997</v>
      </c>
      <c r="E344">
        <f t="shared" si="36"/>
        <v>764.8048357074249</v>
      </c>
      <c r="F344" s="13">
        <f t="shared" si="37"/>
        <v>1.0729999999998654</v>
      </c>
      <c r="G344" s="13">
        <f t="shared" si="41"/>
        <v>-0.50046598322464597</v>
      </c>
      <c r="H344">
        <f t="shared" si="38"/>
        <v>2.6525185122555518E-2</v>
      </c>
      <c r="I344">
        <f t="shared" si="39"/>
        <v>0.10438062557758401</v>
      </c>
      <c r="J344">
        <f t="shared" si="40"/>
        <v>0.25411981367020914</v>
      </c>
      <c r="N344" s="3"/>
    </row>
    <row r="345" spans="1:14" x14ac:dyDescent="0.2">
      <c r="A345">
        <v>333</v>
      </c>
      <c r="B345" s="14">
        <v>1255.7149999999999</v>
      </c>
      <c r="C345" s="14">
        <v>86.570999999999998</v>
      </c>
      <c r="D345">
        <f t="shared" si="35"/>
        <v>359.721</v>
      </c>
      <c r="E345">
        <f t="shared" si="36"/>
        <v>764.62777876257098</v>
      </c>
      <c r="F345" s="13">
        <f t="shared" si="37"/>
        <v>1.071999999999889</v>
      </c>
      <c r="G345" s="13">
        <f t="shared" si="41"/>
        <v>-0.4916044776119789</v>
      </c>
      <c r="H345">
        <f t="shared" si="38"/>
        <v>2.6049484674410373E-2</v>
      </c>
      <c r="I345">
        <f t="shared" si="39"/>
        <v>0.10382891395714437</v>
      </c>
      <c r="J345">
        <f t="shared" si="40"/>
        <v>0.25088854040371028</v>
      </c>
      <c r="N345" s="3"/>
    </row>
    <row r="346" spans="1:14" x14ac:dyDescent="0.2">
      <c r="A346">
        <v>334</v>
      </c>
      <c r="B346" s="14">
        <v>1256.251</v>
      </c>
      <c r="C346" s="14">
        <v>86.305000000000007</v>
      </c>
      <c r="D346">
        <f t="shared" si="35"/>
        <v>359.45499999999998</v>
      </c>
      <c r="E346">
        <f t="shared" si="36"/>
        <v>764.44701310162793</v>
      </c>
      <c r="F346" s="13">
        <f t="shared" si="37"/>
        <v>1.0720000000001164</v>
      </c>
      <c r="G346" s="13">
        <f t="shared" si="41"/>
        <v>-0.49160447761192766</v>
      </c>
      <c r="H346">
        <f t="shared" si="38"/>
        <v>2.6043326315471214E-2</v>
      </c>
      <c r="I346">
        <f t="shared" si="39"/>
        <v>0.10326786742582408</v>
      </c>
      <c r="J346">
        <f t="shared" si="40"/>
        <v>0.25219196410904665</v>
      </c>
      <c r="N346" s="3"/>
    </row>
    <row r="347" spans="1:14" x14ac:dyDescent="0.2">
      <c r="A347">
        <v>335</v>
      </c>
      <c r="B347" s="14">
        <v>1256.787</v>
      </c>
      <c r="C347" s="14">
        <v>86.043999999999997</v>
      </c>
      <c r="D347">
        <f t="shared" si="35"/>
        <v>359.19399999999996</v>
      </c>
      <c r="E347">
        <f t="shared" si="36"/>
        <v>764.26933351687512</v>
      </c>
      <c r="F347" s="13">
        <f t="shared" si="37"/>
        <v>1.0730000000000928</v>
      </c>
      <c r="G347" s="13">
        <f t="shared" si="41"/>
        <v>-0.48275862068958758</v>
      </c>
      <c r="H347">
        <f t="shared" si="38"/>
        <v>2.5568762323378218E-2</v>
      </c>
      <c r="I347">
        <f t="shared" si="39"/>
        <v>0.10271857619047726</v>
      </c>
      <c r="J347">
        <f t="shared" si="40"/>
        <v>0.24892052899919989</v>
      </c>
      <c r="N347" s="3"/>
    </row>
    <row r="348" spans="1:14" x14ac:dyDescent="0.2">
      <c r="A348">
        <v>336</v>
      </c>
      <c r="B348" s="14">
        <v>1257.3240000000001</v>
      </c>
      <c r="C348" s="14">
        <v>85.787000000000006</v>
      </c>
      <c r="D348">
        <f t="shared" si="35"/>
        <v>358.93700000000001</v>
      </c>
      <c r="E348">
        <f t="shared" si="36"/>
        <v>764.09407435853564</v>
      </c>
      <c r="F348" s="13">
        <f t="shared" si="37"/>
        <v>1.0729999999998654</v>
      </c>
      <c r="G348" s="13">
        <f t="shared" si="41"/>
        <v>-0.49021435228333604</v>
      </c>
      <c r="H348">
        <f t="shared" si="38"/>
        <v>2.5957692804942683E-2</v>
      </c>
      <c r="I348">
        <f t="shared" si="39"/>
        <v>0.10217887194961449</v>
      </c>
      <c r="J348">
        <f t="shared" si="40"/>
        <v>0.25404168503389529</v>
      </c>
      <c r="N348" s="3"/>
    </row>
    <row r="349" spans="1:14" x14ac:dyDescent="0.2">
      <c r="A349">
        <v>337</v>
      </c>
      <c r="B349" s="14">
        <v>1257.8599999999999</v>
      </c>
      <c r="C349" s="14">
        <v>85.518000000000001</v>
      </c>
      <c r="D349">
        <f t="shared" si="35"/>
        <v>358.66800000000001</v>
      </c>
      <c r="E349">
        <f t="shared" si="36"/>
        <v>763.91030929704118</v>
      </c>
      <c r="F349" s="13">
        <f t="shared" si="37"/>
        <v>1.071999999999889</v>
      </c>
      <c r="G349" s="13">
        <f t="shared" si="41"/>
        <v>-0.48973880597023178</v>
      </c>
      <c r="H349">
        <f t="shared" si="38"/>
        <v>2.5926275026123397E-2</v>
      </c>
      <c r="I349">
        <f t="shared" si="39"/>
        <v>0.10161520789918764</v>
      </c>
      <c r="J349">
        <f t="shared" si="40"/>
        <v>0.2551416816648629</v>
      </c>
      <c r="N349" s="3"/>
    </row>
    <row r="350" spans="1:14" x14ac:dyDescent="0.2">
      <c r="A350">
        <v>338</v>
      </c>
      <c r="B350" s="14">
        <v>1258.396</v>
      </c>
      <c r="C350" s="14">
        <v>85.262</v>
      </c>
      <c r="D350">
        <f t="shared" si="35"/>
        <v>358.41199999999998</v>
      </c>
      <c r="E350">
        <f t="shared" si="36"/>
        <v>763.73511776122837</v>
      </c>
      <c r="F350" s="13">
        <f t="shared" si="37"/>
        <v>1.0730000000000928</v>
      </c>
      <c r="G350" s="13">
        <f t="shared" si="41"/>
        <v>-0.47343895619757154</v>
      </c>
      <c r="H350">
        <f t="shared" si="38"/>
        <v>2.5057629617626354E-2</v>
      </c>
      <c r="I350">
        <f t="shared" si="39"/>
        <v>0.10107996060803652</v>
      </c>
      <c r="J350">
        <f t="shared" si="40"/>
        <v>0.24789908372435701</v>
      </c>
      <c r="N350" s="3"/>
    </row>
    <row r="351" spans="1:14" x14ac:dyDescent="0.2">
      <c r="A351">
        <v>339</v>
      </c>
      <c r="B351" s="14">
        <v>1258.933</v>
      </c>
      <c r="C351" s="14">
        <v>85.01</v>
      </c>
      <c r="D351">
        <f t="shared" si="35"/>
        <v>358.15999999999997</v>
      </c>
      <c r="E351">
        <f t="shared" si="36"/>
        <v>763.56237003018657</v>
      </c>
      <c r="F351" s="13">
        <f t="shared" si="37"/>
        <v>1.0730000000000928</v>
      </c>
      <c r="G351" s="13">
        <f t="shared" si="41"/>
        <v>-0.47530288909594298</v>
      </c>
      <c r="H351">
        <f t="shared" si="38"/>
        <v>2.5150591653284312E-2</v>
      </c>
      <c r="I351">
        <f t="shared" si="39"/>
        <v>0.10055419554393637</v>
      </c>
      <c r="J351">
        <f t="shared" si="40"/>
        <v>0.25011976394654717</v>
      </c>
      <c r="N351" s="3"/>
    </row>
    <row r="352" spans="1:14" x14ac:dyDescent="0.2">
      <c r="A352">
        <v>340</v>
      </c>
      <c r="B352" s="14">
        <v>1259.4690000000001</v>
      </c>
      <c r="C352" s="14">
        <v>84.751999999999995</v>
      </c>
      <c r="D352">
        <f t="shared" si="35"/>
        <v>357.90199999999999</v>
      </c>
      <c r="E352">
        <f t="shared" si="36"/>
        <v>763.38520666107183</v>
      </c>
      <c r="F352" s="13">
        <f t="shared" si="37"/>
        <v>1.0720000000001164</v>
      </c>
      <c r="G352" s="13">
        <f t="shared" si="41"/>
        <v>-0.48134328358200251</v>
      </c>
      <c r="H352">
        <f t="shared" si="38"/>
        <v>2.5464308701443093E-2</v>
      </c>
      <c r="I352">
        <f t="shared" si="39"/>
        <v>0.10001706076694833</v>
      </c>
      <c r="J352">
        <f t="shared" si="40"/>
        <v>0.25459965036143151</v>
      </c>
      <c r="N352" s="3"/>
    </row>
    <row r="353" spans="1:14" x14ac:dyDescent="0.2">
      <c r="A353">
        <v>341</v>
      </c>
      <c r="B353" s="14">
        <v>1260.0050000000001</v>
      </c>
      <c r="C353" s="14">
        <v>84.494</v>
      </c>
      <c r="D353">
        <f t="shared" si="35"/>
        <v>357.64400000000001</v>
      </c>
      <c r="E353">
        <f t="shared" si="36"/>
        <v>763.20773625859556</v>
      </c>
      <c r="F353" s="13">
        <f t="shared" si="37"/>
        <v>1.071999999999889</v>
      </c>
      <c r="G353" s="13">
        <f t="shared" si="41"/>
        <v>-0.47294776119408349</v>
      </c>
      <c r="H353">
        <f t="shared" si="38"/>
        <v>2.5014347140132853E-2</v>
      </c>
      <c r="I353">
        <f t="shared" si="39"/>
        <v>9.9481086344136799E-2</v>
      </c>
      <c r="J353">
        <f t="shared" si="40"/>
        <v>0.25144827081602478</v>
      </c>
      <c r="N353" s="3"/>
    </row>
    <row r="354" spans="1:14" x14ac:dyDescent="0.2">
      <c r="A354">
        <v>342</v>
      </c>
      <c r="B354" s="14">
        <v>1260.5409999999999</v>
      </c>
      <c r="C354" s="14">
        <v>84.245000000000005</v>
      </c>
      <c r="D354">
        <f t="shared" si="35"/>
        <v>357.39499999999998</v>
      </c>
      <c r="E354">
        <f t="shared" si="36"/>
        <v>763.03616469873441</v>
      </c>
      <c r="F354" s="13">
        <f t="shared" si="37"/>
        <v>1.071999999999889</v>
      </c>
      <c r="G354" s="13">
        <f t="shared" si="41"/>
        <v>-0.47014925373140976</v>
      </c>
      <c r="H354">
        <f t="shared" si="38"/>
        <v>2.4860743219840858E-2</v>
      </c>
      <c r="I354">
        <f t="shared" si="39"/>
        <v>9.8964907480085393E-2</v>
      </c>
      <c r="J354">
        <f t="shared" si="40"/>
        <v>0.25120766393727556</v>
      </c>
      <c r="N354" s="3"/>
    </row>
    <row r="355" spans="1:14" x14ac:dyDescent="0.2">
      <c r="A355">
        <v>343</v>
      </c>
      <c r="B355" s="14">
        <v>1261.077</v>
      </c>
      <c r="C355" s="14">
        <v>83.99</v>
      </c>
      <c r="D355">
        <f t="shared" si="35"/>
        <v>357.14</v>
      </c>
      <c r="E355">
        <f t="shared" si="36"/>
        <v>762.86016078701869</v>
      </c>
      <c r="F355" s="13">
        <f t="shared" si="37"/>
        <v>1.0720000000001164</v>
      </c>
      <c r="G355" s="13">
        <f t="shared" si="41"/>
        <v>-0.47574626865665626</v>
      </c>
      <c r="H355">
        <f t="shared" si="38"/>
        <v>2.5150901737585996E-2</v>
      </c>
      <c r="I355">
        <f t="shared" si="39"/>
        <v>9.8437407577644367E-2</v>
      </c>
      <c r="J355">
        <f t="shared" si="40"/>
        <v>0.25550146388960665</v>
      </c>
      <c r="N355" s="3"/>
    </row>
    <row r="356" spans="1:14" x14ac:dyDescent="0.2">
      <c r="A356">
        <v>344</v>
      </c>
      <c r="B356" s="14">
        <v>1261.6130000000001</v>
      </c>
      <c r="C356" s="14">
        <v>83.734999999999999</v>
      </c>
      <c r="D356">
        <f t="shared" si="35"/>
        <v>356.88499999999999</v>
      </c>
      <c r="E356">
        <f t="shared" si="36"/>
        <v>762.68385437380607</v>
      </c>
      <c r="F356" s="13">
        <f t="shared" si="37"/>
        <v>1.071999999999889</v>
      </c>
      <c r="G356" s="13">
        <f t="shared" si="41"/>
        <v>-0.47667910447768375</v>
      </c>
      <c r="H356">
        <f t="shared" si="38"/>
        <v>2.5194393149482831E-2</v>
      </c>
      <c r="I356">
        <f t="shared" si="39"/>
        <v>9.7911036379702027E-2</v>
      </c>
      <c r="J356">
        <f t="shared" si="40"/>
        <v>0.25731923673832025</v>
      </c>
      <c r="N356" s="3"/>
    </row>
    <row r="357" spans="1:14" x14ac:dyDescent="0.2">
      <c r="A357">
        <v>345</v>
      </c>
      <c r="B357" s="14">
        <v>1262.1489999999999</v>
      </c>
      <c r="C357" s="14">
        <v>83.478999999999999</v>
      </c>
      <c r="D357">
        <f t="shared" si="35"/>
        <v>356.62899999999996</v>
      </c>
      <c r="E357">
        <f t="shared" si="36"/>
        <v>762.50655140826939</v>
      </c>
      <c r="F357" s="13">
        <f t="shared" si="37"/>
        <v>1.0729999999998654</v>
      </c>
      <c r="G357" s="13">
        <f t="shared" si="41"/>
        <v>-0.4687791239516364</v>
      </c>
      <c r="H357">
        <f t="shared" si="38"/>
        <v>2.4771087715135046E-2</v>
      </c>
      <c r="I357">
        <f t="shared" si="39"/>
        <v>9.7383734710764211E-2</v>
      </c>
      <c r="J357">
        <f t="shared" si="40"/>
        <v>0.25436576024432339</v>
      </c>
      <c r="N357" s="3"/>
    </row>
    <row r="358" spans="1:14" x14ac:dyDescent="0.2">
      <c r="A358">
        <v>346</v>
      </c>
      <c r="B358" s="14">
        <v>1262.6859999999999</v>
      </c>
      <c r="C358" s="14">
        <v>83.231999999999999</v>
      </c>
      <c r="D358">
        <f t="shared" si="35"/>
        <v>356.38199999999995</v>
      </c>
      <c r="E358">
        <f t="shared" si="36"/>
        <v>762.33519111114845</v>
      </c>
      <c r="F358" s="13">
        <f t="shared" si="37"/>
        <v>1.0730000000000928</v>
      </c>
      <c r="G358" s="13">
        <f t="shared" si="41"/>
        <v>-0.46784715750229838</v>
      </c>
      <c r="H358">
        <f t="shared" si="38"/>
        <v>2.4716285209214824E-2</v>
      </c>
      <c r="I358">
        <f t="shared" si="39"/>
        <v>9.6876046213928854E-2</v>
      </c>
      <c r="J358">
        <f t="shared" si="40"/>
        <v>0.25513309197853196</v>
      </c>
      <c r="N358" s="3"/>
    </row>
    <row r="359" spans="1:14" x14ac:dyDescent="0.2">
      <c r="A359">
        <v>347</v>
      </c>
      <c r="B359" s="14">
        <v>1263.222</v>
      </c>
      <c r="C359" s="14">
        <v>82.977000000000004</v>
      </c>
      <c r="D359">
        <f t="shared" si="35"/>
        <v>356.12699999999995</v>
      </c>
      <c r="E359">
        <f t="shared" si="36"/>
        <v>762.15798037730326</v>
      </c>
      <c r="F359" s="13">
        <f t="shared" si="37"/>
        <v>1.0720000000001164</v>
      </c>
      <c r="G359" s="13">
        <f t="shared" si="41"/>
        <v>-0.46735074626858392</v>
      </c>
      <c r="H359">
        <f t="shared" si="38"/>
        <v>2.4684320492639533E-2</v>
      </c>
      <c r="I359">
        <f t="shared" si="39"/>
        <v>9.6353020636738021E-2</v>
      </c>
      <c r="J359">
        <f t="shared" si="40"/>
        <v>0.25618626514784898</v>
      </c>
      <c r="N359" s="3"/>
    </row>
    <row r="360" spans="1:14" x14ac:dyDescent="0.2">
      <c r="A360">
        <v>348</v>
      </c>
      <c r="B360" s="14">
        <v>1263.758</v>
      </c>
      <c r="C360" s="14">
        <v>82.730999999999995</v>
      </c>
      <c r="D360">
        <f t="shared" si="35"/>
        <v>355.88099999999997</v>
      </c>
      <c r="E360">
        <f t="shared" si="36"/>
        <v>761.9867342002085</v>
      </c>
      <c r="F360" s="13">
        <f t="shared" si="37"/>
        <v>1.0720000000001164</v>
      </c>
      <c r="G360" s="13">
        <f t="shared" si="41"/>
        <v>-0.45895522388051152</v>
      </c>
      <c r="H360">
        <f t="shared" si="38"/>
        <v>2.4235442998686366E-2</v>
      </c>
      <c r="I360">
        <f t="shared" si="39"/>
        <v>9.5849518396903838E-2</v>
      </c>
      <c r="J360">
        <f t="shared" si="40"/>
        <v>0.25284887607186168</v>
      </c>
      <c r="N360" s="3"/>
    </row>
    <row r="361" spans="1:14" x14ac:dyDescent="0.2">
      <c r="A361">
        <v>349</v>
      </c>
      <c r="B361" s="14">
        <v>1264.2940000000001</v>
      </c>
      <c r="C361" s="14">
        <v>82.484999999999999</v>
      </c>
      <c r="D361">
        <f t="shared" si="35"/>
        <v>355.63499999999999</v>
      </c>
      <c r="E361">
        <f t="shared" si="36"/>
        <v>761.81520249449227</v>
      </c>
      <c r="F361" s="13">
        <f t="shared" si="37"/>
        <v>1.071999999999889</v>
      </c>
      <c r="G361" s="13">
        <f t="shared" si="41"/>
        <v>-0.45335820895526147</v>
      </c>
      <c r="H361">
        <f t="shared" si="38"/>
        <v>2.3934499680015039E-2</v>
      </c>
      <c r="I361">
        <f t="shared" si="39"/>
        <v>9.5347059201294729E-2</v>
      </c>
      <c r="J361">
        <f t="shared" si="40"/>
        <v>0.25102504346237908</v>
      </c>
      <c r="N361" s="3"/>
    </row>
    <row r="362" spans="1:14" x14ac:dyDescent="0.2">
      <c r="A362">
        <v>350</v>
      </c>
      <c r="B362" s="14">
        <v>1264.83</v>
      </c>
      <c r="C362" s="14">
        <v>82.245000000000005</v>
      </c>
      <c r="D362">
        <f t="shared" si="35"/>
        <v>355.39499999999998</v>
      </c>
      <c r="E362">
        <f t="shared" si="36"/>
        <v>761.64757856590631</v>
      </c>
      <c r="F362" s="13">
        <f t="shared" si="37"/>
        <v>1.071999999999889</v>
      </c>
      <c r="G362" s="13">
        <f t="shared" si="41"/>
        <v>-0.45988805970153546</v>
      </c>
      <c r="H362">
        <f t="shared" si="38"/>
        <v>2.4273893056855185E-2</v>
      </c>
      <c r="I362">
        <f t="shared" si="39"/>
        <v>9.4857858924436309E-2</v>
      </c>
      <c r="J362">
        <f t="shared" si="40"/>
        <v>0.25589754325144265</v>
      </c>
      <c r="N362" s="3"/>
    </row>
    <row r="363" spans="1:14" x14ac:dyDescent="0.2">
      <c r="A363">
        <v>351</v>
      </c>
      <c r="B363" s="14">
        <v>1265.366</v>
      </c>
      <c r="C363" s="14">
        <v>81.992000000000004</v>
      </c>
      <c r="D363">
        <f t="shared" si="35"/>
        <v>355.142</v>
      </c>
      <c r="E363">
        <f t="shared" si="36"/>
        <v>761.47057913095978</v>
      </c>
      <c r="F363" s="13">
        <f t="shared" si="37"/>
        <v>1.0720000000001164</v>
      </c>
      <c r="G363" s="13">
        <f t="shared" si="41"/>
        <v>-0.46082089552236433</v>
      </c>
      <c r="H363">
        <f t="shared" si="38"/>
        <v>2.4317477705302012E-2</v>
      </c>
      <c r="I363">
        <f t="shared" si="39"/>
        <v>9.4343232243958325E-2</v>
      </c>
      <c r="J363">
        <f t="shared" si="40"/>
        <v>0.25775540149419979</v>
      </c>
      <c r="N363" s="3"/>
    </row>
    <row r="364" spans="1:14" x14ac:dyDescent="0.2">
      <c r="A364">
        <v>352</v>
      </c>
      <c r="B364" s="14">
        <v>1265.902</v>
      </c>
      <c r="C364" s="14">
        <v>81.751000000000005</v>
      </c>
      <c r="D364">
        <f t="shared" si="35"/>
        <v>354.90099999999995</v>
      </c>
      <c r="E364">
        <f t="shared" si="36"/>
        <v>761.30169173249328</v>
      </c>
      <c r="F364" s="13">
        <f t="shared" si="37"/>
        <v>1.0730000000000928</v>
      </c>
      <c r="G364" s="13">
        <f t="shared" si="41"/>
        <v>-0.45200372786577048</v>
      </c>
      <c r="H364">
        <f t="shared" si="38"/>
        <v>2.3846906346666794E-2</v>
      </c>
      <c r="I364">
        <f t="shared" si="39"/>
        <v>9.3854036498469032E-2</v>
      </c>
      <c r="J364">
        <f t="shared" si="40"/>
        <v>0.2540850371103196</v>
      </c>
      <c r="N364" s="3"/>
    </row>
    <row r="365" spans="1:14" x14ac:dyDescent="0.2">
      <c r="A365">
        <v>353</v>
      </c>
      <c r="B365" s="14">
        <v>1266.4390000000001</v>
      </c>
      <c r="C365" s="14">
        <v>81.507000000000005</v>
      </c>
      <c r="D365">
        <f t="shared" si="35"/>
        <v>354.65699999999998</v>
      </c>
      <c r="E365">
        <f t="shared" si="36"/>
        <v>761.13041972505471</v>
      </c>
      <c r="F365" s="13">
        <f t="shared" si="37"/>
        <v>1.0729999999998654</v>
      </c>
      <c r="G365" s="13">
        <f t="shared" si="41"/>
        <v>-0.45107176141662736</v>
      </c>
      <c r="H365">
        <f t="shared" si="38"/>
        <v>2.3792383629155801E-2</v>
      </c>
      <c r="I365">
        <f t="shared" si="39"/>
        <v>9.3359765409428905E-2</v>
      </c>
      <c r="J365">
        <f t="shared" si="40"/>
        <v>0.25484622336843277</v>
      </c>
      <c r="N365" s="3"/>
    </row>
    <row r="366" spans="1:14" x14ac:dyDescent="0.2">
      <c r="A366">
        <v>354</v>
      </c>
      <c r="B366" s="14">
        <v>1266.9749999999999</v>
      </c>
      <c r="C366" s="14">
        <v>81.266999999999996</v>
      </c>
      <c r="D366">
        <f t="shared" si="35"/>
        <v>354.41699999999997</v>
      </c>
      <c r="E366">
        <f t="shared" si="36"/>
        <v>760.96167762350615</v>
      </c>
      <c r="F366" s="13">
        <f t="shared" si="37"/>
        <v>1.071999999999889</v>
      </c>
      <c r="G366" s="13">
        <f t="shared" si="41"/>
        <v>-0.4486940298507876</v>
      </c>
      <c r="H366">
        <f t="shared" si="38"/>
        <v>2.3661720045457042E-2</v>
      </c>
      <c r="I366">
        <f t="shared" si="39"/>
        <v>9.2874591316176022E-2</v>
      </c>
      <c r="J366">
        <f t="shared" si="40"/>
        <v>0.25477065050983289</v>
      </c>
      <c r="N366" s="3"/>
    </row>
    <row r="367" spans="1:14" x14ac:dyDescent="0.2">
      <c r="A367">
        <v>355</v>
      </c>
      <c r="B367" s="14">
        <v>1267.511</v>
      </c>
      <c r="C367" s="14">
        <v>81.025999999999996</v>
      </c>
      <c r="D367">
        <f t="shared" si="35"/>
        <v>354.17599999999999</v>
      </c>
      <c r="E367">
        <f t="shared" si="36"/>
        <v>760.79195441288073</v>
      </c>
      <c r="F367" s="13">
        <f t="shared" si="37"/>
        <v>1.0720000000001164</v>
      </c>
      <c r="G367" s="13">
        <f t="shared" si="41"/>
        <v>-0.44402985074621959</v>
      </c>
      <c r="H367">
        <f t="shared" si="38"/>
        <v>2.3410533621104512E-2</v>
      </c>
      <c r="I367">
        <f t="shared" si="39"/>
        <v>9.2388386458045341E-2</v>
      </c>
      <c r="J367">
        <f t="shared" si="40"/>
        <v>0.25339260180429185</v>
      </c>
      <c r="N367" s="3"/>
    </row>
    <row r="368" spans="1:14" x14ac:dyDescent="0.2">
      <c r="A368">
        <v>356</v>
      </c>
      <c r="B368" s="14">
        <v>1268.047</v>
      </c>
      <c r="C368" s="14">
        <v>80.790999999999997</v>
      </c>
      <c r="D368">
        <f t="shared" si="35"/>
        <v>353.94099999999997</v>
      </c>
      <c r="E368">
        <f t="shared" si="36"/>
        <v>760.62618767545121</v>
      </c>
      <c r="F368" s="13">
        <f t="shared" si="37"/>
        <v>1.0720000000001164</v>
      </c>
      <c r="G368" s="13">
        <f t="shared" si="41"/>
        <v>-0.43470149253727386</v>
      </c>
      <c r="H368">
        <f t="shared" si="38"/>
        <v>2.2913721995850043E-2</v>
      </c>
      <c r="I368">
        <f t="shared" si="39"/>
        <v>9.191524108182382E-2</v>
      </c>
      <c r="J368">
        <f t="shared" si="40"/>
        <v>0.24929186635600542</v>
      </c>
      <c r="N368" s="3"/>
    </row>
    <row r="369" spans="1:14" x14ac:dyDescent="0.2">
      <c r="A369">
        <v>357</v>
      </c>
      <c r="B369" s="14">
        <v>1268.5830000000001</v>
      </c>
      <c r="C369" s="14">
        <v>80.56</v>
      </c>
      <c r="D369">
        <f t="shared" si="35"/>
        <v>353.71</v>
      </c>
      <c r="E369">
        <f t="shared" si="36"/>
        <v>760.46298294255473</v>
      </c>
      <c r="F369" s="13">
        <f t="shared" si="37"/>
        <v>1.071999999999889</v>
      </c>
      <c r="G369" s="13">
        <f t="shared" si="41"/>
        <v>-0.43470149253736606</v>
      </c>
      <c r="H369">
        <f t="shared" si="38"/>
        <v>2.2908805483725043E-2</v>
      </c>
      <c r="I369">
        <f t="shared" si="39"/>
        <v>9.1451066849026222E-2</v>
      </c>
      <c r="J369">
        <f t="shared" si="40"/>
        <v>0.25050342519835761</v>
      </c>
      <c r="N369" s="3"/>
    </row>
    <row r="370" spans="1:14" x14ac:dyDescent="0.2">
      <c r="A370">
        <v>358</v>
      </c>
      <c r="B370" s="14">
        <v>1269.1189999999999</v>
      </c>
      <c r="C370" s="14">
        <v>80.325000000000003</v>
      </c>
      <c r="D370">
        <f t="shared" si="35"/>
        <v>353.47499999999997</v>
      </c>
      <c r="E370">
        <f t="shared" si="36"/>
        <v>760.29668740406692</v>
      </c>
      <c r="F370" s="13">
        <f t="shared" si="37"/>
        <v>1.071999999999889</v>
      </c>
      <c r="G370" s="13">
        <f t="shared" si="41"/>
        <v>-0.44309701492544018</v>
      </c>
      <c r="H370">
        <f t="shared" si="38"/>
        <v>2.3346143850398467E-2</v>
      </c>
      <c r="I370">
        <f t="shared" si="39"/>
        <v>9.0979787229399922E-2</v>
      </c>
      <c r="J370">
        <f t="shared" si="40"/>
        <v>0.2566080286771017</v>
      </c>
      <c r="N370" s="3"/>
    </row>
    <row r="371" spans="1:14" x14ac:dyDescent="0.2">
      <c r="A371">
        <v>359</v>
      </c>
      <c r="B371" s="14">
        <v>1269.655</v>
      </c>
      <c r="C371" s="14">
        <v>80.084999999999994</v>
      </c>
      <c r="D371">
        <f t="shared" si="35"/>
        <v>353.23499999999996</v>
      </c>
      <c r="E371">
        <f t="shared" si="36"/>
        <v>760.12657732365972</v>
      </c>
      <c r="F371" s="13">
        <f t="shared" si="37"/>
        <v>1.0730000000000928</v>
      </c>
      <c r="G371" s="13">
        <f t="shared" si="41"/>
        <v>-0.44547996272131157</v>
      </c>
      <c r="H371">
        <f t="shared" si="38"/>
        <v>2.3466446341542806E-2</v>
      </c>
      <c r="I371">
        <f t="shared" si="39"/>
        <v>9.0499449578609475E-2</v>
      </c>
      <c r="J371">
        <f t="shared" si="40"/>
        <v>0.25929932668993111</v>
      </c>
      <c r="N371" s="3"/>
    </row>
    <row r="372" spans="1:14" x14ac:dyDescent="0.2">
      <c r="A372">
        <v>360</v>
      </c>
      <c r="B372" s="14">
        <v>1270.192</v>
      </c>
      <c r="C372" s="14">
        <v>79.846999999999994</v>
      </c>
      <c r="D372">
        <f t="shared" si="35"/>
        <v>352.99699999999996</v>
      </c>
      <c r="E372">
        <f t="shared" si="36"/>
        <v>759.95760831772247</v>
      </c>
      <c r="F372" s="13">
        <f t="shared" si="37"/>
        <v>1.0730000000000928</v>
      </c>
      <c r="G372" s="13">
        <f t="shared" si="41"/>
        <v>-0.44734389561968296</v>
      </c>
      <c r="H372">
        <f t="shared" si="38"/>
        <v>2.3559394112839232E-2</v>
      </c>
      <c r="I372">
        <f t="shared" si="39"/>
        <v>9.0024080629769368E-2</v>
      </c>
      <c r="J372">
        <f t="shared" si="40"/>
        <v>0.26170102430403003</v>
      </c>
      <c r="N372" s="3"/>
    </row>
    <row r="373" spans="1:14" x14ac:dyDescent="0.2">
      <c r="A373">
        <v>361</v>
      </c>
      <c r="B373" s="14">
        <v>1270.7280000000001</v>
      </c>
      <c r="C373" s="14">
        <v>79.605000000000004</v>
      </c>
      <c r="D373">
        <f t="shared" si="35"/>
        <v>352.755</v>
      </c>
      <c r="E373">
        <f t="shared" si="36"/>
        <v>759.78551639511147</v>
      </c>
      <c r="F373" s="13">
        <f t="shared" si="37"/>
        <v>1.071999999999889</v>
      </c>
      <c r="G373" s="13">
        <f t="shared" si="41"/>
        <v>-0.44123134328358704</v>
      </c>
      <c r="H373">
        <f t="shared" si="38"/>
        <v>2.3232214051645519E-2</v>
      </c>
      <c r="I373">
        <f t="shared" si="39"/>
        <v>8.9541707178035501E-2</v>
      </c>
      <c r="J373">
        <f t="shared" si="40"/>
        <v>0.25945690319990189</v>
      </c>
      <c r="N373" s="3"/>
    </row>
    <row r="374" spans="1:14" x14ac:dyDescent="0.2">
      <c r="A374">
        <v>362</v>
      </c>
      <c r="B374" s="14">
        <v>1271.2639999999999</v>
      </c>
      <c r="C374" s="14">
        <v>79.373999999999995</v>
      </c>
      <c r="D374">
        <f t="shared" si="35"/>
        <v>352.524</v>
      </c>
      <c r="E374">
        <f t="shared" si="36"/>
        <v>759.62097982425678</v>
      </c>
      <c r="F374" s="13">
        <f t="shared" si="37"/>
        <v>1.071999999999889</v>
      </c>
      <c r="G374" s="13">
        <f t="shared" si="41"/>
        <v>-0.4300373134328922</v>
      </c>
      <c r="H374">
        <f t="shared" si="38"/>
        <v>2.2637909821588299E-2</v>
      </c>
      <c r="I374">
        <f t="shared" si="39"/>
        <v>8.9082184962013186E-2</v>
      </c>
      <c r="J374">
        <f t="shared" si="40"/>
        <v>0.25412387259295061</v>
      </c>
      <c r="N374" s="3"/>
    </row>
    <row r="375" spans="1:14" x14ac:dyDescent="0.2">
      <c r="A375">
        <v>363</v>
      </c>
      <c r="B375" s="14">
        <v>1271.8</v>
      </c>
      <c r="C375" s="14">
        <v>79.144000000000005</v>
      </c>
      <c r="D375">
        <f t="shared" si="35"/>
        <v>352.29399999999998</v>
      </c>
      <c r="E375">
        <f t="shared" si="36"/>
        <v>759.45689573576828</v>
      </c>
      <c r="F375" s="13">
        <f t="shared" si="37"/>
        <v>1.0720000000001164</v>
      </c>
      <c r="G375" s="13">
        <f t="shared" si="41"/>
        <v>-0.42164179104472865</v>
      </c>
      <c r="H375">
        <f t="shared" si="38"/>
        <v>2.2191160465733422E-2</v>
      </c>
      <c r="I375">
        <f t="shared" si="39"/>
        <v>8.8625548621989722E-2</v>
      </c>
      <c r="J375">
        <f t="shared" si="40"/>
        <v>0.2503923621436106</v>
      </c>
      <c r="N375" s="3"/>
    </row>
    <row r="376" spans="1:14" x14ac:dyDescent="0.2">
      <c r="A376">
        <v>364</v>
      </c>
      <c r="B376" s="14">
        <v>1272.336</v>
      </c>
      <c r="C376" s="14">
        <v>78.921999999999997</v>
      </c>
      <c r="D376">
        <f t="shared" si="35"/>
        <v>352.072</v>
      </c>
      <c r="E376">
        <f t="shared" si="36"/>
        <v>759.29827241882526</v>
      </c>
      <c r="F376" s="13">
        <f t="shared" si="37"/>
        <v>1.0720000000001164</v>
      </c>
      <c r="G376" s="13">
        <f t="shared" si="41"/>
        <v>-0.42257462686560199</v>
      </c>
      <c r="H376">
        <f t="shared" si="38"/>
        <v>2.223561076139273E-2</v>
      </c>
      <c r="I376">
        <f t="shared" si="39"/>
        <v>8.8185642710310361E-2</v>
      </c>
      <c r="J376">
        <f t="shared" si="40"/>
        <v>0.2521454749095231</v>
      </c>
      <c r="N376" s="3"/>
    </row>
    <row r="377" spans="1:14" x14ac:dyDescent="0.2">
      <c r="A377">
        <v>365</v>
      </c>
      <c r="B377" s="14">
        <v>1272.8720000000001</v>
      </c>
      <c r="C377" s="14">
        <v>78.691000000000003</v>
      </c>
      <c r="D377">
        <f t="shared" si="35"/>
        <v>351.84100000000001</v>
      </c>
      <c r="E377">
        <f t="shared" si="36"/>
        <v>759.13296069971693</v>
      </c>
      <c r="F377" s="13">
        <f t="shared" si="37"/>
        <v>1.071999999999889</v>
      </c>
      <c r="G377" s="13">
        <f t="shared" si="41"/>
        <v>-0.43656716417916619</v>
      </c>
      <c r="H377">
        <f t="shared" si="38"/>
        <v>2.2966887905411359E-2</v>
      </c>
      <c r="I377">
        <f t="shared" si="39"/>
        <v>8.7728785364487166E-2</v>
      </c>
      <c r="J377">
        <f t="shared" si="40"/>
        <v>0.26179420825206606</v>
      </c>
      <c r="N377" s="3"/>
    </row>
    <row r="378" spans="1:14" x14ac:dyDescent="0.2">
      <c r="A378">
        <v>366</v>
      </c>
      <c r="B378" s="14">
        <v>1273.4079999999999</v>
      </c>
      <c r="C378" s="14">
        <v>78.453999999999994</v>
      </c>
      <c r="D378">
        <f t="shared" si="35"/>
        <v>351.60399999999998</v>
      </c>
      <c r="E378">
        <f t="shared" si="36"/>
        <v>758.96308127793884</v>
      </c>
      <c r="F378" s="13">
        <f t="shared" si="37"/>
        <v>1.0729999999998654</v>
      </c>
      <c r="G378" s="13">
        <f t="shared" si="41"/>
        <v>-0.426840633737264</v>
      </c>
      <c r="H378">
        <f t="shared" si="38"/>
        <v>2.2450170383893235E-2</v>
      </c>
      <c r="I378">
        <f t="shared" si="39"/>
        <v>8.7260995869812549E-2</v>
      </c>
      <c r="J378">
        <f t="shared" si="40"/>
        <v>0.25727611930291694</v>
      </c>
      <c r="N378" s="3"/>
    </row>
    <row r="379" spans="1:14" x14ac:dyDescent="0.2">
      <c r="A379">
        <v>367</v>
      </c>
      <c r="B379" s="14">
        <v>1273.9449999999999</v>
      </c>
      <c r="C379" s="14">
        <v>78.233000000000004</v>
      </c>
      <c r="D379">
        <f t="shared" si="35"/>
        <v>351.38299999999998</v>
      </c>
      <c r="E379">
        <f t="shared" si="36"/>
        <v>758.80441991178407</v>
      </c>
      <c r="F379" s="13">
        <f t="shared" si="37"/>
        <v>1.0730000000000928</v>
      </c>
      <c r="G379" s="13">
        <f t="shared" si="41"/>
        <v>-0.41938490214347596</v>
      </c>
      <c r="H379">
        <f t="shared" si="38"/>
        <v>2.205341643517832E-2</v>
      </c>
      <c r="I379">
        <f t="shared" si="39"/>
        <v>8.6825638574623984E-2</v>
      </c>
      <c r="J379">
        <f t="shared" si="40"/>
        <v>0.25399659360091065</v>
      </c>
      <c r="N379" s="3"/>
    </row>
    <row r="380" spans="1:14" x14ac:dyDescent="0.2">
      <c r="A380">
        <v>368</v>
      </c>
      <c r="B380" s="14">
        <v>1274.481</v>
      </c>
      <c r="C380" s="14">
        <v>78.004000000000005</v>
      </c>
      <c r="D380">
        <f t="shared" si="35"/>
        <v>351.154</v>
      </c>
      <c r="E380">
        <f t="shared" si="36"/>
        <v>758.63975934925838</v>
      </c>
      <c r="F380" s="13">
        <f t="shared" si="37"/>
        <v>1.0720000000001164</v>
      </c>
      <c r="G380" s="13">
        <f t="shared" si="41"/>
        <v>-0.41604477611932938</v>
      </c>
      <c r="H380">
        <f t="shared" si="38"/>
        <v>2.1873027942174307E-2</v>
      </c>
      <c r="I380">
        <f t="shared" si="39"/>
        <v>8.6375387495917749E-2</v>
      </c>
      <c r="J380">
        <f t="shared" si="40"/>
        <v>0.25323218310549478</v>
      </c>
      <c r="N380" s="3"/>
    </row>
    <row r="381" spans="1:14" x14ac:dyDescent="0.2">
      <c r="A381">
        <v>369</v>
      </c>
      <c r="B381" s="14">
        <v>1275.0170000000001</v>
      </c>
      <c r="C381" s="14">
        <v>77.787000000000006</v>
      </c>
      <c r="D381">
        <f t="shared" si="35"/>
        <v>350.93700000000001</v>
      </c>
      <c r="E381">
        <f t="shared" si="36"/>
        <v>758.48348643946792</v>
      </c>
      <c r="F381" s="13">
        <f t="shared" si="37"/>
        <v>1.0720000000001164</v>
      </c>
      <c r="G381" s="13">
        <f t="shared" si="41"/>
        <v>-0.41791044776118214</v>
      </c>
      <c r="H381">
        <f t="shared" si="38"/>
        <v>2.1966587419210468E-2</v>
      </c>
      <c r="I381">
        <f t="shared" si="39"/>
        <v>8.5949542428634701E-2</v>
      </c>
      <c r="J381">
        <f t="shared" si="40"/>
        <v>0.25557538526106388</v>
      </c>
      <c r="N381" s="3"/>
    </row>
    <row r="382" spans="1:14" x14ac:dyDescent="0.2">
      <c r="A382">
        <v>370</v>
      </c>
      <c r="B382" s="14">
        <v>1275.5530000000001</v>
      </c>
      <c r="C382" s="14">
        <v>77.555999999999997</v>
      </c>
      <c r="D382">
        <f t="shared" si="35"/>
        <v>350.70599999999996</v>
      </c>
      <c r="E382">
        <f t="shared" si="36"/>
        <v>758.31687320697131</v>
      </c>
      <c r="F382" s="13">
        <f t="shared" si="37"/>
        <v>1.071999999999889</v>
      </c>
      <c r="G382" s="13">
        <f t="shared" si="41"/>
        <v>-0.41884328358219736</v>
      </c>
      <c r="H382">
        <f t="shared" si="38"/>
        <v>2.2010783891466629E-2</v>
      </c>
      <c r="I382">
        <f t="shared" si="39"/>
        <v>8.549709070680242E-2</v>
      </c>
      <c r="J382">
        <f t="shared" si="40"/>
        <v>0.25744482893516024</v>
      </c>
      <c r="N382" s="3"/>
    </row>
    <row r="383" spans="1:14" x14ac:dyDescent="0.2">
      <c r="A383">
        <v>371</v>
      </c>
      <c r="B383" s="14">
        <v>1276.0889999999999</v>
      </c>
      <c r="C383" s="14">
        <v>77.337999999999994</v>
      </c>
      <c r="D383">
        <f t="shared" si="35"/>
        <v>350.48799999999994</v>
      </c>
      <c r="E383">
        <f t="shared" si="36"/>
        <v>758.1593916453528</v>
      </c>
      <c r="F383" s="13">
        <f t="shared" si="37"/>
        <v>1.071999999999889</v>
      </c>
      <c r="G383" s="13">
        <f t="shared" si="41"/>
        <v>-0.41044776119407023</v>
      </c>
      <c r="H383">
        <f t="shared" si="38"/>
        <v>2.1565108367586166E-2</v>
      </c>
      <c r="I383">
        <f t="shared" si="39"/>
        <v>8.5070920841488221E-2</v>
      </c>
      <c r="J383">
        <f t="shared" si="40"/>
        <v>0.25349564991506573</v>
      </c>
      <c r="N383" s="3"/>
    </row>
    <row r="384" spans="1:14" x14ac:dyDescent="0.2">
      <c r="A384">
        <v>372</v>
      </c>
      <c r="B384" s="14">
        <v>1276.625</v>
      </c>
      <c r="C384" s="14">
        <v>77.116</v>
      </c>
      <c r="D384">
        <f t="shared" si="35"/>
        <v>350.26599999999996</v>
      </c>
      <c r="E384">
        <f t="shared" si="36"/>
        <v>757.99877556365072</v>
      </c>
      <c r="F384" s="13">
        <f t="shared" si="37"/>
        <v>1.0720000000001164</v>
      </c>
      <c r="G384" s="13">
        <f t="shared" si="41"/>
        <v>-0.41884328358200251</v>
      </c>
      <c r="H384">
        <f t="shared" si="38"/>
        <v>2.2001550840299422E-2</v>
      </c>
      <c r="I384">
        <f t="shared" si="39"/>
        <v>8.463774781810636E-2</v>
      </c>
      <c r="J384">
        <f t="shared" si="40"/>
        <v>0.25994962540334376</v>
      </c>
      <c r="N384" s="3"/>
    </row>
    <row r="385" spans="1:14" x14ac:dyDescent="0.2">
      <c r="A385">
        <v>373</v>
      </c>
      <c r="B385" s="14">
        <v>1277.1610000000001</v>
      </c>
      <c r="C385" s="14">
        <v>76.888999999999996</v>
      </c>
      <c r="D385">
        <f t="shared" si="35"/>
        <v>350.03899999999999</v>
      </c>
      <c r="E385">
        <f t="shared" si="36"/>
        <v>757.83428576307711</v>
      </c>
      <c r="F385" s="13">
        <f t="shared" si="37"/>
        <v>1.0730000000000928</v>
      </c>
      <c r="G385" s="13">
        <f t="shared" si="41"/>
        <v>-0.40726933830379686</v>
      </c>
      <c r="H385">
        <f t="shared" si="38"/>
        <v>2.1388936899791461E-2</v>
      </c>
      <c r="I385">
        <f t="shared" si="39"/>
        <v>8.4195669503251344E-2</v>
      </c>
      <c r="J385">
        <f t="shared" si="40"/>
        <v>0.25403844432836886</v>
      </c>
      <c r="N385" s="3"/>
    </row>
    <row r="386" spans="1:14" x14ac:dyDescent="0.2">
      <c r="A386">
        <v>374</v>
      </c>
      <c r="B386" s="14">
        <v>1277.6980000000001</v>
      </c>
      <c r="C386" s="14">
        <v>76.679000000000002</v>
      </c>
      <c r="D386">
        <f t="shared" si="35"/>
        <v>349.82899999999995</v>
      </c>
      <c r="E386">
        <f t="shared" si="36"/>
        <v>757.6818832880889</v>
      </c>
      <c r="F386" s="13">
        <f t="shared" si="37"/>
        <v>1.0729999999998654</v>
      </c>
      <c r="G386" s="13">
        <f t="shared" si="41"/>
        <v>-0.40354147250703359</v>
      </c>
      <c r="H386">
        <f t="shared" si="38"/>
        <v>2.1188895157166654E-2</v>
      </c>
      <c r="I386">
        <f t="shared" si="39"/>
        <v>8.3787463514367722E-2</v>
      </c>
      <c r="J386">
        <f t="shared" si="40"/>
        <v>0.2528886096848274</v>
      </c>
      <c r="N386" s="3"/>
    </row>
    <row r="387" spans="1:14" x14ac:dyDescent="0.2">
      <c r="A387">
        <v>375</v>
      </c>
      <c r="B387" s="14">
        <v>1278.2339999999999</v>
      </c>
      <c r="C387" s="14">
        <v>76.456000000000003</v>
      </c>
      <c r="D387">
        <f t="shared" si="35"/>
        <v>349.60599999999999</v>
      </c>
      <c r="E387">
        <f t="shared" si="36"/>
        <v>757.51980239777856</v>
      </c>
      <c r="F387" s="13">
        <f t="shared" si="37"/>
        <v>1.071999999999889</v>
      </c>
      <c r="G387" s="13">
        <f t="shared" si="41"/>
        <v>-0.41324626865674391</v>
      </c>
      <c r="H387">
        <f t="shared" si="38"/>
        <v>2.1693826661971182E-2</v>
      </c>
      <c r="I387">
        <f t="shared" si="39"/>
        <v>8.33547916873454E-2</v>
      </c>
      <c r="J387">
        <f t="shared" si="40"/>
        <v>0.26025890321149531</v>
      </c>
      <c r="N387" s="3"/>
    </row>
    <row r="388" spans="1:14" x14ac:dyDescent="0.2">
      <c r="A388">
        <v>376</v>
      </c>
      <c r="B388" s="14">
        <v>1278.77</v>
      </c>
      <c r="C388" s="14">
        <v>76.236000000000004</v>
      </c>
      <c r="D388">
        <f t="shared" si="35"/>
        <v>349.38599999999997</v>
      </c>
      <c r="E388">
        <f t="shared" si="36"/>
        <v>757.35965510130416</v>
      </c>
      <c r="F388" s="13">
        <f t="shared" si="37"/>
        <v>1.0720000000001164</v>
      </c>
      <c r="G388" s="13">
        <f t="shared" si="41"/>
        <v>-0.41231343283578292</v>
      </c>
      <c r="H388">
        <f t="shared" si="38"/>
        <v>2.1640280458529726E-2</v>
      </c>
      <c r="I388">
        <f t="shared" si="39"/>
        <v>8.2928751107060994E-2</v>
      </c>
      <c r="J388">
        <f t="shared" si="40"/>
        <v>0.26095027562385609</v>
      </c>
      <c r="N388" s="3"/>
    </row>
    <row r="389" spans="1:14" x14ac:dyDescent="0.2">
      <c r="A389">
        <v>377</v>
      </c>
      <c r="B389" s="14">
        <v>1279.306</v>
      </c>
      <c r="C389" s="14">
        <v>76.013999999999996</v>
      </c>
      <c r="D389">
        <f t="shared" si="35"/>
        <v>349.16399999999999</v>
      </c>
      <c r="E389">
        <f t="shared" si="36"/>
        <v>757.19780274071172</v>
      </c>
      <c r="F389" s="13">
        <f t="shared" si="37"/>
        <v>1.0720000000001164</v>
      </c>
      <c r="G389" s="13">
        <f t="shared" si="41"/>
        <v>-0.40951492537305678</v>
      </c>
      <c r="H389">
        <f t="shared" si="38"/>
        <v>2.1488807456562953E-2</v>
      </c>
      <c r="I389">
        <f t="shared" si="39"/>
        <v>8.2499652467896395E-2</v>
      </c>
      <c r="J389">
        <f t="shared" si="40"/>
        <v>0.26047149065173369</v>
      </c>
      <c r="N389" s="3"/>
    </row>
    <row r="390" spans="1:14" x14ac:dyDescent="0.2">
      <c r="A390">
        <v>378</v>
      </c>
      <c r="B390" s="14">
        <v>1279.8420000000001</v>
      </c>
      <c r="C390" s="14">
        <v>75.796999999999997</v>
      </c>
      <c r="D390">
        <f t="shared" si="35"/>
        <v>348.947</v>
      </c>
      <c r="E390">
        <f t="shared" si="36"/>
        <v>757.03935318017022</v>
      </c>
      <c r="F390" s="13">
        <f t="shared" si="37"/>
        <v>1.071999999999889</v>
      </c>
      <c r="G390" s="13">
        <f t="shared" si="41"/>
        <v>-0.4011194029851225</v>
      </c>
      <c r="H390">
        <f t="shared" si="38"/>
        <v>2.1043857915502406E-2</v>
      </c>
      <c r="I390">
        <f t="shared" si="39"/>
        <v>8.208100849109877E-2</v>
      </c>
      <c r="J390">
        <f t="shared" si="40"/>
        <v>0.25637913449594735</v>
      </c>
      <c r="N390" s="3"/>
    </row>
    <row r="391" spans="1:14" x14ac:dyDescent="0.2">
      <c r="A391">
        <v>379</v>
      </c>
      <c r="B391" s="14">
        <v>1280.3779999999999</v>
      </c>
      <c r="C391" s="14">
        <v>75.584000000000003</v>
      </c>
      <c r="D391">
        <f t="shared" si="35"/>
        <v>348.73399999999998</v>
      </c>
      <c r="E391">
        <f t="shared" si="36"/>
        <v>756.88359059508946</v>
      </c>
      <c r="F391" s="13">
        <f t="shared" si="37"/>
        <v>1.071999999999889</v>
      </c>
      <c r="G391" s="13">
        <f t="shared" si="41"/>
        <v>-0.40205223880604907</v>
      </c>
      <c r="H391">
        <f t="shared" si="38"/>
        <v>2.1088457228522151E-2</v>
      </c>
      <c r="I391">
        <f t="shared" si="39"/>
        <v>8.1670840316683896E-2</v>
      </c>
      <c r="J391">
        <f t="shared" si="40"/>
        <v>0.25821281067698471</v>
      </c>
      <c r="N391" s="3"/>
    </row>
    <row r="392" spans="1:14" x14ac:dyDescent="0.2">
      <c r="A392">
        <v>380</v>
      </c>
      <c r="B392" s="14">
        <v>1280.914</v>
      </c>
      <c r="C392" s="14">
        <v>75.366</v>
      </c>
      <c r="D392">
        <f t="shared" si="35"/>
        <v>348.51599999999996</v>
      </c>
      <c r="E392">
        <f t="shared" si="36"/>
        <v>756.72393121954951</v>
      </c>
      <c r="F392" s="13">
        <f t="shared" si="37"/>
        <v>1.0730000000000928</v>
      </c>
      <c r="G392" s="13">
        <f t="shared" si="41"/>
        <v>-0.4063373718545582</v>
      </c>
      <c r="H392">
        <f t="shared" si="38"/>
        <v>2.1308725290782243E-2</v>
      </c>
      <c r="I392">
        <f t="shared" si="39"/>
        <v>8.1251821300521443E-2</v>
      </c>
      <c r="J392">
        <f t="shared" si="40"/>
        <v>0.26225535563035424</v>
      </c>
      <c r="N392" s="3"/>
    </row>
    <row r="393" spans="1:14" x14ac:dyDescent="0.2">
      <c r="A393">
        <v>381</v>
      </c>
      <c r="B393" s="14">
        <v>1281.451</v>
      </c>
      <c r="C393" s="14">
        <v>75.147999999999996</v>
      </c>
      <c r="D393">
        <f t="shared" si="35"/>
        <v>348.298</v>
      </c>
      <c r="E393">
        <f t="shared" si="36"/>
        <v>756.56402805936671</v>
      </c>
      <c r="F393" s="13">
        <f t="shared" si="37"/>
        <v>1.0730000000000928</v>
      </c>
      <c r="G393" s="13">
        <f t="shared" si="41"/>
        <v>-0.400745573159285</v>
      </c>
      <c r="H393">
        <f t="shared" si="38"/>
        <v>2.1011045174404934E-2</v>
      </c>
      <c r="I393">
        <f t="shared" si="39"/>
        <v>8.0833587847914307E-2</v>
      </c>
      <c r="J393">
        <f t="shared" si="40"/>
        <v>0.25992963734254271</v>
      </c>
      <c r="N393" s="3"/>
    </row>
    <row r="394" spans="1:14" x14ac:dyDescent="0.2">
      <c r="A394">
        <v>382</v>
      </c>
      <c r="B394" s="14">
        <v>1281.9870000000001</v>
      </c>
      <c r="C394" s="14">
        <v>74.936000000000007</v>
      </c>
      <c r="D394">
        <f t="shared" si="35"/>
        <v>348.08600000000001</v>
      </c>
      <c r="E394">
        <f t="shared" si="36"/>
        <v>756.40829151080709</v>
      </c>
      <c r="F394" s="13">
        <f t="shared" si="37"/>
        <v>1.071999999999889</v>
      </c>
      <c r="G394" s="13">
        <f t="shared" si="41"/>
        <v>-0.39179104477617482</v>
      </c>
      <c r="H394">
        <f t="shared" si="38"/>
        <v>2.0537331840220767E-2</v>
      </c>
      <c r="I394">
        <f t="shared" si="39"/>
        <v>8.0427617903714485E-2</v>
      </c>
      <c r="J394">
        <f t="shared" si="40"/>
        <v>0.25535173582795206</v>
      </c>
      <c r="N394" s="3"/>
    </row>
    <row r="395" spans="1:14" x14ac:dyDescent="0.2">
      <c r="A395">
        <v>383</v>
      </c>
      <c r="B395" s="14">
        <v>1282.5229999999999</v>
      </c>
      <c r="C395" s="14">
        <v>74.727999999999994</v>
      </c>
      <c r="D395">
        <f t="shared" si="35"/>
        <v>347.87799999999999</v>
      </c>
      <c r="E395">
        <f t="shared" si="36"/>
        <v>756.25526821633457</v>
      </c>
      <c r="F395" s="13">
        <f t="shared" si="37"/>
        <v>1.071999999999889</v>
      </c>
      <c r="G395" s="13">
        <f t="shared" si="41"/>
        <v>-0.38899253731350109</v>
      </c>
      <c r="H395">
        <f t="shared" si="38"/>
        <v>2.0386511535864075E-2</v>
      </c>
      <c r="I395">
        <f t="shared" si="39"/>
        <v>8.0030028017624058E-2</v>
      </c>
      <c r="J395">
        <f t="shared" si="40"/>
        <v>0.25473577906750949</v>
      </c>
      <c r="N395" s="3"/>
    </row>
    <row r="396" spans="1:14" x14ac:dyDescent="0.2">
      <c r="A396">
        <v>384</v>
      </c>
      <c r="B396" s="14">
        <v>1283.059</v>
      </c>
      <c r="C396" s="14">
        <v>74.519000000000005</v>
      </c>
      <c r="D396">
        <f t="shared" si="35"/>
        <v>347.66899999999998</v>
      </c>
      <c r="E396">
        <f t="shared" si="36"/>
        <v>756.10128405329635</v>
      </c>
      <c r="F396" s="13">
        <f t="shared" si="37"/>
        <v>1.0720000000001164</v>
      </c>
      <c r="G396" s="13">
        <f t="shared" si="41"/>
        <v>-0.39272388059696506</v>
      </c>
      <c r="H396">
        <f t="shared" si="38"/>
        <v>2.0577874806564676E-2</v>
      </c>
      <c r="I396">
        <f t="shared" si="39"/>
        <v>7.9631244317555999E-2</v>
      </c>
      <c r="J396">
        <f t="shared" si="40"/>
        <v>0.25841458315662597</v>
      </c>
      <c r="N396" s="3"/>
    </row>
    <row r="397" spans="1:14" x14ac:dyDescent="0.2">
      <c r="A397">
        <v>385</v>
      </c>
      <c r="B397" s="14">
        <v>1283.595</v>
      </c>
      <c r="C397" s="14">
        <v>74.307000000000002</v>
      </c>
      <c r="D397">
        <f t="shared" si="35"/>
        <v>347.45699999999999</v>
      </c>
      <c r="E397">
        <f t="shared" si="36"/>
        <v>755.94485843180541</v>
      </c>
      <c r="F397" s="13">
        <f t="shared" si="37"/>
        <v>1.0720000000001164</v>
      </c>
      <c r="G397" s="13">
        <f t="shared" si="41"/>
        <v>-0.39179104477609172</v>
      </c>
      <c r="H397">
        <f t="shared" si="38"/>
        <v>2.0524749113353145E-2</v>
      </c>
      <c r="I397">
        <f t="shared" si="39"/>
        <v>7.9227470524311228E-2</v>
      </c>
      <c r="J397">
        <f t="shared" si="40"/>
        <v>0.25906101731539005</v>
      </c>
      <c r="N397" s="3"/>
    </row>
    <row r="398" spans="1:14" x14ac:dyDescent="0.2">
      <c r="A398">
        <v>386</v>
      </c>
      <c r="B398" s="14">
        <v>1284.1310000000001</v>
      </c>
      <c r="C398" s="14">
        <v>74.099000000000004</v>
      </c>
      <c r="D398">
        <f t="shared" ref="D398:D461" si="42">C398+273.15</f>
        <v>347.24899999999997</v>
      </c>
      <c r="E398">
        <f t="shared" ref="E398:E461" si="43">($F$3 + $F$4*(D398/1000) + $F$5*(D398/1000)^2 + $F$6*(D398/1000)^3 + $F$7/((D398/1000)^2))/$I$4*1000</f>
        <v>755.79115743147474</v>
      </c>
      <c r="F398" s="13">
        <f t="shared" ref="F398:F461" si="44">B399-B398+B398-B397</f>
        <v>1.071999999999889</v>
      </c>
      <c r="G398" s="13">
        <f t="shared" si="41"/>
        <v>-0.38432835820902722</v>
      </c>
      <c r="H398">
        <f t="shared" ref="H398:H461" si="45">-$L$7*E398*G398</f>
        <v>2.0129707845638556E-2</v>
      </c>
      <c r="I398">
        <f t="shared" ref="I398:I461" si="46">$O$7*$L$5*((D398)^4-$N$7^4)</f>
        <v>7.8832032751716061E-2</v>
      </c>
      <c r="J398">
        <f t="shared" ref="J398:J461" si="47">H398/I398</f>
        <v>0.25534934395308184</v>
      </c>
      <c r="N398" s="3"/>
    </row>
    <row r="399" spans="1:14" x14ac:dyDescent="0.2">
      <c r="A399">
        <v>387</v>
      </c>
      <c r="B399" s="14">
        <v>1284.6669999999999</v>
      </c>
      <c r="C399" s="14">
        <v>73.894999999999996</v>
      </c>
      <c r="D399">
        <f t="shared" si="42"/>
        <v>347.04499999999996</v>
      </c>
      <c r="E399">
        <f t="shared" si="43"/>
        <v>755.64019348954787</v>
      </c>
      <c r="F399" s="13">
        <f t="shared" si="44"/>
        <v>1.071999999999889</v>
      </c>
      <c r="G399" s="13">
        <f t="shared" ref="G399:G462" si="48">(D400-D398)/F399</f>
        <v>-0.38432835820897421</v>
      </c>
      <c r="H399">
        <f t="shared" si="45"/>
        <v>2.012568707876608E-2</v>
      </c>
      <c r="I399">
        <f t="shared" si="46"/>
        <v>7.8444889164965698E-2</v>
      </c>
      <c r="J399">
        <f t="shared" si="47"/>
        <v>0.25655829580487727</v>
      </c>
      <c r="N399" s="3"/>
    </row>
    <row r="400" spans="1:14" x14ac:dyDescent="0.2">
      <c r="A400">
        <v>388</v>
      </c>
      <c r="B400" s="14">
        <v>1285.203</v>
      </c>
      <c r="C400" s="14">
        <v>73.686999999999998</v>
      </c>
      <c r="D400">
        <f t="shared" si="42"/>
        <v>346.83699999999999</v>
      </c>
      <c r="E400">
        <f t="shared" si="43"/>
        <v>755.48604591993239</v>
      </c>
      <c r="F400" s="13">
        <f t="shared" si="44"/>
        <v>1.0720000000001164</v>
      </c>
      <c r="G400" s="13">
        <f t="shared" si="48"/>
        <v>-0.3805970149253462</v>
      </c>
      <c r="H400">
        <f t="shared" si="45"/>
        <v>1.9926226358915132E-2</v>
      </c>
      <c r="I400">
        <f t="shared" si="46"/>
        <v>7.8050856825923734E-2</v>
      </c>
      <c r="J400">
        <f t="shared" si="47"/>
        <v>0.25529798351037264</v>
      </c>
      <c r="N400" s="3"/>
    </row>
    <row r="401" spans="1:14" x14ac:dyDescent="0.2">
      <c r="A401">
        <v>389</v>
      </c>
      <c r="B401" s="14">
        <v>1285.739</v>
      </c>
      <c r="C401" s="14">
        <v>73.486999999999995</v>
      </c>
      <c r="D401">
        <f t="shared" si="42"/>
        <v>346.63699999999994</v>
      </c>
      <c r="E401">
        <f t="shared" si="43"/>
        <v>755.33761373655602</v>
      </c>
      <c r="F401" s="13">
        <f t="shared" si="44"/>
        <v>1.0720000000001164</v>
      </c>
      <c r="G401" s="13">
        <f t="shared" si="48"/>
        <v>-0.38805970149249219</v>
      </c>
      <c r="H401">
        <f t="shared" si="45"/>
        <v>2.0312944961647286E-2</v>
      </c>
      <c r="I401">
        <f t="shared" si="46"/>
        <v>7.7672647521652385E-2</v>
      </c>
      <c r="J401">
        <f t="shared" si="47"/>
        <v>0.26151992509312566</v>
      </c>
      <c r="N401" s="3"/>
    </row>
    <row r="402" spans="1:14" x14ac:dyDescent="0.2">
      <c r="A402">
        <v>390</v>
      </c>
      <c r="B402" s="14">
        <v>1286.2750000000001</v>
      </c>
      <c r="C402" s="14">
        <v>73.271000000000001</v>
      </c>
      <c r="D402">
        <f t="shared" si="42"/>
        <v>346.42099999999999</v>
      </c>
      <c r="E402">
        <f t="shared" si="43"/>
        <v>755.17707146016369</v>
      </c>
      <c r="F402" s="13">
        <f t="shared" si="44"/>
        <v>1.071999999999889</v>
      </c>
      <c r="G402" s="13">
        <f t="shared" si="48"/>
        <v>-0.39272388059699531</v>
      </c>
      <c r="H402">
        <f t="shared" si="45"/>
        <v>2.0552721653890493E-2</v>
      </c>
      <c r="I402">
        <f t="shared" si="46"/>
        <v>7.7264916116221674E-2</v>
      </c>
      <c r="J402">
        <f t="shared" si="47"/>
        <v>0.26600328696371256</v>
      </c>
      <c r="N402" s="3"/>
    </row>
    <row r="403" spans="1:14" x14ac:dyDescent="0.2">
      <c r="A403">
        <v>391</v>
      </c>
      <c r="B403" s="14">
        <v>1286.8109999999999</v>
      </c>
      <c r="C403" s="14">
        <v>73.066000000000003</v>
      </c>
      <c r="D403">
        <f t="shared" si="42"/>
        <v>346.21600000000001</v>
      </c>
      <c r="E403">
        <f t="shared" si="43"/>
        <v>755.02447819594556</v>
      </c>
      <c r="F403" s="13">
        <f t="shared" si="44"/>
        <v>1.071999999999889</v>
      </c>
      <c r="G403" s="13">
        <f t="shared" si="48"/>
        <v>-0.3759328358209531</v>
      </c>
      <c r="H403">
        <f t="shared" si="45"/>
        <v>1.9670007578928894E-2</v>
      </c>
      <c r="I403">
        <f t="shared" si="46"/>
        <v>7.6878653578622586E-2</v>
      </c>
      <c r="J403">
        <f t="shared" si="47"/>
        <v>0.2558578573285325</v>
      </c>
      <c r="N403" s="3"/>
    </row>
    <row r="404" spans="1:14" x14ac:dyDescent="0.2">
      <c r="A404">
        <v>392</v>
      </c>
      <c r="B404" s="14">
        <v>1287.347</v>
      </c>
      <c r="C404" s="14">
        <v>72.867999999999995</v>
      </c>
      <c r="D404">
        <f t="shared" si="42"/>
        <v>346.01799999999997</v>
      </c>
      <c r="E404">
        <f t="shared" si="43"/>
        <v>754.87688528808189</v>
      </c>
      <c r="F404" s="13">
        <f t="shared" si="44"/>
        <v>1.0720000000001164</v>
      </c>
      <c r="G404" s="13">
        <f t="shared" si="48"/>
        <v>-0.3740671641790736</v>
      </c>
      <c r="H404">
        <f t="shared" si="45"/>
        <v>1.9568563645834289E-2</v>
      </c>
      <c r="I404">
        <f t="shared" si="46"/>
        <v>7.6506231317074153E-2</v>
      </c>
      <c r="J404">
        <f t="shared" si="47"/>
        <v>0.2557773832138443</v>
      </c>
      <c r="N404" s="3"/>
    </row>
    <row r="405" spans="1:14" x14ac:dyDescent="0.2">
      <c r="A405">
        <v>393</v>
      </c>
      <c r="B405" s="14">
        <v>1287.883</v>
      </c>
      <c r="C405" s="14">
        <v>72.665000000000006</v>
      </c>
      <c r="D405">
        <f t="shared" si="42"/>
        <v>345.815</v>
      </c>
      <c r="E405">
        <f t="shared" si="43"/>
        <v>754.72535040291336</v>
      </c>
      <c r="F405" s="13">
        <f t="shared" si="44"/>
        <v>1.0720000000001164</v>
      </c>
      <c r="G405" s="13">
        <f t="shared" si="48"/>
        <v>-0.3740671641790736</v>
      </c>
      <c r="H405">
        <f t="shared" si="45"/>
        <v>1.9564635429057783E-2</v>
      </c>
      <c r="I405">
        <f t="shared" si="46"/>
        <v>7.6125067625460383E-2</v>
      </c>
      <c r="J405">
        <f t="shared" si="47"/>
        <v>0.25700647683253158</v>
      </c>
      <c r="N405" s="3"/>
    </row>
    <row r="406" spans="1:14" x14ac:dyDescent="0.2">
      <c r="A406">
        <v>394</v>
      </c>
      <c r="B406" s="14">
        <v>1288.4190000000001</v>
      </c>
      <c r="C406" s="14">
        <v>72.466999999999999</v>
      </c>
      <c r="D406">
        <f t="shared" si="42"/>
        <v>345.61699999999996</v>
      </c>
      <c r="E406">
        <f t="shared" si="43"/>
        <v>754.57733782882042</v>
      </c>
      <c r="F406" s="13">
        <f t="shared" si="44"/>
        <v>1.071999999999889</v>
      </c>
      <c r="G406" s="13">
        <f t="shared" si="48"/>
        <v>-0.37033582089555267</v>
      </c>
      <c r="H406">
        <f t="shared" si="45"/>
        <v>1.9365678335897373E-2</v>
      </c>
      <c r="I406">
        <f t="shared" si="46"/>
        <v>7.5753938294021037E-2</v>
      </c>
      <c r="J406">
        <f t="shared" si="47"/>
        <v>0.25563922842841597</v>
      </c>
      <c r="N406" s="3"/>
    </row>
    <row r="407" spans="1:14" x14ac:dyDescent="0.2">
      <c r="A407">
        <v>395</v>
      </c>
      <c r="B407" s="14">
        <v>1288.9549999999999</v>
      </c>
      <c r="C407" s="14">
        <v>72.268000000000001</v>
      </c>
      <c r="D407">
        <f t="shared" si="42"/>
        <v>345.41800000000001</v>
      </c>
      <c r="E407">
        <f t="shared" si="43"/>
        <v>754.42836820225102</v>
      </c>
      <c r="F407" s="13">
        <f t="shared" si="44"/>
        <v>1.071999999999889</v>
      </c>
      <c r="G407" s="13">
        <f t="shared" si="48"/>
        <v>-0.36660447761195236</v>
      </c>
      <c r="H407">
        <f t="shared" si="45"/>
        <v>1.9166773474955375E-2</v>
      </c>
      <c r="I407">
        <f t="shared" si="46"/>
        <v>7.5381576706270131E-2</v>
      </c>
      <c r="J407">
        <f t="shared" si="47"/>
        <v>0.2542633666265714</v>
      </c>
      <c r="N407" s="3"/>
    </row>
    <row r="408" spans="1:14" x14ac:dyDescent="0.2">
      <c r="A408">
        <v>396</v>
      </c>
      <c r="B408" s="14">
        <v>1289.491</v>
      </c>
      <c r="C408" s="14">
        <v>72.073999999999998</v>
      </c>
      <c r="D408">
        <f t="shared" si="42"/>
        <v>345.22399999999999</v>
      </c>
      <c r="E408">
        <f t="shared" si="43"/>
        <v>754.28293887753659</v>
      </c>
      <c r="F408" s="13">
        <f t="shared" si="44"/>
        <v>1.0720000000001164</v>
      </c>
      <c r="G408" s="13">
        <f t="shared" si="48"/>
        <v>-0.3740671641790736</v>
      </c>
      <c r="H408">
        <f t="shared" si="45"/>
        <v>1.9553166859466224E-2</v>
      </c>
      <c r="I408">
        <f t="shared" si="46"/>
        <v>7.5019189923980656E-2</v>
      </c>
      <c r="J408">
        <f t="shared" si="47"/>
        <v>0.26064220207229744</v>
      </c>
      <c r="N408" s="3"/>
    </row>
    <row r="409" spans="1:14" x14ac:dyDescent="0.2">
      <c r="A409">
        <v>397</v>
      </c>
      <c r="B409" s="14">
        <v>1290.027</v>
      </c>
      <c r="C409" s="14">
        <v>71.867000000000004</v>
      </c>
      <c r="D409">
        <f t="shared" si="42"/>
        <v>345.017</v>
      </c>
      <c r="E409">
        <f t="shared" si="43"/>
        <v>754.12754314208246</v>
      </c>
      <c r="F409" s="13">
        <f t="shared" si="44"/>
        <v>1.0730000000000928</v>
      </c>
      <c r="G409" s="13">
        <f t="shared" si="48"/>
        <v>-0.3737185461323167</v>
      </c>
      <c r="H409">
        <f t="shared" si="45"/>
        <v>1.9530919417182671E-2</v>
      </c>
      <c r="I409">
        <f t="shared" si="46"/>
        <v>7.4633192620909561E-2</v>
      </c>
      <c r="J409">
        <f t="shared" si="47"/>
        <v>0.26169213363801352</v>
      </c>
      <c r="N409" s="3"/>
    </row>
    <row r="410" spans="1:14" x14ac:dyDescent="0.2">
      <c r="A410">
        <v>398</v>
      </c>
      <c r="B410" s="14">
        <v>1290.5640000000001</v>
      </c>
      <c r="C410" s="14">
        <v>71.673000000000002</v>
      </c>
      <c r="D410">
        <f t="shared" si="42"/>
        <v>344.82299999999998</v>
      </c>
      <c r="E410">
        <f t="shared" si="43"/>
        <v>753.98169882402988</v>
      </c>
      <c r="F410" s="13">
        <f t="shared" si="44"/>
        <v>1.0729999999998654</v>
      </c>
      <c r="G410" s="13">
        <f t="shared" si="48"/>
        <v>-0.35880708294510349</v>
      </c>
      <c r="H410">
        <f t="shared" si="45"/>
        <v>1.8748004394668727E-2</v>
      </c>
      <c r="I410">
        <f t="shared" si="46"/>
        <v>7.4272066825437535E-2</v>
      </c>
      <c r="J410">
        <f t="shared" si="47"/>
        <v>0.25242335639766655</v>
      </c>
      <c r="N410" s="3"/>
    </row>
    <row r="411" spans="1:14" x14ac:dyDescent="0.2">
      <c r="A411">
        <v>399</v>
      </c>
      <c r="B411" s="14">
        <v>1291.0999999999999</v>
      </c>
      <c r="C411" s="14">
        <v>71.481999999999999</v>
      </c>
      <c r="D411">
        <f t="shared" si="42"/>
        <v>344.63199999999995</v>
      </c>
      <c r="E411">
        <f t="shared" si="43"/>
        <v>753.83791301862243</v>
      </c>
      <c r="F411" s="13">
        <f t="shared" si="44"/>
        <v>1.071999999999889</v>
      </c>
      <c r="G411" s="13">
        <f t="shared" si="48"/>
        <v>-0.36100746268660494</v>
      </c>
      <c r="H411">
        <f t="shared" si="45"/>
        <v>1.8859379079328217E-2</v>
      </c>
      <c r="I411">
        <f t="shared" si="46"/>
        <v>7.3917120401531478E-2</v>
      </c>
      <c r="J411">
        <f t="shared" si="47"/>
        <v>0.25514223196034397</v>
      </c>
      <c r="N411" s="3"/>
    </row>
    <row r="412" spans="1:14" x14ac:dyDescent="0.2">
      <c r="A412">
        <v>400</v>
      </c>
      <c r="B412" s="14">
        <v>1291.636</v>
      </c>
      <c r="C412" s="14">
        <v>71.286000000000001</v>
      </c>
      <c r="D412">
        <f t="shared" si="42"/>
        <v>344.43599999999998</v>
      </c>
      <c r="E412">
        <f t="shared" si="43"/>
        <v>753.69015971717829</v>
      </c>
      <c r="F412" s="13">
        <f t="shared" si="44"/>
        <v>1.0720000000001164</v>
      </c>
      <c r="G412" s="13">
        <f t="shared" si="48"/>
        <v>-0.36567164179094824</v>
      </c>
      <c r="H412">
        <f t="shared" si="45"/>
        <v>1.9099296084708554E-2</v>
      </c>
      <c r="I412">
        <f t="shared" si="46"/>
        <v>7.3553495195540483E-2</v>
      </c>
      <c r="J412">
        <f t="shared" si="47"/>
        <v>0.25966537734112377</v>
      </c>
      <c r="N412" s="3"/>
    </row>
    <row r="413" spans="1:14" x14ac:dyDescent="0.2">
      <c r="A413">
        <v>401</v>
      </c>
      <c r="B413" s="14">
        <v>1292.172</v>
      </c>
      <c r="C413" s="14">
        <v>71.09</v>
      </c>
      <c r="D413">
        <f t="shared" si="42"/>
        <v>344.24</v>
      </c>
      <c r="E413">
        <f t="shared" si="43"/>
        <v>753.54219985185932</v>
      </c>
      <c r="F413" s="13">
        <f t="shared" si="44"/>
        <v>1.0730000000000928</v>
      </c>
      <c r="G413" s="13">
        <f t="shared" si="48"/>
        <v>-0.36626281453861909</v>
      </c>
      <c r="H413">
        <f t="shared" si="45"/>
        <v>1.9126417948501562E-2</v>
      </c>
      <c r="I413">
        <f t="shared" si="46"/>
        <v>7.3190490218608406E-2</v>
      </c>
      <c r="J413">
        <f t="shared" si="47"/>
        <v>0.26132381257966686</v>
      </c>
      <c r="N413" s="3"/>
    </row>
    <row r="414" spans="1:14" x14ac:dyDescent="0.2">
      <c r="A414">
        <v>402</v>
      </c>
      <c r="B414" s="14">
        <v>1292.7090000000001</v>
      </c>
      <c r="C414" s="14">
        <v>70.893000000000001</v>
      </c>
      <c r="D414">
        <f t="shared" si="42"/>
        <v>344.04300000000001</v>
      </c>
      <c r="E414">
        <f t="shared" si="43"/>
        <v>753.39327646677214</v>
      </c>
      <c r="F414" s="13">
        <f t="shared" si="44"/>
        <v>1.0729999999998654</v>
      </c>
      <c r="G414" s="13">
        <f t="shared" si="48"/>
        <v>-0.36719478098793557</v>
      </c>
      <c r="H414">
        <f t="shared" si="45"/>
        <v>1.9171296085094967E-2</v>
      </c>
      <c r="I414">
        <f t="shared" si="46"/>
        <v>7.2826257446954118E-2</v>
      </c>
      <c r="J414">
        <f t="shared" si="47"/>
        <v>0.2632470314578384</v>
      </c>
      <c r="N414" s="3"/>
    </row>
    <row r="415" spans="1:14" x14ac:dyDescent="0.2">
      <c r="A415">
        <v>403</v>
      </c>
      <c r="B415" s="14">
        <v>1293.2449999999999</v>
      </c>
      <c r="C415" s="14">
        <v>70.695999999999998</v>
      </c>
      <c r="D415">
        <f t="shared" si="42"/>
        <v>343.846</v>
      </c>
      <c r="E415">
        <f t="shared" si="43"/>
        <v>753.24414344987622</v>
      </c>
      <c r="F415" s="13">
        <f t="shared" si="44"/>
        <v>1.071999999999889</v>
      </c>
      <c r="G415" s="13">
        <f t="shared" si="48"/>
        <v>-0.36660447761200537</v>
      </c>
      <c r="H415">
        <f t="shared" si="45"/>
        <v>1.913668742765548E-2</v>
      </c>
      <c r="I415">
        <f t="shared" si="46"/>
        <v>7.2462649820351235E-2</v>
      </c>
      <c r="J415">
        <f t="shared" si="47"/>
        <v>0.26409036207065278</v>
      </c>
      <c r="N415" s="3"/>
    </row>
    <row r="416" spans="1:14" x14ac:dyDescent="0.2">
      <c r="A416">
        <v>404</v>
      </c>
      <c r="B416" s="14">
        <v>1293.7809999999999</v>
      </c>
      <c r="C416" s="14">
        <v>70.5</v>
      </c>
      <c r="D416">
        <f t="shared" si="42"/>
        <v>343.65</v>
      </c>
      <c r="E416">
        <f t="shared" si="43"/>
        <v>753.09555893885488</v>
      </c>
      <c r="F416" s="13">
        <f t="shared" si="44"/>
        <v>1.0720000000001164</v>
      </c>
      <c r="G416" s="13">
        <f t="shared" si="48"/>
        <v>-0.36753731343280099</v>
      </c>
      <c r="H416">
        <f t="shared" si="45"/>
        <v>1.9181596791395833E-2</v>
      </c>
      <c r="I416">
        <f t="shared" si="46"/>
        <v>7.2101507601786047E-2</v>
      </c>
      <c r="J416">
        <f t="shared" si="47"/>
        <v>0.26603600159562657</v>
      </c>
      <c r="N416" s="3"/>
    </row>
    <row r="417" spans="1:14" x14ac:dyDescent="0.2">
      <c r="A417">
        <v>405</v>
      </c>
      <c r="B417" s="14">
        <v>1294.317</v>
      </c>
      <c r="C417" s="14">
        <v>70.302000000000007</v>
      </c>
      <c r="D417">
        <f t="shared" si="42"/>
        <v>343.452</v>
      </c>
      <c r="E417">
        <f t="shared" si="43"/>
        <v>752.94524659667888</v>
      </c>
      <c r="F417" s="13">
        <f t="shared" si="44"/>
        <v>1.0720000000001164</v>
      </c>
      <c r="G417" s="13">
        <f t="shared" si="48"/>
        <v>-0.3535447761193824</v>
      </c>
      <c r="H417">
        <f t="shared" si="45"/>
        <v>1.8447650203625595E-2</v>
      </c>
      <c r="I417">
        <f t="shared" si="46"/>
        <v>7.173730713985095E-2</v>
      </c>
      <c r="J417">
        <f t="shared" si="47"/>
        <v>0.25715559921509373</v>
      </c>
      <c r="N417" s="3"/>
    </row>
    <row r="418" spans="1:14" x14ac:dyDescent="0.2">
      <c r="A418">
        <v>406</v>
      </c>
      <c r="B418" s="14">
        <v>1294.8530000000001</v>
      </c>
      <c r="C418" s="14">
        <v>70.120999999999995</v>
      </c>
      <c r="D418">
        <f t="shared" si="42"/>
        <v>343.27099999999996</v>
      </c>
      <c r="E418">
        <f t="shared" si="43"/>
        <v>752.80765332073008</v>
      </c>
      <c r="F418" s="13">
        <f t="shared" si="44"/>
        <v>1.071999999999889</v>
      </c>
      <c r="G418" s="13">
        <f t="shared" si="48"/>
        <v>-0.3470149253731834</v>
      </c>
      <c r="H418">
        <f t="shared" si="45"/>
        <v>1.8103619570475592E-2</v>
      </c>
      <c r="I418">
        <f t="shared" si="46"/>
        <v>7.1404927041049476E-2</v>
      </c>
      <c r="J418">
        <f t="shared" si="47"/>
        <v>0.25353459937110684</v>
      </c>
      <c r="N418" s="3"/>
    </row>
    <row r="419" spans="1:14" x14ac:dyDescent="0.2">
      <c r="A419">
        <v>407</v>
      </c>
      <c r="B419" s="14">
        <v>1295.3889999999999</v>
      </c>
      <c r="C419" s="14">
        <v>69.930000000000007</v>
      </c>
      <c r="D419">
        <f t="shared" si="42"/>
        <v>343.08</v>
      </c>
      <c r="E419">
        <f t="shared" si="43"/>
        <v>752.66226456910317</v>
      </c>
      <c r="F419" s="13">
        <f t="shared" si="44"/>
        <v>1.071999999999889</v>
      </c>
      <c r="G419" s="13">
        <f t="shared" si="48"/>
        <v>-0.34608208955225683</v>
      </c>
      <c r="H419">
        <f t="shared" si="45"/>
        <v>1.8051466996970165E-2</v>
      </c>
      <c r="I419">
        <f t="shared" si="46"/>
        <v>7.1054753086158343E-2</v>
      </c>
      <c r="J419">
        <f t="shared" si="47"/>
        <v>0.25405009816981039</v>
      </c>
      <c r="N419" s="3"/>
    </row>
    <row r="420" spans="1:14" x14ac:dyDescent="0.2">
      <c r="A420">
        <v>408</v>
      </c>
      <c r="B420" s="14">
        <v>1295.925</v>
      </c>
      <c r="C420" s="14">
        <v>69.75</v>
      </c>
      <c r="D420">
        <f t="shared" si="42"/>
        <v>342.9</v>
      </c>
      <c r="E420">
        <f t="shared" si="43"/>
        <v>752.52506660626898</v>
      </c>
      <c r="F420" s="13">
        <f t="shared" si="44"/>
        <v>1.0730000000000928</v>
      </c>
      <c r="G420" s="13">
        <f t="shared" si="48"/>
        <v>-0.35601118359736439</v>
      </c>
      <c r="H420">
        <f t="shared" si="45"/>
        <v>1.8565978637688399E-2</v>
      </c>
      <c r="I420">
        <f t="shared" si="46"/>
        <v>7.0725281076782442E-2</v>
      </c>
      <c r="J420">
        <f t="shared" si="47"/>
        <v>0.26250837543554423</v>
      </c>
      <c r="N420" s="3"/>
    </row>
    <row r="421" spans="1:14" x14ac:dyDescent="0.2">
      <c r="A421">
        <v>409</v>
      </c>
      <c r="B421" s="14">
        <v>1296.462</v>
      </c>
      <c r="C421" s="14">
        <v>69.548000000000002</v>
      </c>
      <c r="D421">
        <f t="shared" si="42"/>
        <v>342.69799999999998</v>
      </c>
      <c r="E421">
        <f t="shared" si="43"/>
        <v>752.37088878822692</v>
      </c>
      <c r="F421" s="13">
        <f t="shared" si="44"/>
        <v>1.0730000000000928</v>
      </c>
      <c r="G421" s="13">
        <f t="shared" si="48"/>
        <v>-0.35880708294497449</v>
      </c>
      <c r="H421">
        <f t="shared" si="45"/>
        <v>1.8707951070188328E-2</v>
      </c>
      <c r="I421">
        <f t="shared" si="46"/>
        <v>7.0356157605699743E-2</v>
      </c>
      <c r="J421">
        <f t="shared" si="47"/>
        <v>0.26590353576490289</v>
      </c>
      <c r="N421" s="3"/>
    </row>
    <row r="422" spans="1:14" x14ac:dyDescent="0.2">
      <c r="A422">
        <v>410</v>
      </c>
      <c r="B422" s="14">
        <v>1296.998</v>
      </c>
      <c r="C422" s="14">
        <v>69.364999999999995</v>
      </c>
      <c r="D422">
        <f t="shared" si="42"/>
        <v>342.51499999999999</v>
      </c>
      <c r="E422">
        <f t="shared" si="43"/>
        <v>752.23101956878361</v>
      </c>
      <c r="F422" s="13">
        <f t="shared" si="44"/>
        <v>1.0720000000001164</v>
      </c>
      <c r="G422" s="13">
        <f t="shared" si="48"/>
        <v>-0.34701492537310979</v>
      </c>
      <c r="H422">
        <f t="shared" si="45"/>
        <v>1.8089752604546681E-2</v>
      </c>
      <c r="I422">
        <f t="shared" si="46"/>
        <v>7.0022316715065244E-2</v>
      </c>
      <c r="J422">
        <f t="shared" si="47"/>
        <v>0.25834267492401725</v>
      </c>
      <c r="N422" s="3"/>
    </row>
    <row r="423" spans="1:14" x14ac:dyDescent="0.2">
      <c r="A423">
        <v>411</v>
      </c>
      <c r="B423" s="14">
        <v>1297.5340000000001</v>
      </c>
      <c r="C423" s="14">
        <v>69.176000000000002</v>
      </c>
      <c r="D423">
        <f t="shared" si="42"/>
        <v>342.32599999999996</v>
      </c>
      <c r="E423">
        <f t="shared" si="43"/>
        <v>752.08637117001524</v>
      </c>
      <c r="F423" s="13">
        <f t="shared" si="44"/>
        <v>1.0729999999998654</v>
      </c>
      <c r="G423" s="13">
        <f t="shared" si="48"/>
        <v>-0.34855545200379362</v>
      </c>
      <c r="H423">
        <f t="shared" si="45"/>
        <v>1.8166565689899685E-2</v>
      </c>
      <c r="I423">
        <f t="shared" si="46"/>
        <v>6.9678091465520536E-2</v>
      </c>
      <c r="J423">
        <f t="shared" si="47"/>
        <v>0.26072134451169943</v>
      </c>
      <c r="N423" s="3"/>
    </row>
    <row r="424" spans="1:14" x14ac:dyDescent="0.2">
      <c r="A424">
        <v>412</v>
      </c>
      <c r="B424" s="14">
        <v>1298.0709999999999</v>
      </c>
      <c r="C424" s="14">
        <v>68.991</v>
      </c>
      <c r="D424">
        <f t="shared" si="42"/>
        <v>342.14099999999996</v>
      </c>
      <c r="E424">
        <f t="shared" si="43"/>
        <v>751.94459347066822</v>
      </c>
      <c r="F424" s="13">
        <f t="shared" si="44"/>
        <v>1.0729999999998654</v>
      </c>
      <c r="G424" s="13">
        <f t="shared" si="48"/>
        <v>-0.34296365330851925</v>
      </c>
      <c r="H424">
        <f t="shared" si="45"/>
        <v>1.7871753774956676E-2</v>
      </c>
      <c r="I424">
        <f t="shared" si="46"/>
        <v>6.9341703127271628E-2</v>
      </c>
      <c r="J424">
        <f t="shared" si="47"/>
        <v>0.25773456619827145</v>
      </c>
      <c r="N424" s="3"/>
    </row>
    <row r="425" spans="1:14" x14ac:dyDescent="0.2">
      <c r="A425">
        <v>413</v>
      </c>
      <c r="B425" s="14">
        <v>1298.607</v>
      </c>
      <c r="C425" s="14">
        <v>68.808000000000007</v>
      </c>
      <c r="D425">
        <f t="shared" si="42"/>
        <v>341.95799999999997</v>
      </c>
      <c r="E425">
        <f t="shared" si="43"/>
        <v>751.804162544272</v>
      </c>
      <c r="F425" s="13">
        <f t="shared" si="44"/>
        <v>1.0720000000001164</v>
      </c>
      <c r="G425" s="13">
        <f t="shared" si="48"/>
        <v>-0.34514925373131006</v>
      </c>
      <c r="H425">
        <f t="shared" si="45"/>
        <v>1.7982285943839386E-2</v>
      </c>
      <c r="I425">
        <f t="shared" si="46"/>
        <v>6.9009487838193162E-2</v>
      </c>
      <c r="J425">
        <f t="shared" si="47"/>
        <v>0.26057700914985094</v>
      </c>
      <c r="N425" s="3"/>
    </row>
    <row r="426" spans="1:14" x14ac:dyDescent="0.2">
      <c r="A426">
        <v>414</v>
      </c>
      <c r="B426" s="14">
        <v>1299.143</v>
      </c>
      <c r="C426" s="14">
        <v>68.620999999999995</v>
      </c>
      <c r="D426">
        <f t="shared" si="42"/>
        <v>341.77099999999996</v>
      </c>
      <c r="E426">
        <f t="shared" si="43"/>
        <v>751.66047061945028</v>
      </c>
      <c r="F426" s="13">
        <f t="shared" si="44"/>
        <v>1.0720000000001164</v>
      </c>
      <c r="G426" s="13">
        <f t="shared" si="48"/>
        <v>-0.34421641791043667</v>
      </c>
      <c r="H426">
        <f t="shared" si="45"/>
        <v>1.7930257515427962E-2</v>
      </c>
      <c r="I426">
        <f t="shared" si="46"/>
        <v>6.8670561539427522E-2</v>
      </c>
      <c r="J426">
        <f t="shared" si="47"/>
        <v>0.26110544480014514</v>
      </c>
      <c r="N426" s="3"/>
    </row>
    <row r="427" spans="1:14" x14ac:dyDescent="0.2">
      <c r="A427">
        <v>415</v>
      </c>
      <c r="B427" s="14">
        <v>1299.6790000000001</v>
      </c>
      <c r="C427" s="14">
        <v>68.438999999999993</v>
      </c>
      <c r="D427">
        <f t="shared" si="42"/>
        <v>341.58899999999994</v>
      </c>
      <c r="E427">
        <f t="shared" si="43"/>
        <v>751.52043447750202</v>
      </c>
      <c r="F427" s="13">
        <f t="shared" si="44"/>
        <v>1.0729999999998654</v>
      </c>
      <c r="G427" s="13">
        <f t="shared" si="48"/>
        <v>-0.34016775396090854</v>
      </c>
      <c r="H427">
        <f t="shared" si="45"/>
        <v>1.7716061164859302E-2</v>
      </c>
      <c r="I427">
        <f t="shared" si="46"/>
        <v>6.8341231224858121E-2</v>
      </c>
      <c r="J427">
        <f t="shared" si="47"/>
        <v>0.25922947022375775</v>
      </c>
      <c r="N427" s="3"/>
    </row>
    <row r="428" spans="1:14" x14ac:dyDescent="0.2">
      <c r="A428">
        <v>416</v>
      </c>
      <c r="B428" s="14">
        <v>1300.2159999999999</v>
      </c>
      <c r="C428" s="14">
        <v>68.256</v>
      </c>
      <c r="D428">
        <f t="shared" si="42"/>
        <v>341.40599999999995</v>
      </c>
      <c r="E428">
        <f t="shared" si="43"/>
        <v>751.3794432663982</v>
      </c>
      <c r="F428" s="13">
        <f t="shared" si="44"/>
        <v>1.0729999999998654</v>
      </c>
      <c r="G428" s="13">
        <f t="shared" si="48"/>
        <v>-0.33923578751166966</v>
      </c>
      <c r="H428">
        <f t="shared" si="45"/>
        <v>1.7664209442949361E-2</v>
      </c>
      <c r="I428">
        <f t="shared" si="46"/>
        <v>6.8010621730086041E-2</v>
      </c>
      <c r="J428">
        <f t="shared" si="47"/>
        <v>0.25972721603771487</v>
      </c>
      <c r="N428" s="3"/>
    </row>
    <row r="429" spans="1:14" x14ac:dyDescent="0.2">
      <c r="A429">
        <v>417</v>
      </c>
      <c r="B429" s="14">
        <v>1300.752</v>
      </c>
      <c r="C429" s="14">
        <v>68.075000000000003</v>
      </c>
      <c r="D429">
        <f t="shared" si="42"/>
        <v>341.22499999999997</v>
      </c>
      <c r="E429">
        <f t="shared" si="43"/>
        <v>751.23980944431901</v>
      </c>
      <c r="F429" s="13">
        <f t="shared" si="44"/>
        <v>1.0720000000001164</v>
      </c>
      <c r="G429" s="13">
        <f t="shared" si="48"/>
        <v>-0.33302238805963819</v>
      </c>
      <c r="H429">
        <f t="shared" si="45"/>
        <v>1.7337451501520391E-2</v>
      </c>
      <c r="I429">
        <f t="shared" si="46"/>
        <v>6.7684147990595744E-2</v>
      </c>
      <c r="J429">
        <f t="shared" si="47"/>
        <v>0.25615231950514195</v>
      </c>
      <c r="N429" s="3"/>
    </row>
    <row r="430" spans="1:14" x14ac:dyDescent="0.2">
      <c r="A430">
        <v>418</v>
      </c>
      <c r="B430" s="14">
        <v>1301.288</v>
      </c>
      <c r="C430" s="14">
        <v>67.899000000000001</v>
      </c>
      <c r="D430">
        <f t="shared" si="42"/>
        <v>341.04899999999998</v>
      </c>
      <c r="E430">
        <f t="shared" si="43"/>
        <v>751.10385754256708</v>
      </c>
      <c r="F430" s="13">
        <f t="shared" si="44"/>
        <v>1.0730000000000928</v>
      </c>
      <c r="G430" s="13">
        <f t="shared" si="48"/>
        <v>-0.33643988816398768</v>
      </c>
      <c r="H430">
        <f t="shared" si="45"/>
        <v>1.7512199939699453E-2</v>
      </c>
      <c r="I430">
        <f t="shared" si="46"/>
        <v>6.7367190668210161E-2</v>
      </c>
      <c r="J430">
        <f t="shared" si="47"/>
        <v>0.25995146548337911</v>
      </c>
      <c r="N430" s="3"/>
    </row>
    <row r="431" spans="1:14" x14ac:dyDescent="0.2">
      <c r="A431">
        <v>419</v>
      </c>
      <c r="B431" s="14">
        <v>1301.825</v>
      </c>
      <c r="C431" s="14">
        <v>67.713999999999999</v>
      </c>
      <c r="D431">
        <f t="shared" si="42"/>
        <v>340.86399999999998</v>
      </c>
      <c r="E431">
        <f t="shared" si="43"/>
        <v>750.96076675916584</v>
      </c>
      <c r="F431" s="13">
        <f t="shared" si="44"/>
        <v>1.0730000000000928</v>
      </c>
      <c r="G431" s="13">
        <f t="shared" si="48"/>
        <v>-0.34296365330844658</v>
      </c>
      <c r="H431">
        <f t="shared" si="45"/>
        <v>1.7848370790491175E-2</v>
      </c>
      <c r="I431">
        <f t="shared" si="46"/>
        <v>6.70345538651302E-2</v>
      </c>
      <c r="J431">
        <f t="shared" si="47"/>
        <v>0.26625627771613286</v>
      </c>
      <c r="N431" s="3"/>
    </row>
    <row r="432" spans="1:14" x14ac:dyDescent="0.2">
      <c r="A432">
        <v>420</v>
      </c>
      <c r="B432" s="14">
        <v>1302.3610000000001</v>
      </c>
      <c r="C432" s="14">
        <v>67.531000000000006</v>
      </c>
      <c r="D432">
        <f t="shared" si="42"/>
        <v>340.68099999999998</v>
      </c>
      <c r="E432">
        <f t="shared" si="43"/>
        <v>750.81903414289263</v>
      </c>
      <c r="F432" s="13">
        <f t="shared" si="44"/>
        <v>1.071999999999889</v>
      </c>
      <c r="G432" s="13">
        <f t="shared" si="48"/>
        <v>-0.33488805970150898</v>
      </c>
      <c r="H432">
        <f t="shared" si="45"/>
        <v>1.742481483650345E-2</v>
      </c>
      <c r="I432">
        <f t="shared" si="46"/>
        <v>6.6706045557329771E-2</v>
      </c>
      <c r="J432">
        <f t="shared" si="47"/>
        <v>0.26121792546565942</v>
      </c>
      <c r="N432" s="3"/>
    </row>
    <row r="433" spans="1:14" x14ac:dyDescent="0.2">
      <c r="A433">
        <v>421</v>
      </c>
      <c r="B433" s="14">
        <v>1302.8969999999999</v>
      </c>
      <c r="C433" s="14">
        <v>67.355000000000004</v>
      </c>
      <c r="D433">
        <f t="shared" si="42"/>
        <v>340.505</v>
      </c>
      <c r="E433">
        <f t="shared" si="43"/>
        <v>750.6825455155149</v>
      </c>
      <c r="F433" s="13">
        <f t="shared" si="44"/>
        <v>1.071999999999889</v>
      </c>
      <c r="G433" s="13">
        <f t="shared" si="48"/>
        <v>-0.32929104477616156</v>
      </c>
      <c r="H433">
        <f t="shared" si="45"/>
        <v>1.7130477651766639E-2</v>
      </c>
      <c r="I433">
        <f t="shared" si="46"/>
        <v>6.6390602142509914E-2</v>
      </c>
      <c r="J433">
        <f t="shared" si="47"/>
        <v>0.25802564066214412</v>
      </c>
      <c r="N433" s="3"/>
    </row>
    <row r="434" spans="1:14" x14ac:dyDescent="0.2">
      <c r="A434">
        <v>422</v>
      </c>
      <c r="B434" s="14">
        <v>1303.433</v>
      </c>
      <c r="C434" s="14">
        <v>67.177999999999997</v>
      </c>
      <c r="D434">
        <f t="shared" si="42"/>
        <v>340.32799999999997</v>
      </c>
      <c r="E434">
        <f t="shared" si="43"/>
        <v>750.54510551342162</v>
      </c>
      <c r="F434" s="13">
        <f t="shared" si="44"/>
        <v>1.0730000000000928</v>
      </c>
      <c r="G434" s="13">
        <f t="shared" si="48"/>
        <v>-0.33364398881637758</v>
      </c>
      <c r="H434">
        <f t="shared" si="45"/>
        <v>1.735374999135441E-2</v>
      </c>
      <c r="I434">
        <f t="shared" si="46"/>
        <v>6.6073859367548338E-2</v>
      </c>
      <c r="J434">
        <f t="shared" si="47"/>
        <v>0.26264168852043124</v>
      </c>
      <c r="N434" s="3"/>
    </row>
    <row r="435" spans="1:14" x14ac:dyDescent="0.2">
      <c r="A435">
        <v>423</v>
      </c>
      <c r="B435" s="14">
        <v>1303.97</v>
      </c>
      <c r="C435" s="14">
        <v>66.997</v>
      </c>
      <c r="D435">
        <f t="shared" si="42"/>
        <v>340.14699999999999</v>
      </c>
      <c r="E435">
        <f t="shared" si="43"/>
        <v>750.40437674780435</v>
      </c>
      <c r="F435" s="13">
        <f t="shared" si="44"/>
        <v>1.0730000000000928</v>
      </c>
      <c r="G435" s="13">
        <f t="shared" si="48"/>
        <v>-0.32991612301952877</v>
      </c>
      <c r="H435">
        <f t="shared" si="45"/>
        <v>1.7156635835275033E-2</v>
      </c>
      <c r="I435">
        <f t="shared" si="46"/>
        <v>6.5750469240959036E-2</v>
      </c>
      <c r="J435">
        <f t="shared" si="47"/>
        <v>0.26093556492198178</v>
      </c>
      <c r="N435" s="3"/>
    </row>
    <row r="436" spans="1:14" x14ac:dyDescent="0.2">
      <c r="A436">
        <v>424</v>
      </c>
      <c r="B436" s="14">
        <v>1304.5060000000001</v>
      </c>
      <c r="C436" s="14">
        <v>66.823999999999998</v>
      </c>
      <c r="D436">
        <f t="shared" si="42"/>
        <v>339.97399999999999</v>
      </c>
      <c r="E436">
        <f t="shared" si="43"/>
        <v>750.26969493400429</v>
      </c>
      <c r="F436" s="13">
        <f t="shared" si="44"/>
        <v>1.071999999999889</v>
      </c>
      <c r="G436" s="13">
        <f t="shared" si="48"/>
        <v>-0.33395522388063542</v>
      </c>
      <c r="H436">
        <f t="shared" si="45"/>
        <v>1.7363564337218119E-2</v>
      </c>
      <c r="I436">
        <f t="shared" si="46"/>
        <v>6.5441854750835429E-2</v>
      </c>
      <c r="J436">
        <f t="shared" si="47"/>
        <v>0.26532812071614548</v>
      </c>
      <c r="N436" s="3"/>
    </row>
    <row r="437" spans="1:14" x14ac:dyDescent="0.2">
      <c r="A437">
        <v>425</v>
      </c>
      <c r="B437" s="14">
        <v>1305.0419999999999</v>
      </c>
      <c r="C437" s="14">
        <v>66.638999999999996</v>
      </c>
      <c r="D437">
        <f t="shared" si="42"/>
        <v>339.78899999999999</v>
      </c>
      <c r="E437">
        <f t="shared" si="43"/>
        <v>750.12548343017511</v>
      </c>
      <c r="F437" s="13">
        <f t="shared" si="44"/>
        <v>1.0729999999998654</v>
      </c>
      <c r="G437" s="13">
        <f t="shared" si="48"/>
        <v>-0.33178005591802351</v>
      </c>
      <c r="H437">
        <f t="shared" si="45"/>
        <v>1.7247153566273252E-2</v>
      </c>
      <c r="I437">
        <f t="shared" si="46"/>
        <v>6.5112354344664142E-2</v>
      </c>
      <c r="J437">
        <f t="shared" si="47"/>
        <v>0.26488296637190528</v>
      </c>
      <c r="N437" s="3"/>
    </row>
    <row r="438" spans="1:14" x14ac:dyDescent="0.2">
      <c r="A438">
        <v>426</v>
      </c>
      <c r="B438" s="14">
        <v>1305.579</v>
      </c>
      <c r="C438" s="14">
        <v>66.468000000000004</v>
      </c>
      <c r="D438">
        <f t="shared" si="42"/>
        <v>339.61799999999999</v>
      </c>
      <c r="E438">
        <f t="shared" si="43"/>
        <v>749.9920124377619</v>
      </c>
      <c r="F438" s="13">
        <f t="shared" si="44"/>
        <v>1.0730000000000928</v>
      </c>
      <c r="G438" s="13">
        <f t="shared" si="48"/>
        <v>-0.32059645852745977</v>
      </c>
      <c r="H438">
        <f t="shared" si="45"/>
        <v>1.6662823469622029E-2</v>
      </c>
      <c r="I438">
        <f t="shared" si="46"/>
        <v>6.4808267370424888E-2</v>
      </c>
      <c r="J438">
        <f t="shared" si="47"/>
        <v>0.25710953472004211</v>
      </c>
      <c r="N438" s="3"/>
    </row>
    <row r="439" spans="1:14" x14ac:dyDescent="0.2">
      <c r="A439">
        <v>427</v>
      </c>
      <c r="B439" s="14">
        <v>1306.115</v>
      </c>
      <c r="C439" s="14">
        <v>66.295000000000002</v>
      </c>
      <c r="D439">
        <f t="shared" si="42"/>
        <v>339.44499999999999</v>
      </c>
      <c r="E439">
        <f t="shared" si="43"/>
        <v>749.85681111017664</v>
      </c>
      <c r="F439" s="13">
        <f t="shared" si="44"/>
        <v>1.0720000000001164</v>
      </c>
      <c r="G439" s="13">
        <f t="shared" si="48"/>
        <v>-0.32369402985074547</v>
      </c>
      <c r="H439">
        <f t="shared" si="45"/>
        <v>1.6820785188850263E-2</v>
      </c>
      <c r="I439">
        <f t="shared" si="46"/>
        <v>6.4501090888182303E-2</v>
      </c>
      <c r="J439">
        <f t="shared" si="47"/>
        <v>0.26078295664813506</v>
      </c>
      <c r="N439" s="3"/>
    </row>
    <row r="440" spans="1:14" x14ac:dyDescent="0.2">
      <c r="A440">
        <v>428</v>
      </c>
      <c r="B440" s="14">
        <v>1306.6510000000001</v>
      </c>
      <c r="C440" s="14">
        <v>66.120999999999995</v>
      </c>
      <c r="D440">
        <f t="shared" si="42"/>
        <v>339.27099999999996</v>
      </c>
      <c r="E440">
        <f t="shared" si="43"/>
        <v>749.72065618834949</v>
      </c>
      <c r="F440" s="13">
        <f t="shared" si="44"/>
        <v>1.071999999999889</v>
      </c>
      <c r="G440" s="13">
        <f t="shared" si="48"/>
        <v>-0.32089552238808738</v>
      </c>
      <c r="H440">
        <f t="shared" si="45"/>
        <v>1.6672332711760114E-2</v>
      </c>
      <c r="I440">
        <f t="shared" si="46"/>
        <v>6.4192612198998744E-2</v>
      </c>
      <c r="J440">
        <f t="shared" si="47"/>
        <v>0.25972354357656385</v>
      </c>
      <c r="N440" s="3"/>
    </row>
    <row r="441" spans="1:14" x14ac:dyDescent="0.2">
      <c r="A441">
        <v>429</v>
      </c>
      <c r="B441" s="14">
        <v>1307.1869999999999</v>
      </c>
      <c r="C441" s="14">
        <v>65.950999999999993</v>
      </c>
      <c r="D441">
        <f t="shared" si="42"/>
        <v>339.101</v>
      </c>
      <c r="E441">
        <f t="shared" si="43"/>
        <v>749.58746425176628</v>
      </c>
      <c r="F441" s="13">
        <f t="shared" si="44"/>
        <v>1.071999999999889</v>
      </c>
      <c r="G441" s="13">
        <f t="shared" si="48"/>
        <v>-0.32089552238808738</v>
      </c>
      <c r="H441">
        <f t="shared" si="45"/>
        <v>1.6669370781522617E-2</v>
      </c>
      <c r="I441">
        <f t="shared" si="46"/>
        <v>6.3891683007334221E-2</v>
      </c>
      <c r="J441">
        <f t="shared" si="47"/>
        <v>0.26090048026453011</v>
      </c>
      <c r="N441" s="3"/>
    </row>
    <row r="442" spans="1:14" x14ac:dyDescent="0.2">
      <c r="A442">
        <v>430</v>
      </c>
      <c r="B442" s="14">
        <v>1307.723</v>
      </c>
      <c r="C442" s="14">
        <v>65.777000000000001</v>
      </c>
      <c r="D442">
        <f t="shared" si="42"/>
        <v>338.92699999999996</v>
      </c>
      <c r="E442">
        <f t="shared" si="43"/>
        <v>749.4509670962791</v>
      </c>
      <c r="F442" s="13">
        <f t="shared" si="44"/>
        <v>1.0720000000001164</v>
      </c>
      <c r="G442" s="13">
        <f t="shared" si="48"/>
        <v>-0.3190298507462726</v>
      </c>
      <c r="H442">
        <f t="shared" si="45"/>
        <v>1.6569438051084226E-2</v>
      </c>
      <c r="I442">
        <f t="shared" si="46"/>
        <v>6.3584141462398644E-2</v>
      </c>
      <c r="J442">
        <f t="shared" si="47"/>
        <v>0.26059073331803639</v>
      </c>
      <c r="N442" s="3"/>
    </row>
    <row r="443" spans="1:14" x14ac:dyDescent="0.2">
      <c r="A443">
        <v>431</v>
      </c>
      <c r="B443" s="14">
        <v>1308.259</v>
      </c>
      <c r="C443" s="14">
        <v>65.608999999999995</v>
      </c>
      <c r="D443">
        <f t="shared" si="42"/>
        <v>338.75899999999996</v>
      </c>
      <c r="E443">
        <f t="shared" si="43"/>
        <v>749.31901198508876</v>
      </c>
      <c r="F443" s="13">
        <f t="shared" si="44"/>
        <v>1.0720000000001164</v>
      </c>
      <c r="G443" s="13">
        <f t="shared" si="48"/>
        <v>-0.31996268656714599</v>
      </c>
      <c r="H443">
        <f t="shared" si="45"/>
        <v>1.661496080502178E-2</v>
      </c>
      <c r="I443">
        <f t="shared" si="46"/>
        <v>6.3287653901100138E-2</v>
      </c>
      <c r="J443">
        <f t="shared" si="47"/>
        <v>0.26253083786272191</v>
      </c>
      <c r="N443" s="3"/>
    </row>
    <row r="444" spans="1:14" x14ac:dyDescent="0.2">
      <c r="A444">
        <v>432</v>
      </c>
      <c r="B444" s="14">
        <v>1308.7950000000001</v>
      </c>
      <c r="C444" s="14">
        <v>65.433999999999997</v>
      </c>
      <c r="D444">
        <f t="shared" si="42"/>
        <v>338.58399999999995</v>
      </c>
      <c r="E444">
        <f t="shared" si="43"/>
        <v>749.18138627314272</v>
      </c>
      <c r="F444" s="13">
        <f t="shared" si="44"/>
        <v>1.0730000000000928</v>
      </c>
      <c r="G444" s="13">
        <f t="shared" si="48"/>
        <v>-0.31686859273061097</v>
      </c>
      <c r="H444">
        <f t="shared" si="45"/>
        <v>1.645126917368589E-2</v>
      </c>
      <c r="I444">
        <f t="shared" si="46"/>
        <v>6.2979281397683842E-2</v>
      </c>
      <c r="J444">
        <f t="shared" si="47"/>
        <v>0.26121716235223524</v>
      </c>
      <c r="N444" s="3"/>
    </row>
    <row r="445" spans="1:14" x14ac:dyDescent="0.2">
      <c r="A445">
        <v>433</v>
      </c>
      <c r="B445" s="14">
        <v>1309.3320000000001</v>
      </c>
      <c r="C445" s="14">
        <v>65.269000000000005</v>
      </c>
      <c r="D445">
        <f t="shared" si="42"/>
        <v>338.41899999999998</v>
      </c>
      <c r="E445">
        <f t="shared" si="43"/>
        <v>749.05146337167275</v>
      </c>
      <c r="F445" s="13">
        <f t="shared" si="44"/>
        <v>1.0729999999998654</v>
      </c>
      <c r="G445" s="13">
        <f t="shared" si="48"/>
        <v>-0.31314072693382855</v>
      </c>
      <c r="H445">
        <f t="shared" si="45"/>
        <v>1.6254905418748015E-2</v>
      </c>
      <c r="I445">
        <f t="shared" si="46"/>
        <v>6.2688967800182821E-2</v>
      </c>
      <c r="J445">
        <f t="shared" si="47"/>
        <v>0.2592945136783798</v>
      </c>
      <c r="N445" s="3"/>
    </row>
    <row r="446" spans="1:14" x14ac:dyDescent="0.2">
      <c r="A446">
        <v>434</v>
      </c>
      <c r="B446" s="14">
        <v>1309.8679999999999</v>
      </c>
      <c r="C446" s="14">
        <v>65.097999999999999</v>
      </c>
      <c r="D446">
        <f t="shared" si="42"/>
        <v>338.24799999999999</v>
      </c>
      <c r="E446">
        <f t="shared" si="43"/>
        <v>748.91665024794793</v>
      </c>
      <c r="F446" s="13">
        <f t="shared" si="44"/>
        <v>1.071999999999889</v>
      </c>
      <c r="G446" s="13">
        <f t="shared" si="48"/>
        <v>-0.32182835820901401</v>
      </c>
      <c r="H446">
        <f t="shared" si="45"/>
        <v>1.6702867287739113E-2</v>
      </c>
      <c r="I446">
        <f t="shared" si="46"/>
        <v>6.2388545091526228E-2</v>
      </c>
      <c r="J446">
        <f t="shared" si="47"/>
        <v>0.26772330182143866</v>
      </c>
      <c r="N446" s="3"/>
    </row>
    <row r="447" spans="1:14" x14ac:dyDescent="0.2">
      <c r="A447">
        <v>435</v>
      </c>
      <c r="B447" s="14">
        <v>1310.404</v>
      </c>
      <c r="C447" s="14">
        <v>64.924000000000007</v>
      </c>
      <c r="D447">
        <f t="shared" si="42"/>
        <v>338.07399999999996</v>
      </c>
      <c r="E447">
        <f t="shared" si="43"/>
        <v>748.77929845464314</v>
      </c>
      <c r="F447" s="13">
        <f t="shared" si="44"/>
        <v>1.0720000000001164</v>
      </c>
      <c r="G447" s="13">
        <f t="shared" si="48"/>
        <v>-0.31529850746267313</v>
      </c>
      <c r="H447">
        <f t="shared" si="45"/>
        <v>1.6360967368863562E-2</v>
      </c>
      <c r="I447">
        <f t="shared" si="46"/>
        <v>6.2083319144932272E-2</v>
      </c>
      <c r="J447">
        <f t="shared" si="47"/>
        <v>0.26353242053101589</v>
      </c>
      <c r="N447" s="3"/>
    </row>
    <row r="448" spans="1:14" x14ac:dyDescent="0.2">
      <c r="A448">
        <v>436</v>
      </c>
      <c r="B448" s="14">
        <v>1310.94</v>
      </c>
      <c r="C448" s="14">
        <v>64.760000000000005</v>
      </c>
      <c r="D448">
        <f t="shared" si="42"/>
        <v>337.90999999999997</v>
      </c>
      <c r="E448">
        <f t="shared" si="43"/>
        <v>748.64967988503076</v>
      </c>
      <c r="F448" s="13">
        <f t="shared" si="44"/>
        <v>1.0720000000001164</v>
      </c>
      <c r="G448" s="13">
        <f t="shared" si="48"/>
        <v>-0.30970149253727386</v>
      </c>
      <c r="H448">
        <f t="shared" si="45"/>
        <v>1.6067754081082679E-2</v>
      </c>
      <c r="I448">
        <f t="shared" si="46"/>
        <v>6.1796066026877532E-2</v>
      </c>
      <c r="J448">
        <f t="shared" si="47"/>
        <v>0.26001257222578184</v>
      </c>
      <c r="N448" s="3"/>
    </row>
    <row r="449" spans="1:14" x14ac:dyDescent="0.2">
      <c r="A449">
        <v>437</v>
      </c>
      <c r="B449" s="14">
        <v>1311.4760000000001</v>
      </c>
      <c r="C449" s="14">
        <v>64.591999999999999</v>
      </c>
      <c r="D449">
        <f t="shared" si="42"/>
        <v>337.74199999999996</v>
      </c>
      <c r="E449">
        <f t="shared" si="43"/>
        <v>748.51673801029085</v>
      </c>
      <c r="F449" s="13">
        <f t="shared" si="44"/>
        <v>1.071999999999889</v>
      </c>
      <c r="G449" s="13">
        <f t="shared" si="48"/>
        <v>-0.31902985074628726</v>
      </c>
      <c r="H449">
        <f t="shared" si="45"/>
        <v>1.6548783396350495E-2</v>
      </c>
      <c r="I449">
        <f t="shared" si="46"/>
        <v>6.1502240085328737E-2</v>
      </c>
      <c r="J449">
        <f t="shared" si="47"/>
        <v>0.26907610801477427</v>
      </c>
      <c r="N449" s="3"/>
    </row>
    <row r="450" spans="1:14" x14ac:dyDescent="0.2">
      <c r="A450">
        <v>438</v>
      </c>
      <c r="B450" s="14">
        <v>1312.0119999999999</v>
      </c>
      <c r="C450" s="14">
        <v>64.418000000000006</v>
      </c>
      <c r="D450">
        <f t="shared" si="42"/>
        <v>337.56799999999998</v>
      </c>
      <c r="E450">
        <f t="shared" si="43"/>
        <v>748.37887515847149</v>
      </c>
      <c r="F450" s="13">
        <f t="shared" si="44"/>
        <v>1.071999999999889</v>
      </c>
      <c r="G450" s="13">
        <f t="shared" si="48"/>
        <v>-0.31529850746268695</v>
      </c>
      <c r="H450">
        <f t="shared" si="45"/>
        <v>1.635221804513709E-2</v>
      </c>
      <c r="I450">
        <f t="shared" si="46"/>
        <v>6.1198382244500776E-2</v>
      </c>
      <c r="J450">
        <f t="shared" si="47"/>
        <v>0.26720016845880734</v>
      </c>
      <c r="N450" s="3"/>
    </row>
    <row r="451" spans="1:14" x14ac:dyDescent="0.2">
      <c r="A451">
        <v>439</v>
      </c>
      <c r="B451" s="14">
        <v>1312.548</v>
      </c>
      <c r="C451" s="14">
        <v>64.254000000000005</v>
      </c>
      <c r="D451">
        <f t="shared" si="42"/>
        <v>337.404</v>
      </c>
      <c r="E451">
        <f t="shared" si="43"/>
        <v>748.24877393704048</v>
      </c>
      <c r="F451" s="13">
        <f t="shared" si="44"/>
        <v>1.0730000000000928</v>
      </c>
      <c r="G451" s="13">
        <f t="shared" si="48"/>
        <v>-0.30288909599250746</v>
      </c>
      <c r="H451">
        <f t="shared" si="45"/>
        <v>1.5705902153769751E-2</v>
      </c>
      <c r="I451">
        <f t="shared" si="46"/>
        <v>6.0912417315933338E-2</v>
      </c>
      <c r="J451">
        <f t="shared" si="47"/>
        <v>0.25784401351711639</v>
      </c>
      <c r="N451" s="3"/>
    </row>
    <row r="452" spans="1:14" x14ac:dyDescent="0.2">
      <c r="A452">
        <v>440</v>
      </c>
      <c r="B452" s="14">
        <v>1313.085</v>
      </c>
      <c r="C452" s="14">
        <v>64.093000000000004</v>
      </c>
      <c r="D452">
        <f t="shared" si="42"/>
        <v>337.24299999999999</v>
      </c>
      <c r="E452">
        <f t="shared" si="43"/>
        <v>748.12089984663828</v>
      </c>
      <c r="F452" s="13">
        <f t="shared" si="44"/>
        <v>1.0730000000000928</v>
      </c>
      <c r="G452" s="13">
        <f t="shared" si="48"/>
        <v>-0.30009319664489736</v>
      </c>
      <c r="H452">
        <f t="shared" si="45"/>
        <v>1.5558265267210148E-2</v>
      </c>
      <c r="I452">
        <f t="shared" si="46"/>
        <v>6.0632088779779242E-2</v>
      </c>
      <c r="J452">
        <f t="shared" si="47"/>
        <v>0.25660117571932994</v>
      </c>
      <c r="N452" s="3"/>
    </row>
    <row r="453" spans="1:14" x14ac:dyDescent="0.2">
      <c r="A453">
        <v>441</v>
      </c>
      <c r="B453" s="14">
        <v>1313.6210000000001</v>
      </c>
      <c r="C453" s="14">
        <v>63.932000000000002</v>
      </c>
      <c r="D453">
        <f t="shared" si="42"/>
        <v>337.08199999999999</v>
      </c>
      <c r="E453">
        <f t="shared" si="43"/>
        <v>747.99287410611691</v>
      </c>
      <c r="F453" s="13">
        <f t="shared" si="44"/>
        <v>1.071999999999889</v>
      </c>
      <c r="G453" s="13">
        <f t="shared" si="48"/>
        <v>-0.30130597014931843</v>
      </c>
      <c r="H453">
        <f t="shared" si="45"/>
        <v>1.5618467998794312E-2</v>
      </c>
      <c r="I453">
        <f t="shared" si="46"/>
        <v>6.0352161443257342E-2</v>
      </c>
      <c r="J453">
        <f t="shared" si="47"/>
        <v>0.2587888755811783</v>
      </c>
      <c r="N453" s="3"/>
    </row>
    <row r="454" spans="1:14" x14ac:dyDescent="0.2">
      <c r="A454">
        <v>442</v>
      </c>
      <c r="B454" s="14">
        <v>1314.1569999999999</v>
      </c>
      <c r="C454" s="14">
        <v>63.77</v>
      </c>
      <c r="D454">
        <f t="shared" si="42"/>
        <v>336.91999999999996</v>
      </c>
      <c r="E454">
        <f t="shared" si="43"/>
        <v>747.86389981558148</v>
      </c>
      <c r="F454" s="13">
        <f t="shared" si="44"/>
        <v>1.071999999999889</v>
      </c>
      <c r="G454" s="13">
        <f t="shared" si="48"/>
        <v>-0.31156716417913971</v>
      </c>
      <c r="H454">
        <f t="shared" si="45"/>
        <v>1.614758152790426E-2</v>
      </c>
      <c r="I454">
        <f t="shared" si="46"/>
        <v>6.0070899985532458E-2</v>
      </c>
      <c r="J454">
        <f t="shared" si="47"/>
        <v>0.26880871656314892</v>
      </c>
      <c r="N454" s="3"/>
    </row>
    <row r="455" spans="1:14" x14ac:dyDescent="0.2">
      <c r="A455">
        <v>443</v>
      </c>
      <c r="B455" s="14">
        <v>1314.693</v>
      </c>
      <c r="C455" s="14">
        <v>63.597999999999999</v>
      </c>
      <c r="D455">
        <f t="shared" si="42"/>
        <v>336.74799999999999</v>
      </c>
      <c r="E455">
        <f t="shared" si="43"/>
        <v>747.72679544829418</v>
      </c>
      <c r="F455" s="13">
        <f t="shared" si="44"/>
        <v>1.0720000000001164</v>
      </c>
      <c r="G455" s="13">
        <f t="shared" si="48"/>
        <v>-0.31063432835814725</v>
      </c>
      <c r="H455">
        <f t="shared" si="45"/>
        <v>1.6096284035333312E-2</v>
      </c>
      <c r="I455">
        <f t="shared" si="46"/>
        <v>5.97727204333037E-2</v>
      </c>
      <c r="J455">
        <f t="shared" si="47"/>
        <v>0.26929147475049353</v>
      </c>
      <c r="N455" s="3"/>
    </row>
    <row r="456" spans="1:14" x14ac:dyDescent="0.2">
      <c r="A456">
        <v>444</v>
      </c>
      <c r="B456" s="14">
        <v>1315.229</v>
      </c>
      <c r="C456" s="14">
        <v>63.436999999999998</v>
      </c>
      <c r="D456">
        <f t="shared" si="42"/>
        <v>336.58699999999999</v>
      </c>
      <c r="E456">
        <f t="shared" si="43"/>
        <v>747.59830163588697</v>
      </c>
      <c r="F456" s="13">
        <f t="shared" si="44"/>
        <v>1.0720000000001164</v>
      </c>
      <c r="G456" s="13">
        <f t="shared" si="48"/>
        <v>-0.30410447761192766</v>
      </c>
      <c r="H456">
        <f t="shared" si="45"/>
        <v>1.5755215775090415E-2</v>
      </c>
      <c r="I456">
        <f t="shared" si="46"/>
        <v>5.9494024200731958E-2</v>
      </c>
      <c r="J456">
        <f t="shared" si="47"/>
        <v>0.26482013927873749</v>
      </c>
      <c r="N456" s="3"/>
    </row>
    <row r="457" spans="1:14" x14ac:dyDescent="0.2">
      <c r="A457">
        <v>445</v>
      </c>
      <c r="B457" s="14">
        <v>1315.7650000000001</v>
      </c>
      <c r="C457" s="14">
        <v>63.271999999999998</v>
      </c>
      <c r="D457">
        <f t="shared" si="42"/>
        <v>336.42199999999997</v>
      </c>
      <c r="E457">
        <f t="shared" si="43"/>
        <v>747.46645684981058</v>
      </c>
      <c r="F457" s="13">
        <f t="shared" si="44"/>
        <v>1.071999999999889</v>
      </c>
      <c r="G457" s="13">
        <f t="shared" si="48"/>
        <v>-0.30690298507466585</v>
      </c>
      <c r="H457">
        <f t="shared" si="45"/>
        <v>1.5897398298732077E-2</v>
      </c>
      <c r="I457">
        <f t="shared" si="46"/>
        <v>5.9208818491978635E-2</v>
      </c>
      <c r="J457">
        <f t="shared" si="47"/>
        <v>0.26849713781885026</v>
      </c>
      <c r="N457" s="3"/>
    </row>
    <row r="458" spans="1:14" x14ac:dyDescent="0.2">
      <c r="A458">
        <v>446</v>
      </c>
      <c r="B458" s="14">
        <v>1316.3009999999999</v>
      </c>
      <c r="C458" s="14">
        <v>63.107999999999997</v>
      </c>
      <c r="D458">
        <f t="shared" si="42"/>
        <v>336.25799999999998</v>
      </c>
      <c r="E458">
        <f t="shared" si="43"/>
        <v>747.33525174380816</v>
      </c>
      <c r="F458" s="13">
        <f t="shared" si="44"/>
        <v>1.0729999999998654</v>
      </c>
      <c r="G458" s="13">
        <f t="shared" si="48"/>
        <v>-0.30195712954338577</v>
      </c>
      <c r="H458">
        <f t="shared" si="45"/>
        <v>1.5638460274423869E-2</v>
      </c>
      <c r="I458">
        <f t="shared" si="46"/>
        <v>5.8925756832567643E-2</v>
      </c>
      <c r="J458">
        <f t="shared" si="47"/>
        <v>0.2653926078346211</v>
      </c>
      <c r="N458" s="3"/>
    </row>
    <row r="459" spans="1:14" x14ac:dyDescent="0.2">
      <c r="A459">
        <v>447</v>
      </c>
      <c r="B459" s="14">
        <v>1316.838</v>
      </c>
      <c r="C459" s="14">
        <v>62.948</v>
      </c>
      <c r="D459">
        <f t="shared" si="42"/>
        <v>336.09799999999996</v>
      </c>
      <c r="E459">
        <f t="shared" si="43"/>
        <v>747.2070933364821</v>
      </c>
      <c r="F459" s="13">
        <f t="shared" si="44"/>
        <v>1.0730000000000928</v>
      </c>
      <c r="G459" s="13">
        <f t="shared" si="48"/>
        <v>-0.28890959925440396</v>
      </c>
      <c r="H459">
        <f t="shared" si="45"/>
        <v>1.4960158421385247E-2</v>
      </c>
      <c r="I459">
        <f t="shared" si="46"/>
        <v>5.8649997963297867E-2</v>
      </c>
      <c r="J459">
        <f t="shared" si="47"/>
        <v>0.25507517375784139</v>
      </c>
      <c r="N459" s="3"/>
    </row>
    <row r="460" spans="1:14" x14ac:dyDescent="0.2">
      <c r="A460">
        <v>448</v>
      </c>
      <c r="B460" s="14">
        <v>1317.374</v>
      </c>
      <c r="C460" s="14">
        <v>62.798000000000002</v>
      </c>
      <c r="D460">
        <f t="shared" si="42"/>
        <v>335.94799999999998</v>
      </c>
      <c r="E460">
        <f t="shared" si="43"/>
        <v>747.08680694917166</v>
      </c>
      <c r="F460" s="13">
        <f t="shared" si="44"/>
        <v>1.0720000000001164</v>
      </c>
      <c r="G460" s="13">
        <f t="shared" si="48"/>
        <v>-0.28731343283578292</v>
      </c>
      <c r="H460">
        <f t="shared" si="45"/>
        <v>1.48751116065707E-2</v>
      </c>
      <c r="I460">
        <f t="shared" si="46"/>
        <v>5.8391831449499068E-2</v>
      </c>
      <c r="J460">
        <f t="shared" si="47"/>
        <v>0.25474644718817618</v>
      </c>
      <c r="N460" s="3"/>
    </row>
    <row r="461" spans="1:14" x14ac:dyDescent="0.2">
      <c r="A461">
        <v>449</v>
      </c>
      <c r="B461" s="14">
        <v>1317.91</v>
      </c>
      <c r="C461" s="14">
        <v>62.64</v>
      </c>
      <c r="D461">
        <f t="shared" si="42"/>
        <v>335.78999999999996</v>
      </c>
      <c r="E461">
        <f t="shared" si="43"/>
        <v>746.95996072268542</v>
      </c>
      <c r="F461" s="13">
        <f t="shared" si="44"/>
        <v>1.071999999999889</v>
      </c>
      <c r="G461" s="13">
        <f t="shared" si="48"/>
        <v>-0.30317164179106554</v>
      </c>
      <c r="H461">
        <f t="shared" si="45"/>
        <v>1.5693475480762904E-2</v>
      </c>
      <c r="I461">
        <f t="shared" si="46"/>
        <v>5.812026976771683E-2</v>
      </c>
      <c r="J461">
        <f t="shared" si="47"/>
        <v>0.27001725118419728</v>
      </c>
      <c r="N461" s="3"/>
    </row>
    <row r="462" spans="1:14" x14ac:dyDescent="0.2">
      <c r="A462">
        <v>450</v>
      </c>
      <c r="B462" s="14">
        <v>1318.4459999999999</v>
      </c>
      <c r="C462" s="14">
        <v>62.472999999999999</v>
      </c>
      <c r="D462">
        <f t="shared" ref="D462:D525" si="49">C462+273.15</f>
        <v>335.62299999999999</v>
      </c>
      <c r="E462">
        <f t="shared" ref="E462:E525" si="50">($F$3 + $F$4*(D462/1000) + $F$5*(D462/1000)^2 + $F$6*(D462/1000)^3 + $F$7/((D462/1000)^2))/$I$4*1000</f>
        <v>746.82572754034345</v>
      </c>
      <c r="F462" s="13">
        <f t="shared" ref="F462:F525" si="51">B463-B462+B462-B461</f>
        <v>1.071999999999889</v>
      </c>
      <c r="G462" s="13">
        <f t="shared" si="48"/>
        <v>-0.30223880597013897</v>
      </c>
      <c r="H462">
        <f t="shared" ref="H462:H525" si="52">-$L$7*E462*G462</f>
        <v>1.5642376329858456E-2</v>
      </c>
      <c r="I462">
        <f t="shared" ref="I462:I525" si="53">$O$7*$L$5*((D462)^4-$N$7^4)</f>
        <v>5.7833655791899016E-2</v>
      </c>
      <c r="J462">
        <f t="shared" ref="J462:J525" si="54">H462/I462</f>
        <v>0.27047185787707967</v>
      </c>
      <c r="N462" s="3"/>
    </row>
    <row r="463" spans="1:14" x14ac:dyDescent="0.2">
      <c r="A463">
        <v>451</v>
      </c>
      <c r="B463" s="14">
        <v>1318.982</v>
      </c>
      <c r="C463" s="14">
        <v>62.316000000000003</v>
      </c>
      <c r="D463">
        <f t="shared" si="49"/>
        <v>335.46600000000001</v>
      </c>
      <c r="E463">
        <f t="shared" si="50"/>
        <v>746.69938058541993</v>
      </c>
      <c r="F463" s="13">
        <f t="shared" si="51"/>
        <v>1.0720000000001164</v>
      </c>
      <c r="G463" s="13">
        <f t="shared" ref="G463:G526" si="55">(D464-D462)/F463</f>
        <v>-0.28451492537310979</v>
      </c>
      <c r="H463">
        <f t="shared" si="52"/>
        <v>1.4722585315058176E-2</v>
      </c>
      <c r="I463">
        <f t="shared" si="53"/>
        <v>5.7564594226348818E-2</v>
      </c>
      <c r="J463">
        <f t="shared" si="54"/>
        <v>0.25575764952268637</v>
      </c>
      <c r="N463" s="3"/>
    </row>
    <row r="464" spans="1:14" x14ac:dyDescent="0.2">
      <c r="A464">
        <v>452</v>
      </c>
      <c r="B464" s="14">
        <v>1319.518</v>
      </c>
      <c r="C464" s="14">
        <v>62.167999999999999</v>
      </c>
      <c r="D464">
        <f t="shared" si="49"/>
        <v>335.31799999999998</v>
      </c>
      <c r="E464">
        <f t="shared" si="50"/>
        <v>746.5801415900944</v>
      </c>
      <c r="F464" s="13">
        <f t="shared" si="51"/>
        <v>1.0720000000001164</v>
      </c>
      <c r="G464" s="13">
        <f t="shared" si="55"/>
        <v>-0.2919776119403088</v>
      </c>
      <c r="H464">
        <f t="shared" si="52"/>
        <v>1.5106338799642861E-2</v>
      </c>
      <c r="I464">
        <f t="shared" si="53"/>
        <v>5.7311302240243313E-2</v>
      </c>
      <c r="J464">
        <f t="shared" si="54"/>
        <v>0.26358393910364453</v>
      </c>
      <c r="N464" s="3"/>
    </row>
    <row r="465" spans="1:14" x14ac:dyDescent="0.2">
      <c r="A465">
        <v>453</v>
      </c>
      <c r="B465" s="14">
        <v>1320.0540000000001</v>
      </c>
      <c r="C465" s="14">
        <v>62.003</v>
      </c>
      <c r="D465">
        <f t="shared" si="49"/>
        <v>335.15299999999996</v>
      </c>
      <c r="E465">
        <f t="shared" si="50"/>
        <v>746.44705164152333</v>
      </c>
      <c r="F465" s="13">
        <f t="shared" si="51"/>
        <v>1.0729999999998654</v>
      </c>
      <c r="G465" s="13">
        <f t="shared" si="55"/>
        <v>-0.29729729729735027</v>
      </c>
      <c r="H465">
        <f t="shared" si="52"/>
        <v>1.5378826688282015E-2</v>
      </c>
      <c r="I465">
        <f t="shared" si="53"/>
        <v>5.7029311016389014E-2</v>
      </c>
      <c r="J465">
        <f t="shared" si="54"/>
        <v>0.26966530743923006</v>
      </c>
      <c r="N465" s="3"/>
    </row>
    <row r="466" spans="1:14" x14ac:dyDescent="0.2">
      <c r="A466">
        <v>454</v>
      </c>
      <c r="B466" s="14">
        <v>1320.5909999999999</v>
      </c>
      <c r="C466" s="14">
        <v>61.848999999999997</v>
      </c>
      <c r="D466">
        <f t="shared" si="49"/>
        <v>334.99899999999997</v>
      </c>
      <c r="E466">
        <f t="shared" si="50"/>
        <v>746.322687040544</v>
      </c>
      <c r="F466" s="13">
        <f t="shared" si="51"/>
        <v>1.0729999999998654</v>
      </c>
      <c r="G466" s="13">
        <f t="shared" si="55"/>
        <v>-0.2805219012115801</v>
      </c>
      <c r="H466">
        <f t="shared" si="52"/>
        <v>1.4508638234656229E-2</v>
      </c>
      <c r="I466">
        <f t="shared" si="53"/>
        <v>5.6766494698879531E-2</v>
      </c>
      <c r="J466">
        <f t="shared" si="54"/>
        <v>0.25558453647028878</v>
      </c>
      <c r="N466" s="3"/>
    </row>
    <row r="467" spans="1:14" x14ac:dyDescent="0.2">
      <c r="A467">
        <v>455</v>
      </c>
      <c r="B467" s="14">
        <v>1321.127</v>
      </c>
      <c r="C467" s="14">
        <v>61.701999999999998</v>
      </c>
      <c r="D467">
        <f t="shared" si="49"/>
        <v>334.85199999999998</v>
      </c>
      <c r="E467">
        <f t="shared" si="50"/>
        <v>746.20384244496233</v>
      </c>
      <c r="F467" s="13">
        <f t="shared" si="51"/>
        <v>1.0720000000001164</v>
      </c>
      <c r="G467" s="13">
        <f t="shared" si="55"/>
        <v>-0.27985074626863693</v>
      </c>
      <c r="H467">
        <f t="shared" si="52"/>
        <v>1.4471621160848569E-2</v>
      </c>
      <c r="I467">
        <f t="shared" si="53"/>
        <v>5.6515962463303517E-2</v>
      </c>
      <c r="J467">
        <f t="shared" si="54"/>
        <v>0.25606254463498102</v>
      </c>
      <c r="N467" s="3"/>
    </row>
    <row r="468" spans="1:14" x14ac:dyDescent="0.2">
      <c r="A468">
        <v>456</v>
      </c>
      <c r="B468" s="14">
        <v>1321.663</v>
      </c>
      <c r="C468" s="14">
        <v>61.548999999999999</v>
      </c>
      <c r="D468">
        <f t="shared" si="49"/>
        <v>334.69899999999996</v>
      </c>
      <c r="E468">
        <f t="shared" si="50"/>
        <v>746.08000890308494</v>
      </c>
      <c r="F468" s="13">
        <f t="shared" si="51"/>
        <v>1.0720000000001164</v>
      </c>
      <c r="G468" s="13">
        <f t="shared" si="55"/>
        <v>-0.2910447761193824</v>
      </c>
      <c r="H468">
        <f t="shared" si="52"/>
        <v>1.504798835867332E-2</v>
      </c>
      <c r="I468">
        <f t="shared" si="53"/>
        <v>5.6255554614161485E-2</v>
      </c>
      <c r="J468">
        <f t="shared" si="54"/>
        <v>0.26749337842071896</v>
      </c>
      <c r="N468" s="3"/>
    </row>
    <row r="469" spans="1:14" x14ac:dyDescent="0.2">
      <c r="A469">
        <v>457</v>
      </c>
      <c r="B469" s="14">
        <v>1322.1990000000001</v>
      </c>
      <c r="C469" s="14">
        <v>61.39</v>
      </c>
      <c r="D469">
        <f t="shared" si="49"/>
        <v>334.53999999999996</v>
      </c>
      <c r="E469">
        <f t="shared" si="50"/>
        <v>745.95116956423055</v>
      </c>
      <c r="F469" s="13">
        <f t="shared" si="51"/>
        <v>1.071999999999889</v>
      </c>
      <c r="G469" s="13">
        <f t="shared" si="55"/>
        <v>-0.29291044776119124</v>
      </c>
      <c r="H469">
        <f t="shared" si="52"/>
        <v>1.5141834552193482E-2</v>
      </c>
      <c r="I469">
        <f t="shared" si="53"/>
        <v>5.5985312828696968E-2</v>
      </c>
      <c r="J469">
        <f t="shared" si="54"/>
        <v>0.27046083672916582</v>
      </c>
      <c r="N469" s="3"/>
    </row>
    <row r="470" spans="1:14" x14ac:dyDescent="0.2">
      <c r="A470">
        <v>458</v>
      </c>
      <c r="B470" s="14">
        <v>1322.7349999999999</v>
      </c>
      <c r="C470" s="14">
        <v>61.234999999999999</v>
      </c>
      <c r="D470">
        <f t="shared" si="49"/>
        <v>334.38499999999999</v>
      </c>
      <c r="E470">
        <f t="shared" si="50"/>
        <v>745.82542444200874</v>
      </c>
      <c r="F470" s="13">
        <f t="shared" si="51"/>
        <v>1.071999999999889</v>
      </c>
      <c r="G470" s="13">
        <f t="shared" si="55"/>
        <v>-0.289179104477644</v>
      </c>
      <c r="H470">
        <f t="shared" si="52"/>
        <v>1.4946424993740156E-2</v>
      </c>
      <c r="I470">
        <f t="shared" si="53"/>
        <v>5.5722240220009663E-2</v>
      </c>
      <c r="J470">
        <f t="shared" si="54"/>
        <v>0.26823087038006321</v>
      </c>
      <c r="N470" s="3"/>
    </row>
    <row r="471" spans="1:14" x14ac:dyDescent="0.2">
      <c r="A471">
        <v>459</v>
      </c>
      <c r="B471" s="14">
        <v>1323.271</v>
      </c>
      <c r="C471" s="14">
        <v>61.08</v>
      </c>
      <c r="D471">
        <f t="shared" si="49"/>
        <v>334.22999999999996</v>
      </c>
      <c r="E471">
        <f t="shared" si="50"/>
        <v>745.69953389657405</v>
      </c>
      <c r="F471" s="13">
        <f t="shared" si="51"/>
        <v>1.0720000000001164</v>
      </c>
      <c r="G471" s="13">
        <f t="shared" si="55"/>
        <v>-0.2770522388059638</v>
      </c>
      <c r="H471">
        <f t="shared" si="52"/>
        <v>1.4317222366242839E-2</v>
      </c>
      <c r="I471">
        <f t="shared" si="53"/>
        <v>5.5459533189157119E-2</v>
      </c>
      <c r="J471">
        <f t="shared" si="54"/>
        <v>0.25815620043916987</v>
      </c>
      <c r="N471" s="3"/>
    </row>
    <row r="472" spans="1:14" x14ac:dyDescent="0.2">
      <c r="A472">
        <v>460</v>
      </c>
      <c r="B472" s="14">
        <v>1323.807</v>
      </c>
      <c r="C472" s="14">
        <v>60.938000000000002</v>
      </c>
      <c r="D472">
        <f t="shared" si="49"/>
        <v>334.08799999999997</v>
      </c>
      <c r="E472">
        <f t="shared" si="50"/>
        <v>745.58407404328159</v>
      </c>
      <c r="F472" s="13">
        <f t="shared" si="51"/>
        <v>1.0730000000000928</v>
      </c>
      <c r="G472" s="13">
        <f t="shared" si="55"/>
        <v>-0.27306616961787605</v>
      </c>
      <c r="H472">
        <f t="shared" si="52"/>
        <v>1.4109049454837321E-2</v>
      </c>
      <c r="I472">
        <f t="shared" si="53"/>
        <v>5.5219180233707296E-2</v>
      </c>
      <c r="J472">
        <f t="shared" si="54"/>
        <v>0.25550994047942732</v>
      </c>
      <c r="N472" s="3"/>
    </row>
    <row r="473" spans="1:14" x14ac:dyDescent="0.2">
      <c r="A473">
        <v>461</v>
      </c>
      <c r="B473" s="14">
        <v>1324.3440000000001</v>
      </c>
      <c r="C473" s="14">
        <v>60.786999999999999</v>
      </c>
      <c r="D473">
        <f t="shared" si="49"/>
        <v>333.93699999999995</v>
      </c>
      <c r="E473">
        <f t="shared" si="50"/>
        <v>745.46116192919442</v>
      </c>
      <c r="F473" s="13">
        <f t="shared" si="51"/>
        <v>1.0730000000000928</v>
      </c>
      <c r="G473" s="13">
        <f t="shared" si="55"/>
        <v>-0.28331780055913081</v>
      </c>
      <c r="H473">
        <f t="shared" si="52"/>
        <v>1.4636327484242314E-2</v>
      </c>
      <c r="I473">
        <f t="shared" si="53"/>
        <v>5.4963929649622101E-2</v>
      </c>
      <c r="J473">
        <f t="shared" si="54"/>
        <v>0.26628968448115581</v>
      </c>
      <c r="N473" s="3"/>
    </row>
    <row r="474" spans="1:14" x14ac:dyDescent="0.2">
      <c r="A474">
        <v>462</v>
      </c>
      <c r="B474" s="14">
        <v>1324.88</v>
      </c>
      <c r="C474" s="14">
        <v>60.634</v>
      </c>
      <c r="D474">
        <f t="shared" si="49"/>
        <v>333.78399999999999</v>
      </c>
      <c r="E474">
        <f t="shared" si="50"/>
        <v>745.33648031384246</v>
      </c>
      <c r="F474" s="13">
        <f t="shared" si="51"/>
        <v>1.071999999999889</v>
      </c>
      <c r="G474" s="13">
        <f t="shared" si="55"/>
        <v>-0.28638059701491725</v>
      </c>
      <c r="H474">
        <f t="shared" si="52"/>
        <v>1.4792078500302779E-2</v>
      </c>
      <c r="I474">
        <f t="shared" si="53"/>
        <v>5.4705651190397331E-2</v>
      </c>
      <c r="J474">
        <f t="shared" si="54"/>
        <v>0.27039397536500365</v>
      </c>
      <c r="N474" s="3"/>
    </row>
    <row r="475" spans="1:14" x14ac:dyDescent="0.2">
      <c r="A475">
        <v>463</v>
      </c>
      <c r="B475" s="14">
        <v>1325.4159999999999</v>
      </c>
      <c r="C475" s="14">
        <v>60.48</v>
      </c>
      <c r="D475">
        <f t="shared" si="49"/>
        <v>333.63</v>
      </c>
      <c r="E475">
        <f t="shared" si="50"/>
        <v>745.21083966567164</v>
      </c>
      <c r="F475" s="13">
        <f t="shared" si="51"/>
        <v>1.071999999999889</v>
      </c>
      <c r="G475" s="13">
        <f t="shared" si="55"/>
        <v>-0.27985074626869627</v>
      </c>
      <c r="H475">
        <f t="shared" si="52"/>
        <v>1.4452363205831625E-2</v>
      </c>
      <c r="I475">
        <f t="shared" si="53"/>
        <v>5.444604304834267E-2</v>
      </c>
      <c r="J475">
        <f t="shared" si="54"/>
        <v>0.26544377509673872</v>
      </c>
      <c r="N475" s="3"/>
    </row>
    <row r="476" spans="1:14" x14ac:dyDescent="0.2">
      <c r="A476">
        <v>464</v>
      </c>
      <c r="B476" s="14">
        <v>1325.952</v>
      </c>
      <c r="C476" s="14">
        <v>60.334000000000003</v>
      </c>
      <c r="D476">
        <f t="shared" si="49"/>
        <v>333.48399999999998</v>
      </c>
      <c r="E476">
        <f t="shared" si="50"/>
        <v>745.09159204451566</v>
      </c>
      <c r="F476" s="13">
        <f t="shared" si="51"/>
        <v>1.0720000000001164</v>
      </c>
      <c r="G476" s="13">
        <f t="shared" si="55"/>
        <v>-0.27425373134329073</v>
      </c>
      <c r="H476">
        <f t="shared" si="52"/>
        <v>1.416104954723299E-2</v>
      </c>
      <c r="I476">
        <f t="shared" si="53"/>
        <v>5.4200252788344012E-2</v>
      </c>
      <c r="J476">
        <f t="shared" si="54"/>
        <v>0.26127275831227087</v>
      </c>
      <c r="N476" s="3"/>
    </row>
    <row r="477" spans="1:14" x14ac:dyDescent="0.2">
      <c r="A477">
        <v>465</v>
      </c>
      <c r="B477" s="14">
        <v>1326.4880000000001</v>
      </c>
      <c r="C477" s="14">
        <v>60.186</v>
      </c>
      <c r="D477">
        <f t="shared" si="49"/>
        <v>333.33599999999996</v>
      </c>
      <c r="E477">
        <f t="shared" si="50"/>
        <v>744.97057777582756</v>
      </c>
      <c r="F477" s="13">
        <f t="shared" si="51"/>
        <v>1.071999999999889</v>
      </c>
      <c r="G477" s="13">
        <f t="shared" si="55"/>
        <v>-0.27518656716422246</v>
      </c>
      <c r="H477">
        <f t="shared" si="52"/>
        <v>1.4206908588397881E-2</v>
      </c>
      <c r="I477">
        <f t="shared" si="53"/>
        <v>5.3951424806994684E-2</v>
      </c>
      <c r="J477">
        <f t="shared" si="54"/>
        <v>0.26332777381174904</v>
      </c>
      <c r="N477" s="3"/>
    </row>
    <row r="478" spans="1:14" x14ac:dyDescent="0.2">
      <c r="A478">
        <v>466</v>
      </c>
      <c r="B478" s="14">
        <v>1327.0239999999999</v>
      </c>
      <c r="C478" s="14">
        <v>60.039000000000001</v>
      </c>
      <c r="D478">
        <f t="shared" si="49"/>
        <v>333.18899999999996</v>
      </c>
      <c r="E478">
        <f t="shared" si="50"/>
        <v>744.85024826826873</v>
      </c>
      <c r="F478" s="13">
        <f t="shared" si="51"/>
        <v>1.071999999999889</v>
      </c>
      <c r="G478" s="13">
        <f t="shared" si="55"/>
        <v>-0.27425373134329584</v>
      </c>
      <c r="H478">
        <f t="shared" si="52"/>
        <v>1.4156462619653018E-2</v>
      </c>
      <c r="I478">
        <f t="shared" si="53"/>
        <v>5.3704605962668739E-2</v>
      </c>
      <c r="J478">
        <f t="shared" si="54"/>
        <v>0.26359866841763047</v>
      </c>
      <c r="N478" s="3"/>
    </row>
    <row r="479" spans="1:14" x14ac:dyDescent="0.2">
      <c r="A479">
        <v>467</v>
      </c>
      <c r="B479" s="14">
        <v>1327.56</v>
      </c>
      <c r="C479" s="14">
        <v>59.892000000000003</v>
      </c>
      <c r="D479">
        <f t="shared" si="49"/>
        <v>333.04199999999997</v>
      </c>
      <c r="E479">
        <f t="shared" si="50"/>
        <v>744.72978607402911</v>
      </c>
      <c r="F479" s="13">
        <f t="shared" si="51"/>
        <v>1.0730000000000928</v>
      </c>
      <c r="G479" s="13">
        <f t="shared" si="55"/>
        <v>-0.2693383038210273</v>
      </c>
      <c r="H479">
        <f t="shared" si="52"/>
        <v>1.3900489036861962E-2</v>
      </c>
      <c r="I479">
        <f t="shared" si="53"/>
        <v>5.3458113585023281E-2</v>
      </c>
      <c r="J479">
        <f t="shared" si="54"/>
        <v>0.26002580533923469</v>
      </c>
      <c r="N479" s="3"/>
    </row>
    <row r="480" spans="1:14" x14ac:dyDescent="0.2">
      <c r="A480">
        <v>468</v>
      </c>
      <c r="B480" s="14">
        <v>1328.097</v>
      </c>
      <c r="C480" s="14">
        <v>59.75</v>
      </c>
      <c r="D480">
        <f t="shared" si="49"/>
        <v>332.9</v>
      </c>
      <c r="E480">
        <f t="shared" si="50"/>
        <v>744.61329501963951</v>
      </c>
      <c r="F480" s="13">
        <f t="shared" si="51"/>
        <v>1.0730000000000928</v>
      </c>
      <c r="G480" s="13">
        <f t="shared" si="55"/>
        <v>-0.2739981360670618</v>
      </c>
      <c r="H480">
        <f t="shared" si="52"/>
        <v>1.4138769986381113E-2</v>
      </c>
      <c r="I480">
        <f t="shared" si="53"/>
        <v>5.3220315030543912E-2</v>
      </c>
      <c r="J480">
        <f t="shared" si="54"/>
        <v>0.26566490593425962</v>
      </c>
      <c r="N480" s="3"/>
    </row>
    <row r="481" spans="1:14" x14ac:dyDescent="0.2">
      <c r="A481">
        <v>469</v>
      </c>
      <c r="B481" s="14">
        <v>1328.633</v>
      </c>
      <c r="C481" s="14">
        <v>59.597999999999999</v>
      </c>
      <c r="D481">
        <f t="shared" si="49"/>
        <v>332.74799999999999</v>
      </c>
      <c r="E481">
        <f t="shared" si="50"/>
        <v>744.48846268764339</v>
      </c>
      <c r="F481" s="13">
        <f t="shared" si="51"/>
        <v>1.0720000000001164</v>
      </c>
      <c r="G481" s="13">
        <f t="shared" si="55"/>
        <v>-0.27611940298503745</v>
      </c>
      <c r="H481">
        <f t="shared" si="52"/>
        <v>1.4245842292366636E-2</v>
      </c>
      <c r="I481">
        <f t="shared" si="53"/>
        <v>5.2966107077881741E-2</v>
      </c>
      <c r="J481">
        <f t="shared" si="54"/>
        <v>0.26896147514521784</v>
      </c>
      <c r="N481" s="3"/>
    </row>
    <row r="482" spans="1:14" x14ac:dyDescent="0.2">
      <c r="A482">
        <v>470</v>
      </c>
      <c r="B482" s="14">
        <v>1329.1690000000001</v>
      </c>
      <c r="C482" s="14">
        <v>59.454000000000001</v>
      </c>
      <c r="D482">
        <f t="shared" si="49"/>
        <v>332.60399999999998</v>
      </c>
      <c r="E482">
        <f t="shared" si="50"/>
        <v>744.37006892471879</v>
      </c>
      <c r="F482" s="13">
        <f t="shared" si="51"/>
        <v>1.071999999999889</v>
      </c>
      <c r="G482" s="13">
        <f t="shared" si="55"/>
        <v>-0.2705223880597486</v>
      </c>
      <c r="H482">
        <f t="shared" si="52"/>
        <v>1.395485566714802E-2</v>
      </c>
      <c r="I482">
        <f t="shared" si="53"/>
        <v>5.2725599624166501E-2</v>
      </c>
      <c r="J482">
        <f t="shared" si="54"/>
        <v>0.26466945405305331</v>
      </c>
      <c r="N482" s="3"/>
    </row>
    <row r="483" spans="1:14" x14ac:dyDescent="0.2">
      <c r="A483">
        <v>471</v>
      </c>
      <c r="B483" s="14">
        <v>1329.7049999999999</v>
      </c>
      <c r="C483" s="14">
        <v>59.308</v>
      </c>
      <c r="D483">
        <f t="shared" si="49"/>
        <v>332.45799999999997</v>
      </c>
      <c r="E483">
        <f t="shared" si="50"/>
        <v>744.24989989522635</v>
      </c>
      <c r="F483" s="13">
        <f t="shared" si="51"/>
        <v>1.071999999999889</v>
      </c>
      <c r="G483" s="13">
        <f t="shared" si="55"/>
        <v>-0.26958955223882197</v>
      </c>
      <c r="H483">
        <f t="shared" si="52"/>
        <v>1.3904490410571369E-2</v>
      </c>
      <c r="I483">
        <f t="shared" si="53"/>
        <v>5.2482070500063954E-2</v>
      </c>
      <c r="J483">
        <f t="shared" si="54"/>
        <v>0.2649379164748164</v>
      </c>
      <c r="N483" s="3"/>
    </row>
    <row r="484" spans="1:14" x14ac:dyDescent="0.2">
      <c r="A484">
        <v>472</v>
      </c>
      <c r="B484" s="14">
        <v>1330.241</v>
      </c>
      <c r="C484" s="14">
        <v>59.164999999999999</v>
      </c>
      <c r="D484">
        <f t="shared" si="49"/>
        <v>332.315</v>
      </c>
      <c r="E484">
        <f t="shared" si="50"/>
        <v>744.13207209369978</v>
      </c>
      <c r="F484" s="13">
        <f t="shared" si="51"/>
        <v>1.0720000000001164</v>
      </c>
      <c r="G484" s="13">
        <f t="shared" si="55"/>
        <v>-0.26679104477609172</v>
      </c>
      <c r="H484">
        <f t="shared" si="52"/>
        <v>1.3757974666493637E-2</v>
      </c>
      <c r="I484">
        <f t="shared" si="53"/>
        <v>5.2243856214765565E-2</v>
      </c>
      <c r="J484">
        <f t="shared" si="54"/>
        <v>0.2633414847850617</v>
      </c>
      <c r="N484" s="3"/>
    </row>
    <row r="485" spans="1:14" x14ac:dyDescent="0.2">
      <c r="A485">
        <v>473</v>
      </c>
      <c r="B485" s="14">
        <v>1330.777</v>
      </c>
      <c r="C485" s="14">
        <v>59.021999999999998</v>
      </c>
      <c r="D485">
        <f t="shared" si="49"/>
        <v>332.17199999999997</v>
      </c>
      <c r="E485">
        <f t="shared" si="50"/>
        <v>744.01411740258993</v>
      </c>
      <c r="F485" s="13">
        <f t="shared" si="51"/>
        <v>1.0720000000001164</v>
      </c>
      <c r="G485" s="13">
        <f t="shared" si="55"/>
        <v>-0.26585820895521833</v>
      </c>
      <c r="H485">
        <f t="shared" si="52"/>
        <v>1.370769666582047E-2</v>
      </c>
      <c r="I485">
        <f t="shared" si="53"/>
        <v>5.2005949252313999E-2</v>
      </c>
      <c r="J485">
        <f t="shared" si="54"/>
        <v>0.26357939549022935</v>
      </c>
      <c r="N485" s="3"/>
    </row>
    <row r="486" spans="1:14" x14ac:dyDescent="0.2">
      <c r="A486">
        <v>474</v>
      </c>
      <c r="B486" s="14">
        <v>1331.3130000000001</v>
      </c>
      <c r="C486" s="14">
        <v>58.88</v>
      </c>
      <c r="D486">
        <f t="shared" si="49"/>
        <v>332.03</v>
      </c>
      <c r="E486">
        <f t="shared" si="50"/>
        <v>743.89686179200703</v>
      </c>
      <c r="F486" s="13">
        <f t="shared" si="51"/>
        <v>1.0729999999998654</v>
      </c>
      <c r="G486" s="13">
        <f t="shared" si="55"/>
        <v>-0.26561043802423479</v>
      </c>
      <c r="H486">
        <f t="shared" si="52"/>
        <v>1.3692763251466202E-2</v>
      </c>
      <c r="I486">
        <f t="shared" si="53"/>
        <v>5.1770009820552673E-2</v>
      </c>
      <c r="J486">
        <f t="shared" si="54"/>
        <v>0.26449218956937848</v>
      </c>
      <c r="N486" s="3"/>
    </row>
    <row r="487" spans="1:14" x14ac:dyDescent="0.2">
      <c r="A487">
        <v>475</v>
      </c>
      <c r="B487" s="14">
        <v>1331.85</v>
      </c>
      <c r="C487" s="14">
        <v>58.737000000000002</v>
      </c>
      <c r="D487">
        <f t="shared" si="49"/>
        <v>331.887</v>
      </c>
      <c r="E487">
        <f t="shared" si="50"/>
        <v>743.77865355671474</v>
      </c>
      <c r="F487" s="13">
        <f t="shared" si="51"/>
        <v>1.0729999999998654</v>
      </c>
      <c r="G487" s="13">
        <f t="shared" si="55"/>
        <v>-0.26654240447347366</v>
      </c>
      <c r="H487">
        <f t="shared" si="52"/>
        <v>1.3738624564552928E-2</v>
      </c>
      <c r="I487">
        <f t="shared" si="53"/>
        <v>5.1532714566110832E-2</v>
      </c>
      <c r="J487">
        <f t="shared" si="54"/>
        <v>0.26660005552255117</v>
      </c>
      <c r="N487" s="3"/>
    </row>
    <row r="488" spans="1:14" x14ac:dyDescent="0.2">
      <c r="A488">
        <v>476</v>
      </c>
      <c r="B488" s="14">
        <v>1332.386</v>
      </c>
      <c r="C488" s="14">
        <v>58.594000000000001</v>
      </c>
      <c r="D488">
        <f t="shared" si="49"/>
        <v>331.74399999999997</v>
      </c>
      <c r="E488">
        <f t="shared" si="50"/>
        <v>743.66031777625608</v>
      </c>
      <c r="F488" s="13">
        <f t="shared" si="51"/>
        <v>1.0720000000001164</v>
      </c>
      <c r="G488" s="13">
        <f t="shared" si="55"/>
        <v>-0.26865671641789146</v>
      </c>
      <c r="H488">
        <f t="shared" si="52"/>
        <v>1.3845401199910987E-2</v>
      </c>
      <c r="I488">
        <f t="shared" si="53"/>
        <v>5.1295725843402182E-2</v>
      </c>
      <c r="J488">
        <f t="shared" si="54"/>
        <v>0.26991334993833266</v>
      </c>
      <c r="N488" s="3"/>
    </row>
    <row r="489" spans="1:14" x14ac:dyDescent="0.2">
      <c r="A489">
        <v>477</v>
      </c>
      <c r="B489" s="14">
        <v>1332.922</v>
      </c>
      <c r="C489" s="14">
        <v>58.448999999999998</v>
      </c>
      <c r="D489">
        <f t="shared" si="49"/>
        <v>331.59899999999999</v>
      </c>
      <c r="E489">
        <f t="shared" si="50"/>
        <v>743.54019649083568</v>
      </c>
      <c r="F489" s="13">
        <f t="shared" si="51"/>
        <v>1.0720000000001164</v>
      </c>
      <c r="G489" s="13">
        <f t="shared" si="55"/>
        <v>-0.26585820895521833</v>
      </c>
      <c r="H489">
        <f t="shared" si="52"/>
        <v>1.3698965159320842E-2</v>
      </c>
      <c r="I489">
        <f t="shared" si="53"/>
        <v>5.1055735314635857E-2</v>
      </c>
      <c r="J489">
        <f t="shared" si="54"/>
        <v>0.26831393329073916</v>
      </c>
      <c r="N489" s="3"/>
    </row>
    <row r="490" spans="1:14" x14ac:dyDescent="0.2">
      <c r="A490">
        <v>478</v>
      </c>
      <c r="B490" s="14">
        <v>1333.4580000000001</v>
      </c>
      <c r="C490" s="14">
        <v>58.308999999999997</v>
      </c>
      <c r="D490">
        <f t="shared" si="49"/>
        <v>331.45899999999995</v>
      </c>
      <c r="E490">
        <f t="shared" si="50"/>
        <v>743.4240924557264</v>
      </c>
      <c r="F490" s="13">
        <f t="shared" si="51"/>
        <v>1.071999999999889</v>
      </c>
      <c r="G490" s="13">
        <f t="shared" si="55"/>
        <v>-0.25373134328360031</v>
      </c>
      <c r="H490">
        <f t="shared" si="52"/>
        <v>1.3072058557047076E-2</v>
      </c>
      <c r="I490">
        <f t="shared" si="53"/>
        <v>5.0824318857250313E-2</v>
      </c>
      <c r="J490">
        <f t="shared" si="54"/>
        <v>0.25720086074861953</v>
      </c>
      <c r="N490" s="3"/>
    </row>
    <row r="491" spans="1:14" x14ac:dyDescent="0.2">
      <c r="A491">
        <v>479</v>
      </c>
      <c r="B491" s="14">
        <v>1333.9939999999999</v>
      </c>
      <c r="C491" s="14">
        <v>58.177</v>
      </c>
      <c r="D491">
        <f t="shared" si="49"/>
        <v>331.327</v>
      </c>
      <c r="E491">
        <f t="shared" si="50"/>
        <v>743.31451039048216</v>
      </c>
      <c r="F491" s="13">
        <f t="shared" si="51"/>
        <v>1.071999999999889</v>
      </c>
      <c r="G491" s="13">
        <f t="shared" si="55"/>
        <v>-0.2602611940298743</v>
      </c>
      <c r="H491">
        <f t="shared" si="52"/>
        <v>1.3406495395567307E-2</v>
      </c>
      <c r="I491">
        <f t="shared" si="53"/>
        <v>5.060639460968501E-2</v>
      </c>
      <c r="J491">
        <f t="shared" si="54"/>
        <v>0.26491702281832941</v>
      </c>
      <c r="N491" s="3"/>
    </row>
    <row r="492" spans="1:14" x14ac:dyDescent="0.2">
      <c r="A492">
        <v>480</v>
      </c>
      <c r="B492" s="14">
        <v>1334.53</v>
      </c>
      <c r="C492" s="14">
        <v>58.03</v>
      </c>
      <c r="D492">
        <f t="shared" si="49"/>
        <v>331.17999999999995</v>
      </c>
      <c r="E492">
        <f t="shared" si="50"/>
        <v>743.19234703963639</v>
      </c>
      <c r="F492" s="13">
        <f t="shared" si="51"/>
        <v>1.0720000000001164</v>
      </c>
      <c r="G492" s="13">
        <f t="shared" si="55"/>
        <v>-0.26679104477609172</v>
      </c>
      <c r="H492">
        <f t="shared" si="52"/>
        <v>1.3740600447625611E-2</v>
      </c>
      <c r="I492">
        <f t="shared" si="53"/>
        <v>5.0364012591024382E-2</v>
      </c>
      <c r="J492">
        <f t="shared" si="54"/>
        <v>0.27282576865359592</v>
      </c>
      <c r="N492" s="3"/>
    </row>
    <row r="493" spans="1:14" x14ac:dyDescent="0.2">
      <c r="A493">
        <v>481</v>
      </c>
      <c r="B493" s="14">
        <v>1335.066</v>
      </c>
      <c r="C493" s="14">
        <v>57.890999999999998</v>
      </c>
      <c r="D493">
        <f t="shared" si="49"/>
        <v>331.041</v>
      </c>
      <c r="E493">
        <f t="shared" si="50"/>
        <v>743.07670699928258</v>
      </c>
      <c r="F493" s="13">
        <f t="shared" si="51"/>
        <v>1.0720000000001164</v>
      </c>
      <c r="G493" s="13">
        <f t="shared" si="55"/>
        <v>-0.25373134328354646</v>
      </c>
      <c r="H493">
        <f t="shared" si="52"/>
        <v>1.3065950276354205E-2</v>
      </c>
      <c r="I493">
        <f t="shared" si="53"/>
        <v>5.013511812462796E-2</v>
      </c>
      <c r="J493">
        <f t="shared" si="54"/>
        <v>0.26061473005557345</v>
      </c>
      <c r="N493" s="3"/>
    </row>
    <row r="494" spans="1:14" x14ac:dyDescent="0.2">
      <c r="A494">
        <v>482</v>
      </c>
      <c r="B494" s="14">
        <v>1335.6020000000001</v>
      </c>
      <c r="C494" s="14">
        <v>57.758000000000003</v>
      </c>
      <c r="D494">
        <f t="shared" si="49"/>
        <v>330.90799999999996</v>
      </c>
      <c r="E494">
        <f t="shared" si="50"/>
        <v>742.9659446417478</v>
      </c>
      <c r="F494" s="13">
        <f t="shared" si="51"/>
        <v>1.071999999999889</v>
      </c>
      <c r="G494" s="13">
        <f t="shared" si="55"/>
        <v>-0.25000000000005301</v>
      </c>
      <c r="H494">
        <f t="shared" si="52"/>
        <v>1.2871884990921007E-2</v>
      </c>
      <c r="I494">
        <f t="shared" si="53"/>
        <v>4.9916373757827502E-2</v>
      </c>
      <c r="J494">
        <f t="shared" si="54"/>
        <v>0.25786899211408637</v>
      </c>
      <c r="N494" s="3"/>
    </row>
    <row r="495" spans="1:14" x14ac:dyDescent="0.2">
      <c r="A495">
        <v>483</v>
      </c>
      <c r="B495" s="14">
        <v>1336.1379999999999</v>
      </c>
      <c r="C495" s="14">
        <v>57.622999999999998</v>
      </c>
      <c r="D495">
        <f t="shared" si="49"/>
        <v>330.77299999999997</v>
      </c>
      <c r="E495">
        <f t="shared" si="50"/>
        <v>742.85340251167077</v>
      </c>
      <c r="F495" s="13">
        <f t="shared" si="51"/>
        <v>1.071999999999889</v>
      </c>
      <c r="G495" s="13">
        <f t="shared" si="55"/>
        <v>-0.25839552238807417</v>
      </c>
      <c r="H495">
        <f t="shared" si="52"/>
        <v>1.3302134514883471E-2</v>
      </c>
      <c r="I495">
        <f t="shared" si="53"/>
        <v>4.9694609573712051E-2</v>
      </c>
      <c r="J495">
        <f t="shared" si="54"/>
        <v>0.26767761391006412</v>
      </c>
      <c r="N495" s="3"/>
    </row>
    <row r="496" spans="1:14" x14ac:dyDescent="0.2">
      <c r="A496">
        <v>484</v>
      </c>
      <c r="B496" s="14">
        <v>1336.674</v>
      </c>
      <c r="C496" s="14">
        <v>57.481000000000002</v>
      </c>
      <c r="D496">
        <f t="shared" si="49"/>
        <v>330.63099999999997</v>
      </c>
      <c r="E496">
        <f t="shared" si="50"/>
        <v>742.7349005322809</v>
      </c>
      <c r="F496" s="13">
        <f t="shared" si="51"/>
        <v>1.0730000000000928</v>
      </c>
      <c r="G496" s="13">
        <f t="shared" si="55"/>
        <v>-0.2628145386765684</v>
      </c>
      <c r="H496">
        <f t="shared" si="52"/>
        <v>1.3527466045796814E-2</v>
      </c>
      <c r="I496">
        <f t="shared" si="53"/>
        <v>4.946163933557781E-2</v>
      </c>
      <c r="J496">
        <f t="shared" si="54"/>
        <v>0.27349409011735876</v>
      </c>
      <c r="N496" s="3"/>
    </row>
    <row r="497" spans="1:14" x14ac:dyDescent="0.2">
      <c r="A497">
        <v>485</v>
      </c>
      <c r="B497" s="14">
        <v>1337.211</v>
      </c>
      <c r="C497" s="14">
        <v>57.341000000000001</v>
      </c>
      <c r="D497">
        <f t="shared" si="49"/>
        <v>330.49099999999999</v>
      </c>
      <c r="E497">
        <f t="shared" si="50"/>
        <v>742.61794259198666</v>
      </c>
      <c r="F497" s="13">
        <f t="shared" si="51"/>
        <v>1.0730000000000928</v>
      </c>
      <c r="G497" s="13">
        <f t="shared" si="55"/>
        <v>-0.2488350419384649</v>
      </c>
      <c r="H497">
        <f t="shared" si="52"/>
        <v>1.280590312541695E-2</v>
      </c>
      <c r="I497">
        <f t="shared" si="53"/>
        <v>4.9232244037957333E-2</v>
      </c>
      <c r="J497">
        <f t="shared" si="54"/>
        <v>0.26011211505093668</v>
      </c>
      <c r="N497" s="3"/>
    </row>
    <row r="498" spans="1:14" x14ac:dyDescent="0.2">
      <c r="A498">
        <v>486</v>
      </c>
      <c r="B498" s="14">
        <v>1337.7470000000001</v>
      </c>
      <c r="C498" s="14">
        <v>57.213999999999999</v>
      </c>
      <c r="D498">
        <f t="shared" si="49"/>
        <v>330.36399999999998</v>
      </c>
      <c r="E498">
        <f t="shared" si="50"/>
        <v>742.51173749087695</v>
      </c>
      <c r="F498" s="13">
        <f t="shared" si="51"/>
        <v>1.071999999999889</v>
      </c>
      <c r="G498" s="13">
        <f t="shared" si="55"/>
        <v>-0.24720149253732629</v>
      </c>
      <c r="H498">
        <f t="shared" si="52"/>
        <v>1.2720015674582011E-2</v>
      </c>
      <c r="I498">
        <f t="shared" si="53"/>
        <v>4.9024401754303698E-2</v>
      </c>
      <c r="J498">
        <f t="shared" si="54"/>
        <v>0.25946294537832604</v>
      </c>
      <c r="N498" s="3"/>
    </row>
    <row r="499" spans="1:14" x14ac:dyDescent="0.2">
      <c r="A499">
        <v>487</v>
      </c>
      <c r="B499" s="14">
        <v>1338.2829999999999</v>
      </c>
      <c r="C499" s="14">
        <v>57.076000000000001</v>
      </c>
      <c r="D499">
        <f t="shared" si="49"/>
        <v>330.226</v>
      </c>
      <c r="E499">
        <f t="shared" si="50"/>
        <v>742.39621735287585</v>
      </c>
      <c r="F499" s="13">
        <f t="shared" si="51"/>
        <v>1.071999999999889</v>
      </c>
      <c r="G499" s="13">
        <f t="shared" si="55"/>
        <v>-0.25373134328360031</v>
      </c>
      <c r="H499">
        <f t="shared" si="52"/>
        <v>1.3053984830798294E-2</v>
      </c>
      <c r="I499">
        <f t="shared" si="53"/>
        <v>4.879882896049647E-2</v>
      </c>
      <c r="J499">
        <f t="shared" si="54"/>
        <v>0.26750610842251421</v>
      </c>
      <c r="N499" s="3"/>
    </row>
    <row r="500" spans="1:14" x14ac:dyDescent="0.2">
      <c r="A500">
        <v>488</v>
      </c>
      <c r="B500" s="14">
        <v>1338.819</v>
      </c>
      <c r="C500" s="14">
        <v>56.942</v>
      </c>
      <c r="D500">
        <f t="shared" si="49"/>
        <v>330.09199999999998</v>
      </c>
      <c r="E500">
        <f t="shared" si="50"/>
        <v>742.2839296557795</v>
      </c>
      <c r="F500" s="13">
        <f t="shared" si="51"/>
        <v>1.0730000000000928</v>
      </c>
      <c r="G500" s="13">
        <f t="shared" si="55"/>
        <v>-0.2553588070829238</v>
      </c>
      <c r="H500">
        <f t="shared" si="52"/>
        <v>1.3135727598405126E-2</v>
      </c>
      <c r="I500">
        <f t="shared" si="53"/>
        <v>4.8580064962049613E-2</v>
      </c>
      <c r="J500">
        <f t="shared" si="54"/>
        <v>0.27039337243922296</v>
      </c>
      <c r="N500" s="3"/>
    </row>
    <row r="501" spans="1:14" x14ac:dyDescent="0.2">
      <c r="A501">
        <v>489</v>
      </c>
      <c r="B501" s="14">
        <v>1339.356</v>
      </c>
      <c r="C501" s="14">
        <v>56.802</v>
      </c>
      <c r="D501">
        <f t="shared" si="49"/>
        <v>329.952</v>
      </c>
      <c r="E501">
        <f t="shared" si="50"/>
        <v>742.16649189575173</v>
      </c>
      <c r="F501" s="13">
        <f t="shared" si="51"/>
        <v>1.0730000000000928</v>
      </c>
      <c r="G501" s="13">
        <f t="shared" si="55"/>
        <v>-0.26095060577819695</v>
      </c>
      <c r="H501">
        <f t="shared" si="52"/>
        <v>1.3421247538439367E-2</v>
      </c>
      <c r="I501">
        <f t="shared" si="53"/>
        <v>4.8351789965027883E-2</v>
      </c>
      <c r="J501">
        <f t="shared" si="54"/>
        <v>0.27757498839539863</v>
      </c>
      <c r="N501" s="3"/>
    </row>
    <row r="502" spans="1:14" x14ac:dyDescent="0.2">
      <c r="A502">
        <v>490</v>
      </c>
      <c r="B502" s="14">
        <v>1339.8920000000001</v>
      </c>
      <c r="C502" s="14">
        <v>56.661999999999999</v>
      </c>
      <c r="D502">
        <f t="shared" si="49"/>
        <v>329.81199999999995</v>
      </c>
      <c r="E502">
        <f t="shared" si="50"/>
        <v>742.04892899392541</v>
      </c>
      <c r="F502" s="13">
        <f t="shared" si="51"/>
        <v>1.0720000000001164</v>
      </c>
      <c r="G502" s="13">
        <f t="shared" si="55"/>
        <v>-0.2555970149253462</v>
      </c>
      <c r="H502">
        <f t="shared" si="52"/>
        <v>1.3143818538732246E-2</v>
      </c>
      <c r="I502">
        <f t="shared" si="53"/>
        <v>4.8123805357222167E-2</v>
      </c>
      <c r="J502">
        <f t="shared" si="54"/>
        <v>0.27312508728613438</v>
      </c>
      <c r="N502" s="3"/>
    </row>
    <row r="503" spans="1:14" x14ac:dyDescent="0.2">
      <c r="A503">
        <v>491</v>
      </c>
      <c r="B503" s="14">
        <v>1340.4280000000001</v>
      </c>
      <c r="C503" s="14">
        <v>56.527999999999999</v>
      </c>
      <c r="D503">
        <f t="shared" si="49"/>
        <v>329.678</v>
      </c>
      <c r="E503">
        <f t="shared" si="50"/>
        <v>741.93628709405436</v>
      </c>
      <c r="F503" s="13">
        <f t="shared" si="51"/>
        <v>1.0729999999998654</v>
      </c>
      <c r="G503" s="13">
        <f t="shared" si="55"/>
        <v>-0.25163094128612834</v>
      </c>
      <c r="H503">
        <f t="shared" si="52"/>
        <v>1.2937902952299775E-2</v>
      </c>
      <c r="I503">
        <f t="shared" si="53"/>
        <v>4.7905863278877706E-2</v>
      </c>
      <c r="J503">
        <f t="shared" si="54"/>
        <v>0.27006929980540101</v>
      </c>
      <c r="N503" s="3"/>
    </row>
    <row r="504" spans="1:14" x14ac:dyDescent="0.2">
      <c r="A504">
        <v>492</v>
      </c>
      <c r="B504" s="14">
        <v>1340.9649999999999</v>
      </c>
      <c r="C504" s="14">
        <v>56.392000000000003</v>
      </c>
      <c r="D504">
        <f t="shared" si="49"/>
        <v>329.54199999999997</v>
      </c>
      <c r="E504">
        <f t="shared" si="50"/>
        <v>741.82184635612373</v>
      </c>
      <c r="F504" s="13">
        <f t="shared" si="51"/>
        <v>1.0729999999998654</v>
      </c>
      <c r="G504" s="13">
        <f t="shared" si="55"/>
        <v>-0.25349487418460609</v>
      </c>
      <c r="H504">
        <f t="shared" si="52"/>
        <v>1.3031728867734035E-2</v>
      </c>
      <c r="I504">
        <f t="shared" si="53"/>
        <v>4.7684939898654528E-2</v>
      </c>
      <c r="J504">
        <f t="shared" si="54"/>
        <v>0.27328814706342403</v>
      </c>
      <c r="N504" s="3"/>
    </row>
    <row r="505" spans="1:14" x14ac:dyDescent="0.2">
      <c r="A505">
        <v>493</v>
      </c>
      <c r="B505" s="14">
        <v>1341.501</v>
      </c>
      <c r="C505" s="14">
        <v>56.256</v>
      </c>
      <c r="D505">
        <f t="shared" si="49"/>
        <v>329.40599999999995</v>
      </c>
      <c r="E505">
        <f t="shared" si="50"/>
        <v>741.70728693660271</v>
      </c>
      <c r="F505" s="13">
        <f t="shared" si="51"/>
        <v>1.0720000000001164</v>
      </c>
      <c r="G505" s="13">
        <f t="shared" si="55"/>
        <v>-0.25466417910441985</v>
      </c>
      <c r="H505">
        <f t="shared" si="52"/>
        <v>1.3089819021288907E-2</v>
      </c>
      <c r="I505">
        <f t="shared" si="53"/>
        <v>4.746428987042451E-2</v>
      </c>
      <c r="J505">
        <f t="shared" si="54"/>
        <v>0.27578246839937048</v>
      </c>
      <c r="N505" s="3"/>
    </row>
    <row r="506" spans="1:14" x14ac:dyDescent="0.2">
      <c r="A506">
        <v>494</v>
      </c>
      <c r="B506" s="14">
        <v>1342.037</v>
      </c>
      <c r="C506" s="14">
        <v>56.119</v>
      </c>
      <c r="D506">
        <f t="shared" si="49"/>
        <v>329.26900000000001</v>
      </c>
      <c r="E506">
        <f t="shared" si="50"/>
        <v>741.59176497591545</v>
      </c>
      <c r="F506" s="13">
        <f t="shared" si="51"/>
        <v>1.0720000000001164</v>
      </c>
      <c r="G506" s="13">
        <f t="shared" si="55"/>
        <v>-0.25373134328354646</v>
      </c>
      <c r="H506">
        <f t="shared" si="52"/>
        <v>1.3039839676388106E-2</v>
      </c>
      <c r="I506">
        <f t="shared" si="53"/>
        <v>4.7242293561183077E-2</v>
      </c>
      <c r="J506">
        <f t="shared" si="54"/>
        <v>0.27602046161243898</v>
      </c>
      <c r="N506" s="3"/>
    </row>
    <row r="507" spans="1:14" x14ac:dyDescent="0.2">
      <c r="A507">
        <v>495</v>
      </c>
      <c r="B507" s="14">
        <v>1342.5730000000001</v>
      </c>
      <c r="C507" s="14">
        <v>55.984000000000002</v>
      </c>
      <c r="D507">
        <f t="shared" si="49"/>
        <v>329.13399999999996</v>
      </c>
      <c r="E507">
        <f t="shared" si="50"/>
        <v>741.47781126817586</v>
      </c>
      <c r="F507" s="13">
        <f t="shared" si="51"/>
        <v>1.071999999999889</v>
      </c>
      <c r="G507" s="13">
        <f t="shared" si="55"/>
        <v>-0.24626865671645273</v>
      </c>
      <c r="H507">
        <f t="shared" si="52"/>
        <v>1.2654370198428589E-2</v>
      </c>
      <c r="I507">
        <f t="shared" si="53"/>
        <v>4.7023808967737703E-2</v>
      </c>
      <c r="J507">
        <f t="shared" si="54"/>
        <v>0.26910559727542605</v>
      </c>
      <c r="N507" s="3"/>
    </row>
    <row r="508" spans="1:14" x14ac:dyDescent="0.2">
      <c r="A508">
        <v>496</v>
      </c>
      <c r="B508" s="14">
        <v>1343.1089999999999</v>
      </c>
      <c r="C508" s="14">
        <v>55.854999999999997</v>
      </c>
      <c r="D508">
        <f t="shared" si="49"/>
        <v>329.005</v>
      </c>
      <c r="E508">
        <f t="shared" si="50"/>
        <v>741.36881236773536</v>
      </c>
      <c r="F508" s="13">
        <f t="shared" si="51"/>
        <v>1.071999999999889</v>
      </c>
      <c r="G508" s="13">
        <f t="shared" si="55"/>
        <v>-0.24533582089552614</v>
      </c>
      <c r="H508">
        <f t="shared" si="52"/>
        <v>1.2604583803482568E-2</v>
      </c>
      <c r="I508">
        <f t="shared" si="53"/>
        <v>4.681528583741363E-2</v>
      </c>
      <c r="J508">
        <f t="shared" si="54"/>
        <v>0.269240774204764</v>
      </c>
      <c r="N508" s="3"/>
    </row>
    <row r="509" spans="1:14" x14ac:dyDescent="0.2">
      <c r="A509">
        <v>497</v>
      </c>
      <c r="B509" s="14">
        <v>1343.645</v>
      </c>
      <c r="C509" s="14">
        <v>55.720999999999997</v>
      </c>
      <c r="D509">
        <f t="shared" si="49"/>
        <v>328.87099999999998</v>
      </c>
      <c r="E509">
        <f t="shared" si="50"/>
        <v>741.25547489460507</v>
      </c>
      <c r="F509" s="13">
        <f t="shared" si="51"/>
        <v>1.0720000000001164</v>
      </c>
      <c r="G509" s="13">
        <f t="shared" si="55"/>
        <v>-0.24160447761192763</v>
      </c>
      <c r="H509">
        <f t="shared" si="52"/>
        <v>1.241098147597024E-2</v>
      </c>
      <c r="I509">
        <f t="shared" si="53"/>
        <v>4.6598939984936388E-2</v>
      </c>
      <c r="J509">
        <f t="shared" si="54"/>
        <v>0.26633613296745001</v>
      </c>
      <c r="N509" s="3"/>
    </row>
    <row r="510" spans="1:14" x14ac:dyDescent="0.2">
      <c r="A510">
        <v>498</v>
      </c>
      <c r="B510" s="14">
        <v>1344.181</v>
      </c>
      <c r="C510" s="14">
        <v>55.595999999999997</v>
      </c>
      <c r="D510">
        <f t="shared" si="49"/>
        <v>328.74599999999998</v>
      </c>
      <c r="E510">
        <f t="shared" si="50"/>
        <v>741.14964492478555</v>
      </c>
      <c r="F510" s="13">
        <f t="shared" si="51"/>
        <v>1.0730000000000928</v>
      </c>
      <c r="G510" s="13">
        <f t="shared" si="55"/>
        <v>-0.23858341099715719</v>
      </c>
      <c r="H510">
        <f t="shared" si="52"/>
        <v>1.2254042516942263E-2</v>
      </c>
      <c r="I510">
        <f t="shared" si="53"/>
        <v>4.6397363089862122E-2</v>
      </c>
      <c r="J510">
        <f t="shared" si="54"/>
        <v>0.26411075330312866</v>
      </c>
      <c r="N510" s="3"/>
    </row>
    <row r="511" spans="1:14" x14ac:dyDescent="0.2">
      <c r="A511">
        <v>499</v>
      </c>
      <c r="B511" s="14">
        <v>1344.7180000000001</v>
      </c>
      <c r="C511" s="14">
        <v>55.465000000000003</v>
      </c>
      <c r="D511">
        <f t="shared" si="49"/>
        <v>328.61500000000001</v>
      </c>
      <c r="E511">
        <f t="shared" si="50"/>
        <v>741.03862647457549</v>
      </c>
      <c r="F511" s="13">
        <f t="shared" si="51"/>
        <v>1.0729999999998654</v>
      </c>
      <c r="G511" s="13">
        <f t="shared" si="55"/>
        <v>-0.24137931034487142</v>
      </c>
      <c r="H511">
        <f t="shared" si="52"/>
        <v>1.2395787506995925E-2</v>
      </c>
      <c r="I511">
        <f t="shared" si="53"/>
        <v>4.6186357119010472E-2</v>
      </c>
      <c r="J511">
        <f t="shared" si="54"/>
        <v>0.2683863435051857</v>
      </c>
      <c r="N511" s="3"/>
    </row>
    <row r="512" spans="1:14" x14ac:dyDescent="0.2">
      <c r="A512">
        <v>500</v>
      </c>
      <c r="B512" s="14">
        <v>1345.2539999999999</v>
      </c>
      <c r="C512" s="14">
        <v>55.337000000000003</v>
      </c>
      <c r="D512">
        <f t="shared" si="49"/>
        <v>328.48699999999997</v>
      </c>
      <c r="E512">
        <f t="shared" si="50"/>
        <v>740.93004286640155</v>
      </c>
      <c r="F512" s="13">
        <f t="shared" si="51"/>
        <v>1.071999999999889</v>
      </c>
      <c r="G512" s="13">
        <f t="shared" si="55"/>
        <v>-0.24720149253737933</v>
      </c>
      <c r="H512">
        <f t="shared" si="52"/>
        <v>1.2692919563641471E-2</v>
      </c>
      <c r="I512">
        <f t="shared" si="53"/>
        <v>4.5980426947504184E-2</v>
      </c>
      <c r="J512">
        <f t="shared" si="54"/>
        <v>0.27605049379234703</v>
      </c>
      <c r="N512" s="3"/>
    </row>
    <row r="513" spans="1:14" x14ac:dyDescent="0.2">
      <c r="A513">
        <v>501</v>
      </c>
      <c r="B513" s="14">
        <v>1345.79</v>
      </c>
      <c r="C513" s="14">
        <v>55.2</v>
      </c>
      <c r="D513">
        <f t="shared" si="49"/>
        <v>328.34999999999997</v>
      </c>
      <c r="E513">
        <f t="shared" si="50"/>
        <v>740.81370648841641</v>
      </c>
      <c r="F513" s="13">
        <f t="shared" si="51"/>
        <v>1.0720000000001164</v>
      </c>
      <c r="G513" s="13">
        <f t="shared" si="55"/>
        <v>-0.24440298507460076</v>
      </c>
      <c r="H513">
        <f t="shared" si="52"/>
        <v>1.25472557306214E-2</v>
      </c>
      <c r="I513">
        <f t="shared" si="53"/>
        <v>4.5760283866387502E-2</v>
      </c>
      <c r="J513">
        <f t="shared" si="54"/>
        <v>0.27419532114917211</v>
      </c>
      <c r="N513" s="3"/>
    </row>
    <row r="514" spans="1:14" x14ac:dyDescent="0.2">
      <c r="A514">
        <v>502</v>
      </c>
      <c r="B514" s="14">
        <v>1346.326</v>
      </c>
      <c r="C514" s="14">
        <v>55.075000000000003</v>
      </c>
      <c r="D514">
        <f t="shared" si="49"/>
        <v>328.22499999999997</v>
      </c>
      <c r="E514">
        <f t="shared" si="50"/>
        <v>740.70745355780753</v>
      </c>
      <c r="F514" s="13">
        <f t="shared" si="51"/>
        <v>1.0730000000000928</v>
      </c>
      <c r="G514" s="13">
        <f t="shared" si="55"/>
        <v>-0.23485554520036139</v>
      </c>
      <c r="H514">
        <f t="shared" si="52"/>
        <v>1.2055376221762813E-2</v>
      </c>
      <c r="I514">
        <f t="shared" si="53"/>
        <v>4.5559663654976511E-2</v>
      </c>
      <c r="J514">
        <f t="shared" si="54"/>
        <v>0.26460634812974515</v>
      </c>
      <c r="N514" s="3"/>
    </row>
    <row r="515" spans="1:14" x14ac:dyDescent="0.2">
      <c r="A515">
        <v>503</v>
      </c>
      <c r="B515" s="14">
        <v>1346.8630000000001</v>
      </c>
      <c r="C515" s="14">
        <v>54.948</v>
      </c>
      <c r="D515">
        <f t="shared" si="49"/>
        <v>328.09799999999996</v>
      </c>
      <c r="E515">
        <f t="shared" si="50"/>
        <v>740.59939624353285</v>
      </c>
      <c r="F515" s="13">
        <f t="shared" si="51"/>
        <v>1.0729999999998654</v>
      </c>
      <c r="G515" s="13">
        <f t="shared" si="55"/>
        <v>-0.24044734389563255</v>
      </c>
      <c r="H515">
        <f t="shared" si="52"/>
        <v>1.2340608429820432E-2</v>
      </c>
      <c r="I515">
        <f t="shared" si="53"/>
        <v>4.5356068125956731E-2</v>
      </c>
      <c r="J515">
        <f t="shared" si="54"/>
        <v>0.27208285329208354</v>
      </c>
      <c r="N515" s="3"/>
    </row>
    <row r="516" spans="1:14" x14ac:dyDescent="0.2">
      <c r="A516">
        <v>504</v>
      </c>
      <c r="B516" s="14">
        <v>1347.3989999999999</v>
      </c>
      <c r="C516" s="14">
        <v>54.817</v>
      </c>
      <c r="D516">
        <f t="shared" si="49"/>
        <v>327.96699999999998</v>
      </c>
      <c r="E516">
        <f t="shared" si="50"/>
        <v>740.48782519231406</v>
      </c>
      <c r="F516" s="13">
        <f t="shared" si="51"/>
        <v>1.071999999999889</v>
      </c>
      <c r="G516" s="13">
        <f t="shared" si="55"/>
        <v>-0.2397388059701257</v>
      </c>
      <c r="H516">
        <f t="shared" si="52"/>
        <v>1.2302390126358522E-2</v>
      </c>
      <c r="I516">
        <f t="shared" si="53"/>
        <v>4.5146307703348293E-2</v>
      </c>
      <c r="J516">
        <f t="shared" si="54"/>
        <v>0.27250047129426958</v>
      </c>
      <c r="N516" s="3"/>
    </row>
    <row r="517" spans="1:14" x14ac:dyDescent="0.2">
      <c r="A517">
        <v>505</v>
      </c>
      <c r="B517" s="14">
        <v>1347.9349999999999</v>
      </c>
      <c r="C517" s="14">
        <v>54.691000000000003</v>
      </c>
      <c r="D517">
        <f t="shared" si="49"/>
        <v>327.84100000000001</v>
      </c>
      <c r="E517">
        <f t="shared" si="50"/>
        <v>740.38040667960661</v>
      </c>
      <c r="F517" s="13">
        <f t="shared" si="51"/>
        <v>1.0730000000000928</v>
      </c>
      <c r="G517" s="13">
        <f t="shared" si="55"/>
        <v>-0.22646784715747809</v>
      </c>
      <c r="H517">
        <f t="shared" si="52"/>
        <v>1.1619694324736784E-2</v>
      </c>
      <c r="I517">
        <f t="shared" si="53"/>
        <v>4.4944790410788686E-2</v>
      </c>
      <c r="J517">
        <f t="shared" si="54"/>
        <v>0.25853261787483067</v>
      </c>
      <c r="N517" s="3"/>
    </row>
    <row r="518" spans="1:14" x14ac:dyDescent="0.2">
      <c r="A518">
        <v>506</v>
      </c>
      <c r="B518" s="14">
        <v>1348.472</v>
      </c>
      <c r="C518" s="14">
        <v>54.573999999999998</v>
      </c>
      <c r="D518">
        <f t="shared" si="49"/>
        <v>327.72399999999999</v>
      </c>
      <c r="E518">
        <f t="shared" si="50"/>
        <v>740.28056779871395</v>
      </c>
      <c r="F518" s="13">
        <f t="shared" si="51"/>
        <v>1.0730000000000928</v>
      </c>
      <c r="G518" s="13">
        <f t="shared" si="55"/>
        <v>-0.22553588070829239</v>
      </c>
      <c r="H518">
        <f t="shared" si="52"/>
        <v>1.1570316207199435E-2</v>
      </c>
      <c r="I518">
        <f t="shared" si="53"/>
        <v>4.47578751416777E-2</v>
      </c>
      <c r="J518">
        <f t="shared" si="54"/>
        <v>0.25850905948002373</v>
      </c>
      <c r="N518" s="3"/>
    </row>
    <row r="519" spans="1:14" x14ac:dyDescent="0.2">
      <c r="A519">
        <v>507</v>
      </c>
      <c r="B519" s="14">
        <v>1349.008</v>
      </c>
      <c r="C519" s="14">
        <v>54.448999999999998</v>
      </c>
      <c r="D519">
        <f t="shared" si="49"/>
        <v>327.59899999999999</v>
      </c>
      <c r="E519">
        <f t="shared" si="50"/>
        <v>740.17380310250121</v>
      </c>
      <c r="F519" s="13">
        <f t="shared" si="51"/>
        <v>1.0720000000001164</v>
      </c>
      <c r="G519" s="13">
        <f t="shared" si="55"/>
        <v>-0.24067164179100126</v>
      </c>
      <c r="H519">
        <f t="shared" si="52"/>
        <v>1.2345021917153419E-2</v>
      </c>
      <c r="I519">
        <f t="shared" si="53"/>
        <v>4.4558400410265223E-2</v>
      </c>
      <c r="J519">
        <f t="shared" si="54"/>
        <v>0.27705262764121602</v>
      </c>
      <c r="N519" s="3"/>
    </row>
    <row r="520" spans="1:14" x14ac:dyDescent="0.2">
      <c r="A520">
        <v>508</v>
      </c>
      <c r="B520" s="14">
        <v>1349.5440000000001</v>
      </c>
      <c r="C520" s="14">
        <v>54.316000000000003</v>
      </c>
      <c r="D520">
        <f t="shared" si="49"/>
        <v>327.46600000000001</v>
      </c>
      <c r="E520">
        <f t="shared" si="50"/>
        <v>740.06009273810832</v>
      </c>
      <c r="F520" s="13">
        <f t="shared" si="51"/>
        <v>1.071999999999889</v>
      </c>
      <c r="G520" s="13">
        <f t="shared" si="55"/>
        <v>-0.23694029850750503</v>
      </c>
      <c r="H520">
        <f t="shared" si="52"/>
        <v>1.2151759108579343E-2</v>
      </c>
      <c r="I520">
        <f t="shared" si="53"/>
        <v>4.4346409873671971E-2</v>
      </c>
      <c r="J520">
        <f t="shared" si="54"/>
        <v>0.2740190049926392</v>
      </c>
      <c r="N520" s="3"/>
    </row>
    <row r="521" spans="1:14" x14ac:dyDescent="0.2">
      <c r="A521">
        <v>509</v>
      </c>
      <c r="B521" s="14">
        <v>1350.08</v>
      </c>
      <c r="C521" s="14">
        <v>54.195</v>
      </c>
      <c r="D521">
        <f t="shared" si="49"/>
        <v>327.34499999999997</v>
      </c>
      <c r="E521">
        <f t="shared" si="50"/>
        <v>739.95654083293937</v>
      </c>
      <c r="F521" s="13">
        <f t="shared" si="51"/>
        <v>1.0729999999998654</v>
      </c>
      <c r="G521" s="13">
        <f t="shared" si="55"/>
        <v>-0.22646784715757906</v>
      </c>
      <c r="H521">
        <f t="shared" si="52"/>
        <v>1.1613042080127527E-2</v>
      </c>
      <c r="I521">
        <f t="shared" si="53"/>
        <v>4.4153770564435403E-2</v>
      </c>
      <c r="J521">
        <f t="shared" si="54"/>
        <v>0.26301359842372102</v>
      </c>
      <c r="N521" s="3"/>
    </row>
    <row r="522" spans="1:14" x14ac:dyDescent="0.2">
      <c r="A522">
        <v>510</v>
      </c>
      <c r="B522" s="14">
        <v>1350.617</v>
      </c>
      <c r="C522" s="14">
        <v>54.073</v>
      </c>
      <c r="D522">
        <f t="shared" si="49"/>
        <v>327.22299999999996</v>
      </c>
      <c r="E522">
        <f t="shared" si="50"/>
        <v>739.85203543474529</v>
      </c>
      <c r="F522" s="13">
        <f t="shared" si="51"/>
        <v>1.0730000000000928</v>
      </c>
      <c r="G522" s="13">
        <f t="shared" si="55"/>
        <v>-0.23205964585269831</v>
      </c>
      <c r="H522">
        <f t="shared" si="52"/>
        <v>1.1898103231918479E-2</v>
      </c>
      <c r="I522">
        <f t="shared" si="53"/>
        <v>4.3959755351902913E-2</v>
      </c>
      <c r="J522">
        <f t="shared" si="54"/>
        <v>0.27065899563527573</v>
      </c>
      <c r="N522" s="3"/>
    </row>
    <row r="523" spans="1:14" x14ac:dyDescent="0.2">
      <c r="A523">
        <v>511</v>
      </c>
      <c r="B523" s="14">
        <v>1351.153</v>
      </c>
      <c r="C523" s="14">
        <v>53.945999999999998</v>
      </c>
      <c r="D523">
        <f t="shared" si="49"/>
        <v>327.096</v>
      </c>
      <c r="E523">
        <f t="shared" si="50"/>
        <v>739.74314266434112</v>
      </c>
      <c r="F523" s="13">
        <f t="shared" si="51"/>
        <v>1.0720000000001164</v>
      </c>
      <c r="G523" s="13">
        <f t="shared" si="55"/>
        <v>-0.2285447761193824</v>
      </c>
      <c r="H523">
        <f t="shared" si="52"/>
        <v>1.1716165063176662E-2</v>
      </c>
      <c r="I523">
        <f t="shared" si="53"/>
        <v>4.3758019094482035E-2</v>
      </c>
      <c r="J523">
        <f t="shared" si="54"/>
        <v>0.26774898191527347</v>
      </c>
      <c r="N523" s="3"/>
    </row>
    <row r="524" spans="1:14" x14ac:dyDescent="0.2">
      <c r="A524">
        <v>512</v>
      </c>
      <c r="B524" s="14">
        <v>1351.6890000000001</v>
      </c>
      <c r="C524" s="14">
        <v>53.828000000000003</v>
      </c>
      <c r="D524">
        <f t="shared" si="49"/>
        <v>326.97799999999995</v>
      </c>
      <c r="E524">
        <f t="shared" si="50"/>
        <v>739.64187115118978</v>
      </c>
      <c r="F524" s="13">
        <f t="shared" si="51"/>
        <v>1.0730000000000928</v>
      </c>
      <c r="G524" s="13">
        <f t="shared" si="55"/>
        <v>-0.22646784715753107</v>
      </c>
      <c r="H524">
        <f t="shared" si="52"/>
        <v>1.1608103584343429E-2</v>
      </c>
      <c r="I524">
        <f t="shared" si="53"/>
        <v>4.3570789581734187E-2</v>
      </c>
      <c r="J524">
        <f t="shared" si="54"/>
        <v>0.26641939923002445</v>
      </c>
      <c r="N524" s="3"/>
    </row>
    <row r="525" spans="1:14" x14ac:dyDescent="0.2">
      <c r="A525">
        <v>513</v>
      </c>
      <c r="B525" s="14">
        <v>1352.2260000000001</v>
      </c>
      <c r="C525" s="14">
        <v>53.703000000000003</v>
      </c>
      <c r="D525">
        <f t="shared" si="49"/>
        <v>326.85299999999995</v>
      </c>
      <c r="E525">
        <f t="shared" si="50"/>
        <v>739.53449145903141</v>
      </c>
      <c r="F525" s="13">
        <f t="shared" si="51"/>
        <v>1.0729999999998654</v>
      </c>
      <c r="G525" s="13">
        <f t="shared" si="55"/>
        <v>-0.22646784715752608</v>
      </c>
      <c r="H525">
        <f t="shared" si="52"/>
        <v>1.1606418343636763E-2</v>
      </c>
      <c r="I525">
        <f t="shared" si="53"/>
        <v>4.3372674206905028E-2</v>
      </c>
      <c r="J525">
        <f t="shared" si="54"/>
        <v>0.26759748057658378</v>
      </c>
      <c r="N525" s="3"/>
    </row>
    <row r="526" spans="1:14" x14ac:dyDescent="0.2">
      <c r="A526">
        <v>514</v>
      </c>
      <c r="B526" s="14">
        <v>1352.7619999999999</v>
      </c>
      <c r="C526" s="14">
        <v>53.585000000000001</v>
      </c>
      <c r="D526">
        <f t="shared" ref="D526:D589" si="56">C526+273.15</f>
        <v>326.73499999999996</v>
      </c>
      <c r="E526">
        <f t="shared" ref="E526:E589" si="57">($F$3 + $F$4*(D526/1000) + $F$5*(D526/1000)^2 + $F$6*(D526/1000)^3 + $F$7/((D526/1000)^2))/$I$4*1000</f>
        <v>739.43302997358217</v>
      </c>
      <c r="F526" s="13">
        <f t="shared" ref="F526:F589" si="58">B527-B526+B526-B525</f>
        <v>1.071999999999889</v>
      </c>
      <c r="G526" s="13">
        <f t="shared" si="55"/>
        <v>-0.22388059701490401</v>
      </c>
      <c r="H526">
        <f t="shared" ref="H526:H589" si="59">-$L$7*E526*G526</f>
        <v>1.147224827846963E-2</v>
      </c>
      <c r="I526">
        <f t="shared" ref="I526:I589" si="60">$O$7*$L$5*((D526)^4-$N$7^4)</f>
        <v>4.3185861738466794E-2</v>
      </c>
      <c r="J526">
        <f t="shared" ref="J526:J589" si="61">H526/I526</f>
        <v>0.26564824265741105</v>
      </c>
      <c r="N526" s="3"/>
    </row>
    <row r="527" spans="1:14" x14ac:dyDescent="0.2">
      <c r="A527">
        <v>515</v>
      </c>
      <c r="B527" s="14">
        <v>1353.298</v>
      </c>
      <c r="C527" s="14">
        <v>53.463000000000001</v>
      </c>
      <c r="D527">
        <f t="shared" si="56"/>
        <v>326.613</v>
      </c>
      <c r="E527">
        <f t="shared" si="57"/>
        <v>739.32803190615778</v>
      </c>
      <c r="F527" s="13">
        <f t="shared" si="58"/>
        <v>1.0720000000001164</v>
      </c>
      <c r="G527" s="13">
        <f t="shared" ref="G527:G590" si="62">(D528-D526)/F527</f>
        <v>-0.22014925373131006</v>
      </c>
      <c r="H527">
        <f t="shared" si="59"/>
        <v>1.127944225393377E-2</v>
      </c>
      <c r="I527">
        <f t="shared" si="60"/>
        <v>4.2992929336260997E-2</v>
      </c>
      <c r="J527">
        <f t="shared" si="61"/>
        <v>0.26235575077273204</v>
      </c>
      <c r="N527" s="3"/>
    </row>
    <row r="528" spans="1:14" x14ac:dyDescent="0.2">
      <c r="A528">
        <v>516</v>
      </c>
      <c r="B528" s="14">
        <v>1353.8340000000001</v>
      </c>
      <c r="C528" s="14">
        <v>53.348999999999997</v>
      </c>
      <c r="D528">
        <f t="shared" si="56"/>
        <v>326.49899999999997</v>
      </c>
      <c r="E528">
        <f t="shared" si="57"/>
        <v>739.22982950753374</v>
      </c>
      <c r="F528" s="13">
        <f t="shared" si="58"/>
        <v>1.071999999999889</v>
      </c>
      <c r="G528" s="13">
        <f t="shared" si="62"/>
        <v>-0.22014925373140976</v>
      </c>
      <c r="H528">
        <f t="shared" si="59"/>
        <v>1.1277944044434199E-2</v>
      </c>
      <c r="I528">
        <f t="shared" si="60"/>
        <v>4.2812843530807408E-2</v>
      </c>
      <c r="J528">
        <f t="shared" si="61"/>
        <v>0.26342431649789338</v>
      </c>
      <c r="N528" s="3"/>
    </row>
    <row r="529" spans="1:14" x14ac:dyDescent="0.2">
      <c r="A529">
        <v>517</v>
      </c>
      <c r="B529" s="14">
        <v>1354.37</v>
      </c>
      <c r="C529" s="14">
        <v>53.226999999999997</v>
      </c>
      <c r="D529">
        <f t="shared" si="56"/>
        <v>326.37699999999995</v>
      </c>
      <c r="E529">
        <f t="shared" si="57"/>
        <v>739.12463984493877</v>
      </c>
      <c r="F529" s="13">
        <f t="shared" si="58"/>
        <v>1.071999999999889</v>
      </c>
      <c r="G529" s="13">
        <f t="shared" si="62"/>
        <v>-0.22667910447763073</v>
      </c>
      <c r="H529">
        <f t="shared" si="59"/>
        <v>1.1610806923997961E-2</v>
      </c>
      <c r="I529">
        <f t="shared" si="60"/>
        <v>4.2620328968649535E-2</v>
      </c>
      <c r="J529">
        <f t="shared" si="61"/>
        <v>0.27242415075065668</v>
      </c>
      <c r="N529" s="3"/>
    </row>
    <row r="530" spans="1:14" x14ac:dyDescent="0.2">
      <c r="A530">
        <v>518</v>
      </c>
      <c r="B530" s="14">
        <v>1354.9059999999999</v>
      </c>
      <c r="C530" s="14">
        <v>53.106000000000002</v>
      </c>
      <c r="D530">
        <f t="shared" si="56"/>
        <v>326.25599999999997</v>
      </c>
      <c r="E530">
        <f t="shared" si="57"/>
        <v>739.02021434787935</v>
      </c>
      <c r="F530" s="13">
        <f t="shared" si="58"/>
        <v>1.0720000000001164</v>
      </c>
      <c r="G530" s="13">
        <f t="shared" si="62"/>
        <v>-0.22388059701485652</v>
      </c>
      <c r="H530">
        <f t="shared" si="59"/>
        <v>1.1465843474841555E-2</v>
      </c>
      <c r="I530">
        <f t="shared" si="60"/>
        <v>4.2429605514853183E-2</v>
      </c>
      <c r="J530">
        <f t="shared" si="61"/>
        <v>0.27023214889018349</v>
      </c>
      <c r="N530" s="3"/>
    </row>
    <row r="531" spans="1:14" x14ac:dyDescent="0.2">
      <c r="A531">
        <v>519</v>
      </c>
      <c r="B531" s="14">
        <v>1355.442</v>
      </c>
      <c r="C531" s="14">
        <v>52.987000000000002</v>
      </c>
      <c r="D531">
        <f t="shared" si="56"/>
        <v>326.137</v>
      </c>
      <c r="E531">
        <f t="shared" si="57"/>
        <v>738.91741951735776</v>
      </c>
      <c r="F531" s="13">
        <f t="shared" si="58"/>
        <v>1.0730000000000928</v>
      </c>
      <c r="G531" s="13">
        <f t="shared" si="62"/>
        <v>-0.21994408201301918</v>
      </c>
      <c r="H531">
        <f t="shared" si="59"/>
        <v>1.1262671586878773E-2</v>
      </c>
      <c r="I531">
        <f t="shared" si="60"/>
        <v>4.2242241371674059E-2</v>
      </c>
      <c r="J531">
        <f t="shared" si="61"/>
        <v>0.26662106983818962</v>
      </c>
      <c r="N531" s="3"/>
    </row>
    <row r="532" spans="1:14" x14ac:dyDescent="0.2">
      <c r="A532">
        <v>520</v>
      </c>
      <c r="B532" s="14">
        <v>1355.979</v>
      </c>
      <c r="C532" s="14">
        <v>52.87</v>
      </c>
      <c r="D532">
        <f t="shared" si="56"/>
        <v>326.02</v>
      </c>
      <c r="E532">
        <f t="shared" si="57"/>
        <v>738.81625998750337</v>
      </c>
      <c r="F532" s="13">
        <f t="shared" si="58"/>
        <v>1.0730000000000928</v>
      </c>
      <c r="G532" s="13">
        <f t="shared" si="62"/>
        <v>-0.21808014911464776</v>
      </c>
      <c r="H532">
        <f t="shared" si="59"/>
        <v>1.1165696398145596E-2</v>
      </c>
      <c r="I532">
        <f t="shared" si="60"/>
        <v>4.2058226050406163E-2</v>
      </c>
      <c r="J532">
        <f t="shared" si="61"/>
        <v>0.26548186756054981</v>
      </c>
      <c r="N532" s="3"/>
    </row>
    <row r="533" spans="1:14" x14ac:dyDescent="0.2">
      <c r="A533">
        <v>521</v>
      </c>
      <c r="B533" s="14">
        <v>1356.5150000000001</v>
      </c>
      <c r="C533" s="14">
        <v>52.753</v>
      </c>
      <c r="D533">
        <f t="shared" si="56"/>
        <v>325.90299999999996</v>
      </c>
      <c r="E533">
        <f t="shared" si="57"/>
        <v>738.71500876446669</v>
      </c>
      <c r="F533" s="13">
        <f t="shared" si="58"/>
        <v>1.071999999999889</v>
      </c>
      <c r="G533" s="13">
        <f t="shared" si="62"/>
        <v>-0.22108208955228331</v>
      </c>
      <c r="H533">
        <f t="shared" si="59"/>
        <v>1.1317844380084811E-2</v>
      </c>
      <c r="I533">
        <f t="shared" si="60"/>
        <v>4.187440873729853E-2</v>
      </c>
      <c r="J533">
        <f t="shared" si="61"/>
        <v>0.27028069700250451</v>
      </c>
      <c r="N533" s="3"/>
    </row>
    <row r="534" spans="1:14" x14ac:dyDescent="0.2">
      <c r="A534">
        <v>522</v>
      </c>
      <c r="B534" s="14">
        <v>1357.0509999999999</v>
      </c>
      <c r="C534" s="14">
        <v>52.633000000000003</v>
      </c>
      <c r="D534">
        <f t="shared" si="56"/>
        <v>325.78299999999996</v>
      </c>
      <c r="E534">
        <f t="shared" si="57"/>
        <v>738.61106596825982</v>
      </c>
      <c r="F534" s="13">
        <f t="shared" si="58"/>
        <v>1.071999999999889</v>
      </c>
      <c r="G534" s="13">
        <f t="shared" si="62"/>
        <v>-0.22481343283583058</v>
      </c>
      <c r="H534">
        <f t="shared" si="59"/>
        <v>1.1507243466470361E-2</v>
      </c>
      <c r="I534">
        <f t="shared" si="60"/>
        <v>4.168608369983498E-2</v>
      </c>
      <c r="J534">
        <f t="shared" si="61"/>
        <v>0.27604520370225888</v>
      </c>
      <c r="N534" s="3"/>
    </row>
    <row r="535" spans="1:14" x14ac:dyDescent="0.2">
      <c r="A535">
        <v>523</v>
      </c>
      <c r="B535" s="14">
        <v>1357.587</v>
      </c>
      <c r="C535" s="14">
        <v>52.512</v>
      </c>
      <c r="D535">
        <f t="shared" si="56"/>
        <v>325.66199999999998</v>
      </c>
      <c r="E535">
        <f t="shared" si="57"/>
        <v>738.50615903254504</v>
      </c>
      <c r="F535" s="13">
        <f t="shared" si="58"/>
        <v>1.0720000000001164</v>
      </c>
      <c r="G535" s="13">
        <f t="shared" si="62"/>
        <v>-0.21921641791038365</v>
      </c>
      <c r="H535">
        <f t="shared" si="59"/>
        <v>1.1219162362799434E-2</v>
      </c>
      <c r="I535">
        <f t="shared" si="60"/>
        <v>4.1496399883605442E-2</v>
      </c>
      <c r="J535">
        <f t="shared" si="61"/>
        <v>0.27036471583723926</v>
      </c>
      <c r="N535" s="3"/>
    </row>
    <row r="536" spans="1:14" x14ac:dyDescent="0.2">
      <c r="A536">
        <v>524</v>
      </c>
      <c r="B536" s="14">
        <v>1358.123</v>
      </c>
      <c r="C536" s="14">
        <v>52.398000000000003</v>
      </c>
      <c r="D536">
        <f t="shared" si="56"/>
        <v>325.548</v>
      </c>
      <c r="E536">
        <f t="shared" si="57"/>
        <v>738.40723097676175</v>
      </c>
      <c r="F536" s="13">
        <f t="shared" si="58"/>
        <v>1.0720000000001164</v>
      </c>
      <c r="G536" s="13">
        <f t="shared" si="62"/>
        <v>-0.20895522388056456</v>
      </c>
      <c r="H536">
        <f t="shared" si="59"/>
        <v>1.0692577544679744E-2</v>
      </c>
      <c r="I536">
        <f t="shared" si="60"/>
        <v>4.1317882844290825E-2</v>
      </c>
      <c r="J536">
        <f t="shared" si="61"/>
        <v>0.25878812776964955</v>
      </c>
      <c r="N536" s="3"/>
    </row>
    <row r="537" spans="1:14" x14ac:dyDescent="0.2">
      <c r="A537">
        <v>525</v>
      </c>
      <c r="B537" s="14">
        <v>1358.6590000000001</v>
      </c>
      <c r="C537" s="14">
        <v>52.287999999999997</v>
      </c>
      <c r="D537">
        <f t="shared" si="56"/>
        <v>325.43799999999999</v>
      </c>
      <c r="E537">
        <f t="shared" si="57"/>
        <v>738.31169107952621</v>
      </c>
      <c r="F537" s="13">
        <f t="shared" si="58"/>
        <v>1.071999999999889</v>
      </c>
      <c r="G537" s="13">
        <f t="shared" si="62"/>
        <v>-0.20708955223886177</v>
      </c>
      <c r="H537">
        <f t="shared" si="59"/>
        <v>1.0595736980023449E-2</v>
      </c>
      <c r="I537">
        <f t="shared" si="60"/>
        <v>4.1145807252467907E-2</v>
      </c>
      <c r="J537">
        <f t="shared" si="61"/>
        <v>0.25751680882109612</v>
      </c>
      <c r="N537" s="3"/>
    </row>
    <row r="538" spans="1:14" x14ac:dyDescent="0.2">
      <c r="A538">
        <v>526</v>
      </c>
      <c r="B538" s="14">
        <v>1359.1949999999999</v>
      </c>
      <c r="C538" s="14">
        <v>52.176000000000002</v>
      </c>
      <c r="D538">
        <f t="shared" si="56"/>
        <v>325.32599999999996</v>
      </c>
      <c r="E538">
        <f t="shared" si="57"/>
        <v>738.21433022206872</v>
      </c>
      <c r="F538" s="13">
        <f t="shared" si="58"/>
        <v>1.0729999999998654</v>
      </c>
      <c r="G538" s="13">
        <f t="shared" si="62"/>
        <v>-0.2124883504194196</v>
      </c>
      <c r="H538">
        <f t="shared" si="59"/>
        <v>1.0870532808241079E-2</v>
      </c>
      <c r="I538">
        <f t="shared" si="60"/>
        <v>4.0970782197272258E-2</v>
      </c>
      <c r="J538">
        <f t="shared" si="61"/>
        <v>0.26532402422536161</v>
      </c>
      <c r="N538" s="3"/>
    </row>
    <row r="539" spans="1:14" x14ac:dyDescent="0.2">
      <c r="A539">
        <v>527</v>
      </c>
      <c r="B539" s="14">
        <v>1359.732</v>
      </c>
      <c r="C539" s="14">
        <v>52.06</v>
      </c>
      <c r="D539">
        <f t="shared" si="56"/>
        <v>325.20999999999998</v>
      </c>
      <c r="E539">
        <f t="shared" si="57"/>
        <v>738.11340285319341</v>
      </c>
      <c r="F539" s="13">
        <f t="shared" si="58"/>
        <v>1.0730000000000928</v>
      </c>
      <c r="G539" s="13">
        <f t="shared" si="62"/>
        <v>-0.2190121155637805</v>
      </c>
      <c r="H539">
        <f t="shared" si="59"/>
        <v>1.1202745407420717E-2</v>
      </c>
      <c r="I539">
        <f t="shared" si="60"/>
        <v>4.0789696714232805E-2</v>
      </c>
      <c r="J539">
        <f t="shared" si="61"/>
        <v>0.27464645020299272</v>
      </c>
      <c r="N539" s="3"/>
    </row>
    <row r="540" spans="1:14" x14ac:dyDescent="0.2">
      <c r="A540">
        <v>528</v>
      </c>
      <c r="B540" s="14">
        <v>1360.268</v>
      </c>
      <c r="C540" s="14">
        <v>51.941000000000003</v>
      </c>
      <c r="D540">
        <f t="shared" si="56"/>
        <v>325.09100000000001</v>
      </c>
      <c r="E540">
        <f t="shared" si="57"/>
        <v>738.00977069715861</v>
      </c>
      <c r="F540" s="13">
        <f t="shared" si="58"/>
        <v>1.0720000000001164</v>
      </c>
      <c r="G540" s="13">
        <f t="shared" si="62"/>
        <v>-0.2117537313432907</v>
      </c>
      <c r="H540">
        <f t="shared" si="59"/>
        <v>1.0829949164006026E-2</v>
      </c>
      <c r="I540">
        <f t="shared" si="60"/>
        <v>4.0604129234519767E-2</v>
      </c>
      <c r="J540">
        <f t="shared" si="61"/>
        <v>0.26672038948193721</v>
      </c>
      <c r="N540" s="3"/>
    </row>
    <row r="541" spans="1:14" x14ac:dyDescent="0.2">
      <c r="A541">
        <v>529</v>
      </c>
      <c r="B541" s="14">
        <v>1360.8040000000001</v>
      </c>
      <c r="C541" s="14">
        <v>51.832999999999998</v>
      </c>
      <c r="D541">
        <f t="shared" si="56"/>
        <v>324.98299999999995</v>
      </c>
      <c r="E541">
        <f t="shared" si="57"/>
        <v>737.91563493770457</v>
      </c>
      <c r="F541" s="13">
        <f t="shared" si="58"/>
        <v>1.071999999999889</v>
      </c>
      <c r="G541" s="13">
        <f t="shared" si="62"/>
        <v>-0.20708955223886177</v>
      </c>
      <c r="H541">
        <f t="shared" si="59"/>
        <v>1.0590053057150809E-2</v>
      </c>
      <c r="I541">
        <f t="shared" si="60"/>
        <v>4.0435891355258456E-2</v>
      </c>
      <c r="J541">
        <f t="shared" si="61"/>
        <v>0.26189735658624558</v>
      </c>
      <c r="N541" s="3"/>
    </row>
    <row r="542" spans="1:14" x14ac:dyDescent="0.2">
      <c r="A542">
        <v>530</v>
      </c>
      <c r="B542" s="14">
        <v>1361.34</v>
      </c>
      <c r="C542" s="14">
        <v>51.719000000000001</v>
      </c>
      <c r="D542">
        <f t="shared" si="56"/>
        <v>324.86899999999997</v>
      </c>
      <c r="E542">
        <f t="shared" si="57"/>
        <v>737.81618356460967</v>
      </c>
      <c r="F542" s="13">
        <f t="shared" si="58"/>
        <v>1.071999999999889</v>
      </c>
      <c r="G542" s="13">
        <f t="shared" si="62"/>
        <v>-0.21268656716415615</v>
      </c>
      <c r="H542">
        <f t="shared" si="59"/>
        <v>1.0874804875739738E-2</v>
      </c>
      <c r="I542">
        <f t="shared" si="60"/>
        <v>4.025848879948736E-2</v>
      </c>
      <c r="J542">
        <f t="shared" si="61"/>
        <v>0.27012451783530966</v>
      </c>
      <c r="N542" s="3"/>
    </row>
    <row r="543" spans="1:14" x14ac:dyDescent="0.2">
      <c r="A543">
        <v>531</v>
      </c>
      <c r="B543" s="14">
        <v>1361.876</v>
      </c>
      <c r="C543" s="14">
        <v>51.604999999999997</v>
      </c>
      <c r="D543">
        <f t="shared" si="56"/>
        <v>324.755</v>
      </c>
      <c r="E543">
        <f t="shared" si="57"/>
        <v>737.71664390042793</v>
      </c>
      <c r="F543" s="13">
        <f t="shared" si="58"/>
        <v>1.0720000000001164</v>
      </c>
      <c r="G543" s="13">
        <f t="shared" si="62"/>
        <v>-0.20708955223876482</v>
      </c>
      <c r="H543">
        <f t="shared" si="59"/>
        <v>1.0587197275884577E-2</v>
      </c>
      <c r="I543">
        <f t="shared" si="60"/>
        <v>4.0081272902797796E-2</v>
      </c>
      <c r="J543">
        <f t="shared" si="61"/>
        <v>0.26414323970099157</v>
      </c>
      <c r="N543" s="3"/>
    </row>
    <row r="544" spans="1:14" x14ac:dyDescent="0.2">
      <c r="A544">
        <v>532</v>
      </c>
      <c r="B544" s="14">
        <v>1362.412</v>
      </c>
      <c r="C544" s="14">
        <v>51.497</v>
      </c>
      <c r="D544">
        <f t="shared" si="56"/>
        <v>324.64699999999999</v>
      </c>
      <c r="E544">
        <f t="shared" si="57"/>
        <v>737.62226161054525</v>
      </c>
      <c r="F544" s="13">
        <f t="shared" si="58"/>
        <v>1.0720000000001164</v>
      </c>
      <c r="G544" s="13">
        <f t="shared" si="62"/>
        <v>-0.21641791044776357</v>
      </c>
      <c r="H544">
        <f t="shared" si="59"/>
        <v>1.1062682531035289E-2</v>
      </c>
      <c r="I544">
        <f t="shared" si="60"/>
        <v>3.9913556221234041E-2</v>
      </c>
      <c r="J544">
        <f t="shared" si="61"/>
        <v>0.27716604528338007</v>
      </c>
      <c r="N544" s="3"/>
    </row>
    <row r="545" spans="1:14" x14ac:dyDescent="0.2">
      <c r="A545">
        <v>533</v>
      </c>
      <c r="B545" s="14">
        <v>1362.9480000000001</v>
      </c>
      <c r="C545" s="14">
        <v>51.372999999999998</v>
      </c>
      <c r="D545">
        <f t="shared" si="56"/>
        <v>324.52299999999997</v>
      </c>
      <c r="E545">
        <f t="shared" si="57"/>
        <v>737.51379876452108</v>
      </c>
      <c r="F545" s="13">
        <f t="shared" si="58"/>
        <v>1.071999999999889</v>
      </c>
      <c r="G545" s="13">
        <f t="shared" si="62"/>
        <v>-0.21735074626868303</v>
      </c>
      <c r="H545">
        <f t="shared" si="59"/>
        <v>1.1108732795962953E-2</v>
      </c>
      <c r="I545">
        <f t="shared" si="60"/>
        <v>3.9721198929509302E-2</v>
      </c>
      <c r="J545">
        <f t="shared" si="61"/>
        <v>0.27966761062970225</v>
      </c>
      <c r="N545" s="3"/>
    </row>
    <row r="546" spans="1:14" x14ac:dyDescent="0.2">
      <c r="A546">
        <v>534</v>
      </c>
      <c r="B546" s="14">
        <v>1363.4839999999999</v>
      </c>
      <c r="C546" s="14">
        <v>51.264000000000003</v>
      </c>
      <c r="D546">
        <f t="shared" si="56"/>
        <v>324.41399999999999</v>
      </c>
      <c r="E546">
        <f t="shared" si="57"/>
        <v>737.41836979105983</v>
      </c>
      <c r="F546" s="13">
        <f t="shared" si="58"/>
        <v>1.071999999999889</v>
      </c>
      <c r="G546" s="13">
        <f t="shared" si="62"/>
        <v>-0.21082089552240904</v>
      </c>
      <c r="H546">
        <f t="shared" si="59"/>
        <v>1.0773599835816015E-2</v>
      </c>
      <c r="I546">
        <f t="shared" si="60"/>
        <v>3.9552292668471302E-2</v>
      </c>
      <c r="J546">
        <f t="shared" si="61"/>
        <v>0.27238875698358894</v>
      </c>
      <c r="N546" s="3"/>
    </row>
    <row r="547" spans="1:14" x14ac:dyDescent="0.2">
      <c r="A547">
        <v>535</v>
      </c>
      <c r="B547" s="14">
        <v>1364.02</v>
      </c>
      <c r="C547" s="14">
        <v>51.146999999999998</v>
      </c>
      <c r="D547">
        <f t="shared" si="56"/>
        <v>324.29699999999997</v>
      </c>
      <c r="E547">
        <f t="shared" si="57"/>
        <v>737.31584652881008</v>
      </c>
      <c r="F547" s="13">
        <f t="shared" si="58"/>
        <v>1.0720000000001164</v>
      </c>
      <c r="G547" s="13">
        <f t="shared" si="62"/>
        <v>-0.20895522388056456</v>
      </c>
      <c r="H547">
        <f t="shared" si="59"/>
        <v>1.0676773646300602E-2</v>
      </c>
      <c r="I547">
        <f t="shared" si="60"/>
        <v>3.9371178973697137E-2</v>
      </c>
      <c r="J547">
        <f t="shared" si="61"/>
        <v>0.2711824721691336</v>
      </c>
      <c r="N547" s="3"/>
    </row>
    <row r="548" spans="1:14" x14ac:dyDescent="0.2">
      <c r="A548">
        <v>536</v>
      </c>
      <c r="B548" s="14">
        <v>1364.556</v>
      </c>
      <c r="C548" s="14">
        <v>51.04</v>
      </c>
      <c r="D548">
        <f t="shared" si="56"/>
        <v>324.19</v>
      </c>
      <c r="E548">
        <f t="shared" si="57"/>
        <v>737.22200395032723</v>
      </c>
      <c r="F548" s="13">
        <f t="shared" si="58"/>
        <v>1.0720000000001164</v>
      </c>
      <c r="G548" s="13">
        <f t="shared" si="62"/>
        <v>-0.19869402985074547</v>
      </c>
      <c r="H548">
        <f t="shared" si="59"/>
        <v>1.0151175632565615E-2</v>
      </c>
      <c r="I548">
        <f t="shared" si="60"/>
        <v>3.9205716603751668E-2</v>
      </c>
      <c r="J548">
        <f t="shared" si="61"/>
        <v>0.25892080318700844</v>
      </c>
      <c r="N548" s="3"/>
    </row>
    <row r="549" spans="1:14" x14ac:dyDescent="0.2">
      <c r="A549">
        <v>537</v>
      </c>
      <c r="B549" s="14">
        <v>1365.0920000000001</v>
      </c>
      <c r="C549" s="14">
        <v>50.933999999999997</v>
      </c>
      <c r="D549">
        <f t="shared" si="56"/>
        <v>324.08399999999995</v>
      </c>
      <c r="E549">
        <f t="shared" si="57"/>
        <v>737.12896106705159</v>
      </c>
      <c r="F549" s="13">
        <f t="shared" si="58"/>
        <v>1.071999999999889</v>
      </c>
      <c r="G549" s="13">
        <f t="shared" si="62"/>
        <v>-0.20149253731346134</v>
      </c>
      <c r="H549">
        <f t="shared" si="59"/>
        <v>1.0292850739199666E-2</v>
      </c>
      <c r="I549">
        <f t="shared" si="60"/>
        <v>3.9041962076123392E-2</v>
      </c>
      <c r="J549">
        <f t="shared" si="61"/>
        <v>0.26363559083252092</v>
      </c>
      <c r="N549" s="3"/>
    </row>
    <row r="550" spans="1:14" x14ac:dyDescent="0.2">
      <c r="A550">
        <v>538</v>
      </c>
      <c r="B550" s="14">
        <v>1365.6279999999999</v>
      </c>
      <c r="C550" s="14">
        <v>50.823999999999998</v>
      </c>
      <c r="D550">
        <f t="shared" si="56"/>
        <v>323.97399999999999</v>
      </c>
      <c r="E550">
        <f t="shared" si="57"/>
        <v>737.03232563636857</v>
      </c>
      <c r="F550" s="13">
        <f t="shared" si="58"/>
        <v>1.071999999999889</v>
      </c>
      <c r="G550" s="13">
        <f t="shared" si="62"/>
        <v>-0.20055970149253474</v>
      </c>
      <c r="H550">
        <f t="shared" si="59"/>
        <v>1.0243855537144525E-2</v>
      </c>
      <c r="I550">
        <f t="shared" si="60"/>
        <v>3.8872197937534957E-2</v>
      </c>
      <c r="J550">
        <f t="shared" si="61"/>
        <v>0.26352653260321734</v>
      </c>
      <c r="N550" s="3"/>
    </row>
    <row r="551" spans="1:14" x14ac:dyDescent="0.2">
      <c r="A551">
        <v>539</v>
      </c>
      <c r="B551" s="14">
        <v>1366.164</v>
      </c>
      <c r="C551" s="14">
        <v>50.719000000000001</v>
      </c>
      <c r="D551">
        <f t="shared" si="56"/>
        <v>323.86899999999997</v>
      </c>
      <c r="E551">
        <f t="shared" si="57"/>
        <v>736.94000519221481</v>
      </c>
      <c r="F551" s="13">
        <f t="shared" si="58"/>
        <v>1.0720000000001164</v>
      </c>
      <c r="G551" s="13">
        <f t="shared" si="62"/>
        <v>-0.19496268656714597</v>
      </c>
      <c r="H551">
        <f t="shared" si="59"/>
        <v>9.9567331652998907E-3</v>
      </c>
      <c r="I551">
        <f t="shared" si="60"/>
        <v>3.8710311580541279E-2</v>
      </c>
      <c r="J551">
        <f t="shared" si="61"/>
        <v>0.2572113930052915</v>
      </c>
      <c r="N551" s="3"/>
    </row>
    <row r="552" spans="1:14" x14ac:dyDescent="0.2">
      <c r="A552">
        <v>540</v>
      </c>
      <c r="B552" s="14">
        <v>1366.7</v>
      </c>
      <c r="C552" s="14">
        <v>50.615000000000002</v>
      </c>
      <c r="D552">
        <f t="shared" si="56"/>
        <v>323.76499999999999</v>
      </c>
      <c r="E552">
        <f t="shared" si="57"/>
        <v>736.84848924080086</v>
      </c>
      <c r="F552" s="13">
        <f t="shared" si="58"/>
        <v>1.0730000000000928</v>
      </c>
      <c r="G552" s="13">
        <f t="shared" si="62"/>
        <v>-0.20130475302888118</v>
      </c>
      <c r="H552">
        <f t="shared" si="59"/>
        <v>1.0279345448040227E-2</v>
      </c>
      <c r="I552">
        <f t="shared" si="60"/>
        <v>3.8550122134223361E-2</v>
      </c>
      <c r="J552">
        <f t="shared" si="61"/>
        <v>0.26664884257045213</v>
      </c>
      <c r="N552" s="3"/>
    </row>
    <row r="553" spans="1:14" x14ac:dyDescent="0.2">
      <c r="A553">
        <v>541</v>
      </c>
      <c r="B553" s="14">
        <v>1367.2370000000001</v>
      </c>
      <c r="C553" s="14">
        <v>50.503</v>
      </c>
      <c r="D553">
        <f t="shared" si="56"/>
        <v>323.65299999999996</v>
      </c>
      <c r="E553">
        <f t="shared" si="57"/>
        <v>736.74985029510526</v>
      </c>
      <c r="F553" s="13">
        <f t="shared" si="58"/>
        <v>1.0729999999998654</v>
      </c>
      <c r="G553" s="13">
        <f t="shared" si="62"/>
        <v>-0.20782851817338413</v>
      </c>
      <c r="H553">
        <f t="shared" si="59"/>
        <v>1.0611051734834695E-2</v>
      </c>
      <c r="I553">
        <f t="shared" si="60"/>
        <v>3.8377782973731664E-2</v>
      </c>
      <c r="J553">
        <f t="shared" si="61"/>
        <v>0.27648944031231854</v>
      </c>
      <c r="N553" s="3"/>
    </row>
    <row r="554" spans="1:14" x14ac:dyDescent="0.2">
      <c r="A554">
        <v>542</v>
      </c>
      <c r="B554" s="14">
        <v>1367.7729999999999</v>
      </c>
      <c r="C554" s="14">
        <v>50.392000000000003</v>
      </c>
      <c r="D554">
        <f t="shared" si="56"/>
        <v>323.54199999999997</v>
      </c>
      <c r="E554">
        <f t="shared" si="57"/>
        <v>736.65200670190779</v>
      </c>
      <c r="F554" s="13">
        <f t="shared" si="58"/>
        <v>1.071999999999889</v>
      </c>
      <c r="G554" s="13">
        <f t="shared" si="62"/>
        <v>-0.20055970149253474</v>
      </c>
      <c r="H554">
        <f t="shared" si="59"/>
        <v>1.0238569565163183E-2</v>
      </c>
      <c r="I554">
        <f t="shared" si="60"/>
        <v>3.8207158989180763E-2</v>
      </c>
      <c r="J554">
        <f t="shared" si="61"/>
        <v>0.26797516057298243</v>
      </c>
      <c r="N554" s="3"/>
    </row>
    <row r="555" spans="1:14" x14ac:dyDescent="0.2">
      <c r="A555">
        <v>543</v>
      </c>
      <c r="B555" s="14">
        <v>1368.309</v>
      </c>
      <c r="C555" s="14">
        <v>50.287999999999997</v>
      </c>
      <c r="D555">
        <f t="shared" si="56"/>
        <v>323.43799999999999</v>
      </c>
      <c r="E555">
        <f t="shared" si="57"/>
        <v>736.56025622056131</v>
      </c>
      <c r="F555" s="13">
        <f t="shared" si="58"/>
        <v>1.0720000000001164</v>
      </c>
      <c r="G555" s="13">
        <f t="shared" si="62"/>
        <v>-0.20335820895521833</v>
      </c>
      <c r="H555">
        <f t="shared" si="59"/>
        <v>1.0380140312337876E-2</v>
      </c>
      <c r="I555">
        <f t="shared" si="60"/>
        <v>3.8047454345103031E-2</v>
      </c>
      <c r="J555">
        <f t="shared" si="61"/>
        <v>0.27282088883494177</v>
      </c>
      <c r="N555" s="3"/>
    </row>
    <row r="556" spans="1:14" x14ac:dyDescent="0.2">
      <c r="A556">
        <v>544</v>
      </c>
      <c r="B556" s="14">
        <v>1368.845</v>
      </c>
      <c r="C556" s="14">
        <v>50.173999999999999</v>
      </c>
      <c r="D556">
        <f t="shared" si="56"/>
        <v>323.32399999999996</v>
      </c>
      <c r="E556">
        <f t="shared" si="57"/>
        <v>736.45959765190389</v>
      </c>
      <c r="F556" s="13">
        <f t="shared" si="58"/>
        <v>1.0720000000001164</v>
      </c>
      <c r="G556" s="13">
        <f t="shared" si="62"/>
        <v>-0.20895522388056456</v>
      </c>
      <c r="H556">
        <f t="shared" si="59"/>
        <v>1.0664374651369643E-2</v>
      </c>
      <c r="I556">
        <f t="shared" si="60"/>
        <v>3.7872570385056412E-2</v>
      </c>
      <c r="J556">
        <f t="shared" si="61"/>
        <v>0.28158571079129985</v>
      </c>
      <c r="N556" s="3"/>
    </row>
    <row r="557" spans="1:14" x14ac:dyDescent="0.2">
      <c r="A557">
        <v>545</v>
      </c>
      <c r="B557" s="14">
        <v>1369.3810000000001</v>
      </c>
      <c r="C557" s="14">
        <v>50.064</v>
      </c>
      <c r="D557">
        <f t="shared" si="56"/>
        <v>323.214</v>
      </c>
      <c r="E557">
        <f t="shared" si="57"/>
        <v>736.36238565494023</v>
      </c>
      <c r="F557" s="13">
        <f t="shared" si="58"/>
        <v>1.071999999999889</v>
      </c>
      <c r="G557" s="13">
        <f t="shared" si="62"/>
        <v>-0.20149253731346134</v>
      </c>
      <c r="H557">
        <f t="shared" si="59"/>
        <v>1.0282146714919055E-2</v>
      </c>
      <c r="I557">
        <f t="shared" si="60"/>
        <v>3.7703997976516301E-2</v>
      </c>
      <c r="J557">
        <f t="shared" si="61"/>
        <v>0.27270706733336941</v>
      </c>
      <c r="N557" s="3"/>
    </row>
    <row r="558" spans="1:14" x14ac:dyDescent="0.2">
      <c r="A558">
        <v>546</v>
      </c>
      <c r="B558" s="14">
        <v>1369.9169999999999</v>
      </c>
      <c r="C558" s="14">
        <v>49.957999999999998</v>
      </c>
      <c r="D558">
        <f t="shared" si="56"/>
        <v>323.10799999999995</v>
      </c>
      <c r="E558">
        <f t="shared" si="57"/>
        <v>736.268629261873</v>
      </c>
      <c r="F558" s="13">
        <f t="shared" si="58"/>
        <v>1.071999999999889</v>
      </c>
      <c r="G558" s="13">
        <f t="shared" si="62"/>
        <v>-0.18936567164183993</v>
      </c>
      <c r="H558">
        <f t="shared" si="59"/>
        <v>9.6620834417871036E-3</v>
      </c>
      <c r="I558">
        <f t="shared" si="60"/>
        <v>3.7541718229516963E-2</v>
      </c>
      <c r="J558">
        <f t="shared" si="61"/>
        <v>0.25736923874172452</v>
      </c>
      <c r="N558" s="3"/>
    </row>
    <row r="559" spans="1:14" x14ac:dyDescent="0.2">
      <c r="A559">
        <v>547</v>
      </c>
      <c r="B559" s="14">
        <v>1370.453</v>
      </c>
      <c r="C559" s="14">
        <v>49.860999999999997</v>
      </c>
      <c r="D559">
        <f t="shared" si="56"/>
        <v>323.01099999999997</v>
      </c>
      <c r="E559">
        <f t="shared" si="57"/>
        <v>736.18276496264457</v>
      </c>
      <c r="F559" s="13">
        <f t="shared" si="58"/>
        <v>1.0730000000000928</v>
      </c>
      <c r="G559" s="13">
        <f t="shared" si="62"/>
        <v>-0.19384902143518359</v>
      </c>
      <c r="H559">
        <f t="shared" si="59"/>
        <v>9.8896857849721277E-3</v>
      </c>
      <c r="I559">
        <f t="shared" si="60"/>
        <v>3.7393356834345602E-2</v>
      </c>
      <c r="J559">
        <f t="shared" si="61"/>
        <v>0.26447707887751076</v>
      </c>
      <c r="N559" s="3"/>
    </row>
    <row r="560" spans="1:14" x14ac:dyDescent="0.2">
      <c r="A560">
        <v>548</v>
      </c>
      <c r="B560" s="14">
        <v>1370.99</v>
      </c>
      <c r="C560" s="14">
        <v>49.75</v>
      </c>
      <c r="D560">
        <f t="shared" si="56"/>
        <v>322.89999999999998</v>
      </c>
      <c r="E560">
        <f t="shared" si="57"/>
        <v>736.08442762720756</v>
      </c>
      <c r="F560" s="13">
        <f t="shared" si="58"/>
        <v>1.0730000000000928</v>
      </c>
      <c r="G560" s="13">
        <f t="shared" si="62"/>
        <v>-0.21062441752095018</v>
      </c>
      <c r="H560">
        <f t="shared" si="59"/>
        <v>1.0744088619394925E-2</v>
      </c>
      <c r="I560">
        <f t="shared" si="60"/>
        <v>3.7223746362726816E-2</v>
      </c>
      <c r="J560">
        <f t="shared" si="61"/>
        <v>0.28863533817093928</v>
      </c>
      <c r="N560" s="3"/>
    </row>
    <row r="561" spans="1:14" x14ac:dyDescent="0.2">
      <c r="A561">
        <v>549</v>
      </c>
      <c r="B561" s="14">
        <v>1371.5260000000001</v>
      </c>
      <c r="C561" s="14">
        <v>49.634999999999998</v>
      </c>
      <c r="D561">
        <f t="shared" si="56"/>
        <v>322.78499999999997</v>
      </c>
      <c r="E561">
        <f t="shared" si="57"/>
        <v>735.98245614578445</v>
      </c>
      <c r="F561" s="13">
        <f t="shared" si="58"/>
        <v>1.071999999999889</v>
      </c>
      <c r="G561" s="13">
        <f t="shared" si="62"/>
        <v>-0.20055970149258776</v>
      </c>
      <c r="H561">
        <f t="shared" si="59"/>
        <v>1.0229263624390739E-2</v>
      </c>
      <c r="I561">
        <f t="shared" si="60"/>
        <v>3.7048208189621193E-2</v>
      </c>
      <c r="J561">
        <f t="shared" si="61"/>
        <v>0.27610683820483384</v>
      </c>
      <c r="N561" s="3"/>
    </row>
    <row r="562" spans="1:14" x14ac:dyDescent="0.2">
      <c r="A562">
        <v>550</v>
      </c>
      <c r="B562" s="14">
        <v>1372.0619999999999</v>
      </c>
      <c r="C562" s="14">
        <v>49.534999999999997</v>
      </c>
      <c r="D562">
        <f t="shared" si="56"/>
        <v>322.68499999999995</v>
      </c>
      <c r="E562">
        <f t="shared" si="57"/>
        <v>735.89371036081707</v>
      </c>
      <c r="F562" s="13">
        <f t="shared" si="58"/>
        <v>1.071999999999889</v>
      </c>
      <c r="G562" s="13">
        <f t="shared" si="62"/>
        <v>-0.18936567164178689</v>
      </c>
      <c r="H562">
        <f t="shared" si="59"/>
        <v>9.6571633656573775E-3</v>
      </c>
      <c r="I562">
        <f t="shared" si="60"/>
        <v>3.689571873032773E-2</v>
      </c>
      <c r="J562">
        <f t="shared" si="61"/>
        <v>0.26174211258064839</v>
      </c>
      <c r="N562" s="3"/>
    </row>
    <row r="563" spans="1:14" x14ac:dyDescent="0.2">
      <c r="A563">
        <v>551</v>
      </c>
      <c r="B563" s="14">
        <v>1372.598</v>
      </c>
      <c r="C563" s="14">
        <v>49.432000000000002</v>
      </c>
      <c r="D563">
        <f t="shared" si="56"/>
        <v>322.58199999999999</v>
      </c>
      <c r="E563">
        <f t="shared" si="57"/>
        <v>735.80222923472468</v>
      </c>
      <c r="F563" s="13">
        <f t="shared" si="58"/>
        <v>1.0720000000001164</v>
      </c>
      <c r="G563" s="13">
        <f t="shared" si="62"/>
        <v>-0.19496268656709295</v>
      </c>
      <c r="H563">
        <f t="shared" si="59"/>
        <v>9.9413607719804915E-3</v>
      </c>
      <c r="I563">
        <f t="shared" si="60"/>
        <v>3.6738802730211996E-2</v>
      </c>
      <c r="J563">
        <f t="shared" si="61"/>
        <v>0.27059566543264774</v>
      </c>
      <c r="N563" s="3"/>
    </row>
    <row r="564" spans="1:14" x14ac:dyDescent="0.2">
      <c r="A564">
        <v>552</v>
      </c>
      <c r="B564" s="14">
        <v>1373.134</v>
      </c>
      <c r="C564" s="14">
        <v>49.326000000000001</v>
      </c>
      <c r="D564">
        <f t="shared" si="56"/>
        <v>322.476</v>
      </c>
      <c r="E564">
        <f t="shared" si="57"/>
        <v>735.70800619871659</v>
      </c>
      <c r="F564" s="13">
        <f t="shared" si="58"/>
        <v>1.0720000000001164</v>
      </c>
      <c r="G564" s="13">
        <f t="shared" si="62"/>
        <v>-0.19589552238807237</v>
      </c>
      <c r="H564">
        <f t="shared" si="59"/>
        <v>9.9876479610173634E-3</v>
      </c>
      <c r="I564">
        <f t="shared" si="60"/>
        <v>3.6577473224913573E-2</v>
      </c>
      <c r="J564">
        <f t="shared" si="61"/>
        <v>0.27305461751290677</v>
      </c>
      <c r="N564" s="3"/>
    </row>
    <row r="565" spans="1:14" x14ac:dyDescent="0.2">
      <c r="A565">
        <v>553</v>
      </c>
      <c r="B565" s="14">
        <v>1373.67</v>
      </c>
      <c r="C565" s="14">
        <v>49.222000000000001</v>
      </c>
      <c r="D565">
        <f t="shared" si="56"/>
        <v>322.37199999999996</v>
      </c>
      <c r="E565">
        <f t="shared" si="57"/>
        <v>735.61548454315334</v>
      </c>
      <c r="F565" s="13">
        <f t="shared" si="58"/>
        <v>1.071999999999889</v>
      </c>
      <c r="G565" s="13">
        <f t="shared" si="62"/>
        <v>-0.19402985074631376</v>
      </c>
      <c r="H565">
        <f t="shared" si="59"/>
        <v>9.8912834332101629E-3</v>
      </c>
      <c r="I565">
        <f t="shared" si="60"/>
        <v>3.6419342212972189E-2</v>
      </c>
      <c r="J565">
        <f t="shared" si="61"/>
        <v>0.27159423625413509</v>
      </c>
      <c r="N565" s="3"/>
    </row>
    <row r="566" spans="1:14" x14ac:dyDescent="0.2">
      <c r="A566">
        <v>554</v>
      </c>
      <c r="B566" s="14">
        <v>1374.2059999999999</v>
      </c>
      <c r="C566" s="14">
        <v>49.118000000000002</v>
      </c>
      <c r="D566">
        <f t="shared" si="56"/>
        <v>322.26799999999997</v>
      </c>
      <c r="E566">
        <f t="shared" si="57"/>
        <v>735.52288710433413</v>
      </c>
      <c r="F566" s="13">
        <f t="shared" si="58"/>
        <v>1.0729999999998654</v>
      </c>
      <c r="G566" s="13">
        <f t="shared" si="62"/>
        <v>-0.19571295433364946</v>
      </c>
      <c r="H566">
        <f t="shared" si="59"/>
        <v>9.9758290550136745E-3</v>
      </c>
      <c r="I566">
        <f t="shared" si="60"/>
        <v>3.6261364170296961E-2</v>
      </c>
      <c r="J566">
        <f t="shared" si="61"/>
        <v>0.27510903914600238</v>
      </c>
      <c r="N566" s="3"/>
    </row>
    <row r="567" spans="1:14" x14ac:dyDescent="0.2">
      <c r="A567">
        <v>555</v>
      </c>
      <c r="B567" s="14">
        <v>1374.7429999999999</v>
      </c>
      <c r="C567" s="14">
        <v>49.012</v>
      </c>
      <c r="D567">
        <f t="shared" si="56"/>
        <v>322.16199999999998</v>
      </c>
      <c r="E567">
        <f t="shared" si="57"/>
        <v>735.42843086088578</v>
      </c>
      <c r="F567" s="13">
        <f t="shared" si="58"/>
        <v>1.0730000000000928</v>
      </c>
      <c r="G567" s="13">
        <f t="shared" si="62"/>
        <v>-0.19012115563838777</v>
      </c>
      <c r="H567">
        <f t="shared" si="59"/>
        <v>9.6895608693066248E-3</v>
      </c>
      <c r="I567">
        <f t="shared" si="60"/>
        <v>3.6100505396268127E-2</v>
      </c>
      <c r="J567">
        <f t="shared" si="61"/>
        <v>0.26840513070236072</v>
      </c>
      <c r="N567" s="3"/>
    </row>
    <row r="568" spans="1:14" x14ac:dyDescent="0.2">
      <c r="A568">
        <v>556</v>
      </c>
      <c r="B568" s="14">
        <v>1375.279</v>
      </c>
      <c r="C568" s="14">
        <v>48.914000000000001</v>
      </c>
      <c r="D568">
        <f t="shared" si="56"/>
        <v>322.06399999999996</v>
      </c>
      <c r="E568">
        <f t="shared" si="57"/>
        <v>735.34103317226379</v>
      </c>
      <c r="F568" s="13">
        <f t="shared" si="58"/>
        <v>1.0720000000001164</v>
      </c>
      <c r="G568" s="13">
        <f t="shared" si="62"/>
        <v>-0.18563432835820026</v>
      </c>
      <c r="H568">
        <f t="shared" si="59"/>
        <v>9.4597645393360644E-3</v>
      </c>
      <c r="I568">
        <f t="shared" si="60"/>
        <v>3.595192809739714E-2</v>
      </c>
      <c r="J568">
        <f t="shared" si="61"/>
        <v>0.26312259286090794</v>
      </c>
      <c r="N568" s="3"/>
    </row>
    <row r="569" spans="1:14" x14ac:dyDescent="0.2">
      <c r="A569">
        <v>557</v>
      </c>
      <c r="B569" s="14">
        <v>1375.8150000000001</v>
      </c>
      <c r="C569" s="14">
        <v>48.813000000000002</v>
      </c>
      <c r="D569">
        <f t="shared" si="56"/>
        <v>321.96299999999997</v>
      </c>
      <c r="E569">
        <f t="shared" si="57"/>
        <v>735.25088936096097</v>
      </c>
      <c r="F569" s="13">
        <f t="shared" si="58"/>
        <v>1.0720000000001164</v>
      </c>
      <c r="G569" s="13">
        <f t="shared" si="62"/>
        <v>-0.19309701492534623</v>
      </c>
      <c r="H569">
        <f t="shared" si="59"/>
        <v>9.8388503106067622E-3</v>
      </c>
      <c r="I569">
        <f t="shared" si="60"/>
        <v>3.5798944370288105E-2</v>
      </c>
      <c r="J569">
        <f t="shared" si="61"/>
        <v>0.27483632502785948</v>
      </c>
      <c r="N569" s="3"/>
    </row>
    <row r="570" spans="1:14" x14ac:dyDescent="0.2">
      <c r="A570">
        <v>558</v>
      </c>
      <c r="B570" s="14">
        <v>1376.3510000000001</v>
      </c>
      <c r="C570" s="14">
        <v>48.707000000000001</v>
      </c>
      <c r="D570">
        <f t="shared" si="56"/>
        <v>321.85699999999997</v>
      </c>
      <c r="E570">
        <f t="shared" si="57"/>
        <v>735.15620572265004</v>
      </c>
      <c r="F570" s="13">
        <f t="shared" si="58"/>
        <v>1.071999999999889</v>
      </c>
      <c r="G570" s="13">
        <f t="shared" si="62"/>
        <v>-0.18749999999998673</v>
      </c>
      <c r="H570">
        <f t="shared" si="59"/>
        <v>9.5524359481080068E-3</v>
      </c>
      <c r="I570">
        <f t="shared" si="60"/>
        <v>3.5638541957687127E-2</v>
      </c>
      <c r="J570">
        <f t="shared" si="61"/>
        <v>0.26803666545756583</v>
      </c>
      <c r="N570" s="3"/>
    </row>
    <row r="571" spans="1:14" x14ac:dyDescent="0.2">
      <c r="A571">
        <v>559</v>
      </c>
      <c r="B571" s="14">
        <v>1376.8869999999999</v>
      </c>
      <c r="C571" s="14">
        <v>48.612000000000002</v>
      </c>
      <c r="D571">
        <f t="shared" si="56"/>
        <v>321.762</v>
      </c>
      <c r="E571">
        <f t="shared" si="57"/>
        <v>735.07128042354373</v>
      </c>
      <c r="F571" s="13">
        <f t="shared" si="58"/>
        <v>1.071999999999889</v>
      </c>
      <c r="G571" s="13">
        <f t="shared" si="62"/>
        <v>-0.18376865671643947</v>
      </c>
      <c r="H571">
        <f t="shared" si="59"/>
        <v>9.3612561823427573E-3</v>
      </c>
      <c r="I571">
        <f t="shared" si="60"/>
        <v>3.5494919679491088E-2</v>
      </c>
      <c r="J571">
        <f t="shared" si="61"/>
        <v>0.2637350997515196</v>
      </c>
      <c r="N571" s="3"/>
    </row>
    <row r="572" spans="1:14" x14ac:dyDescent="0.2">
      <c r="A572">
        <v>560</v>
      </c>
      <c r="B572" s="14">
        <v>1377.423</v>
      </c>
      <c r="C572" s="14">
        <v>48.51</v>
      </c>
      <c r="D572">
        <f t="shared" si="56"/>
        <v>321.65999999999997</v>
      </c>
      <c r="E572">
        <f t="shared" si="57"/>
        <v>734.98002653840365</v>
      </c>
      <c r="F572" s="13">
        <f t="shared" si="58"/>
        <v>1.0720000000001164</v>
      </c>
      <c r="G572" s="13">
        <f t="shared" si="62"/>
        <v>-0.18656716417912664</v>
      </c>
      <c r="H572">
        <f t="shared" si="59"/>
        <v>9.502633552074145E-3</v>
      </c>
      <c r="I572">
        <f t="shared" si="60"/>
        <v>3.5340856261222721E-2</v>
      </c>
      <c r="J572">
        <f t="shared" si="61"/>
        <v>0.26888520984990344</v>
      </c>
      <c r="N572" s="3"/>
    </row>
    <row r="573" spans="1:14" x14ac:dyDescent="0.2">
      <c r="A573">
        <v>561</v>
      </c>
      <c r="B573" s="14">
        <v>1377.9590000000001</v>
      </c>
      <c r="C573" s="14">
        <v>48.411999999999999</v>
      </c>
      <c r="D573">
        <f t="shared" si="56"/>
        <v>321.56199999999995</v>
      </c>
      <c r="E573">
        <f t="shared" si="57"/>
        <v>734.89228196379725</v>
      </c>
      <c r="F573" s="13">
        <f t="shared" si="58"/>
        <v>1.071999999999889</v>
      </c>
      <c r="G573" s="13">
        <f t="shared" si="62"/>
        <v>-0.19216417910451361</v>
      </c>
      <c r="H573">
        <f t="shared" si="59"/>
        <v>9.786544066101438E-3</v>
      </c>
      <c r="I573">
        <f t="shared" si="60"/>
        <v>3.5192972535330748E-2</v>
      </c>
      <c r="J573">
        <f t="shared" si="61"/>
        <v>0.27808233749725408</v>
      </c>
      <c r="N573" s="3"/>
    </row>
    <row r="574" spans="1:14" x14ac:dyDescent="0.2">
      <c r="A574">
        <v>562</v>
      </c>
      <c r="B574" s="14">
        <v>1378.4949999999999</v>
      </c>
      <c r="C574" s="14">
        <v>48.304000000000002</v>
      </c>
      <c r="D574">
        <f t="shared" si="56"/>
        <v>321.45399999999995</v>
      </c>
      <c r="E574">
        <f t="shared" si="57"/>
        <v>734.79550512858395</v>
      </c>
      <c r="F574" s="13">
        <f t="shared" si="58"/>
        <v>1.071999999999889</v>
      </c>
      <c r="G574" s="13">
        <f t="shared" si="62"/>
        <v>-0.18936567164178689</v>
      </c>
      <c r="H574">
        <f t="shared" si="59"/>
        <v>9.6427515733191957E-3</v>
      </c>
      <c r="I574">
        <f t="shared" si="60"/>
        <v>3.5030155165745994E-2</v>
      </c>
      <c r="J574">
        <f t="shared" si="61"/>
        <v>0.27527002171969528</v>
      </c>
      <c r="N574" s="3"/>
    </row>
    <row r="575" spans="1:14" x14ac:dyDescent="0.2">
      <c r="A575">
        <v>563</v>
      </c>
      <c r="B575" s="14">
        <v>1379.0309999999999</v>
      </c>
      <c r="C575" s="14">
        <v>48.209000000000003</v>
      </c>
      <c r="D575">
        <f t="shared" si="56"/>
        <v>321.35899999999998</v>
      </c>
      <c r="E575">
        <f t="shared" si="57"/>
        <v>734.71030902471159</v>
      </c>
      <c r="F575" s="13">
        <f t="shared" si="58"/>
        <v>1.0720000000001164</v>
      </c>
      <c r="G575" s="13">
        <f t="shared" si="62"/>
        <v>-0.17444029850740175</v>
      </c>
      <c r="H575">
        <f t="shared" si="59"/>
        <v>8.8817018336556086E-3</v>
      </c>
      <c r="I575">
        <f t="shared" si="60"/>
        <v>3.4887071783931689E-2</v>
      </c>
      <c r="J575">
        <f t="shared" si="61"/>
        <v>0.25458433108583073</v>
      </c>
      <c r="N575" s="3"/>
    </row>
    <row r="576" spans="1:14" x14ac:dyDescent="0.2">
      <c r="A576">
        <v>564</v>
      </c>
      <c r="B576" s="14">
        <v>1379.567</v>
      </c>
      <c r="C576" s="14">
        <v>48.116999999999997</v>
      </c>
      <c r="D576">
        <f t="shared" si="56"/>
        <v>321.267</v>
      </c>
      <c r="E576">
        <f t="shared" si="57"/>
        <v>734.62774229090837</v>
      </c>
      <c r="F576" s="13">
        <f t="shared" si="58"/>
        <v>1.0710000000001401</v>
      </c>
      <c r="G576" s="13">
        <f t="shared" si="62"/>
        <v>-0.17927170868345674</v>
      </c>
      <c r="H576">
        <f t="shared" si="59"/>
        <v>9.1266693630485535E-3</v>
      </c>
      <c r="I576">
        <f t="shared" si="60"/>
        <v>3.4748627719036189E-2</v>
      </c>
      <c r="J576">
        <f t="shared" si="61"/>
        <v>0.26264833929107162</v>
      </c>
      <c r="N576" s="3"/>
    </row>
    <row r="577" spans="1:14" x14ac:dyDescent="0.2">
      <c r="A577">
        <v>565</v>
      </c>
      <c r="B577" s="14">
        <v>1380.1020000000001</v>
      </c>
      <c r="C577" s="14">
        <v>48.017000000000003</v>
      </c>
      <c r="D577">
        <f t="shared" si="56"/>
        <v>321.16699999999997</v>
      </c>
      <c r="E577">
        <f t="shared" si="57"/>
        <v>734.53792764572415</v>
      </c>
      <c r="F577" s="13">
        <f t="shared" si="58"/>
        <v>1.0709999999999127</v>
      </c>
      <c r="G577" s="13">
        <f t="shared" si="62"/>
        <v>-0.18113912231562337</v>
      </c>
      <c r="H577">
        <f t="shared" si="59"/>
        <v>9.2206113976249331E-3</v>
      </c>
      <c r="I577">
        <f t="shared" si="60"/>
        <v>3.4598279879923359E-2</v>
      </c>
      <c r="J577">
        <f t="shared" si="61"/>
        <v>0.26650490803664079</v>
      </c>
      <c r="N577" s="3"/>
    </row>
    <row r="578" spans="1:14" x14ac:dyDescent="0.2">
      <c r="A578">
        <v>566</v>
      </c>
      <c r="B578" s="14">
        <v>1380.6379999999999</v>
      </c>
      <c r="C578" s="14">
        <v>47.923000000000002</v>
      </c>
      <c r="D578">
        <f t="shared" si="56"/>
        <v>321.07299999999998</v>
      </c>
      <c r="E578">
        <f t="shared" si="57"/>
        <v>734.45343703091476</v>
      </c>
      <c r="F578" s="13">
        <f t="shared" si="58"/>
        <v>1.071999999999889</v>
      </c>
      <c r="G578" s="13">
        <f t="shared" si="62"/>
        <v>-0.17910447761196563</v>
      </c>
      <c r="H578">
        <f t="shared" si="59"/>
        <v>9.1159922124626116E-3</v>
      </c>
      <c r="I578">
        <f t="shared" si="60"/>
        <v>3.4457080905184304E-2</v>
      </c>
      <c r="J578">
        <f t="shared" si="61"/>
        <v>0.2645607803385065</v>
      </c>
      <c r="N578" s="3"/>
    </row>
    <row r="579" spans="1:14" x14ac:dyDescent="0.2">
      <c r="A579">
        <v>567</v>
      </c>
      <c r="B579" s="14">
        <v>1381.174</v>
      </c>
      <c r="C579" s="14">
        <v>47.825000000000003</v>
      </c>
      <c r="D579">
        <f t="shared" si="56"/>
        <v>320.97499999999997</v>
      </c>
      <c r="E579">
        <f t="shared" si="57"/>
        <v>734.36528407879621</v>
      </c>
      <c r="F579" s="13">
        <f t="shared" si="58"/>
        <v>1.0720000000001164</v>
      </c>
      <c r="G579" s="13">
        <f t="shared" si="62"/>
        <v>-0.18470149253727386</v>
      </c>
      <c r="H579">
        <f t="shared" si="59"/>
        <v>9.3997386277580534E-3</v>
      </c>
      <c r="I579">
        <f t="shared" si="60"/>
        <v>3.43100054483053E-2</v>
      </c>
      <c r="J579">
        <f t="shared" si="61"/>
        <v>0.27396494127407206</v>
      </c>
      <c r="N579" s="3"/>
    </row>
    <row r="580" spans="1:14" x14ac:dyDescent="0.2">
      <c r="A580">
        <v>568</v>
      </c>
      <c r="B580" s="14">
        <v>1381.71</v>
      </c>
      <c r="C580" s="14">
        <v>47.725000000000001</v>
      </c>
      <c r="D580">
        <f t="shared" si="56"/>
        <v>320.875</v>
      </c>
      <c r="E580">
        <f t="shared" si="57"/>
        <v>734.27526150591041</v>
      </c>
      <c r="F580" s="13">
        <f t="shared" si="58"/>
        <v>1.0720000000001164</v>
      </c>
      <c r="G580" s="13">
        <f t="shared" si="62"/>
        <v>-0.18563432835820026</v>
      </c>
      <c r="H580">
        <f t="shared" si="59"/>
        <v>9.4460539634786209E-3</v>
      </c>
      <c r="I580">
        <f t="shared" si="60"/>
        <v>3.4160067254435496E-2</v>
      </c>
      <c r="J580">
        <f t="shared" si="61"/>
        <v>0.27652328354980343</v>
      </c>
      <c r="N580" s="3"/>
    </row>
    <row r="581" spans="1:14" x14ac:dyDescent="0.2">
      <c r="A581">
        <v>569</v>
      </c>
      <c r="B581" s="14">
        <v>1382.2460000000001</v>
      </c>
      <c r="C581" s="14">
        <v>47.625999999999998</v>
      </c>
      <c r="D581">
        <f t="shared" si="56"/>
        <v>320.77599999999995</v>
      </c>
      <c r="E581">
        <f t="shared" si="57"/>
        <v>734.18606884404824</v>
      </c>
      <c r="F581" s="13">
        <f t="shared" si="58"/>
        <v>1.071999999999889</v>
      </c>
      <c r="G581" s="13">
        <f t="shared" si="62"/>
        <v>-0.18843283582091333</v>
      </c>
      <c r="H581">
        <f t="shared" si="59"/>
        <v>9.5872920739937164E-3</v>
      </c>
      <c r="I581">
        <f t="shared" si="60"/>
        <v>3.4011766466252681E-2</v>
      </c>
      <c r="J581">
        <f t="shared" si="61"/>
        <v>0.28188162715707415</v>
      </c>
      <c r="N581" s="3"/>
    </row>
    <row r="582" spans="1:14" x14ac:dyDescent="0.2">
      <c r="A582">
        <v>570</v>
      </c>
      <c r="B582" s="14">
        <v>1382.7819999999999</v>
      </c>
      <c r="C582" s="14">
        <v>47.523000000000003</v>
      </c>
      <c r="D582">
        <f t="shared" si="56"/>
        <v>320.673</v>
      </c>
      <c r="E582">
        <f t="shared" si="57"/>
        <v>734.09319808648809</v>
      </c>
      <c r="F582" s="13">
        <f t="shared" si="58"/>
        <v>1.071999999999889</v>
      </c>
      <c r="G582" s="13">
        <f t="shared" si="62"/>
        <v>-0.18003731343283919</v>
      </c>
      <c r="H582">
        <f t="shared" si="59"/>
        <v>9.1589767864618948E-3</v>
      </c>
      <c r="I582">
        <f t="shared" si="60"/>
        <v>3.3857619400882888E-2</v>
      </c>
      <c r="J582">
        <f t="shared" si="61"/>
        <v>0.27051449418274992</v>
      </c>
      <c r="N582" s="3"/>
    </row>
    <row r="583" spans="1:14" x14ac:dyDescent="0.2">
      <c r="A583">
        <v>571</v>
      </c>
      <c r="B583" s="14">
        <v>1383.318</v>
      </c>
      <c r="C583" s="14">
        <v>47.433</v>
      </c>
      <c r="D583">
        <f t="shared" si="56"/>
        <v>320.58299999999997</v>
      </c>
      <c r="E583">
        <f t="shared" si="57"/>
        <v>734.01198673249803</v>
      </c>
      <c r="F583" s="13">
        <f t="shared" si="58"/>
        <v>1.0720000000001164</v>
      </c>
      <c r="G583" s="13">
        <f t="shared" si="62"/>
        <v>-0.17630597014925453</v>
      </c>
      <c r="H583">
        <f t="shared" si="59"/>
        <v>8.9681611927483976E-3</v>
      </c>
      <c r="I583">
        <f t="shared" si="60"/>
        <v>3.3723049333162364E-2</v>
      </c>
      <c r="J583">
        <f t="shared" si="61"/>
        <v>0.2659356543991217</v>
      </c>
      <c r="N583" s="3"/>
    </row>
    <row r="584" spans="1:14" x14ac:dyDescent="0.2">
      <c r="A584">
        <v>572</v>
      </c>
      <c r="B584" s="14">
        <v>1383.854</v>
      </c>
      <c r="C584" s="14">
        <v>47.334000000000003</v>
      </c>
      <c r="D584">
        <f t="shared" si="56"/>
        <v>320.48399999999998</v>
      </c>
      <c r="E584">
        <f t="shared" si="57"/>
        <v>733.92258721545761</v>
      </c>
      <c r="F584" s="13">
        <f t="shared" si="58"/>
        <v>1.0730000000000928</v>
      </c>
      <c r="G584" s="13">
        <f t="shared" si="62"/>
        <v>-0.17614165890023131</v>
      </c>
      <c r="H584">
        <f t="shared" si="59"/>
        <v>8.9587119017420901E-3</v>
      </c>
      <c r="I584">
        <f t="shared" si="60"/>
        <v>3.3575153105356061E-2</v>
      </c>
      <c r="J584">
        <f t="shared" si="61"/>
        <v>0.26682564554896865</v>
      </c>
      <c r="N584" s="3"/>
    </row>
    <row r="585" spans="1:14" x14ac:dyDescent="0.2">
      <c r="A585">
        <v>573</v>
      </c>
      <c r="B585" s="14">
        <v>1384.3910000000001</v>
      </c>
      <c r="C585" s="14">
        <v>47.244</v>
      </c>
      <c r="D585">
        <f t="shared" si="56"/>
        <v>320.39400000000001</v>
      </c>
      <c r="E585">
        <f t="shared" si="57"/>
        <v>733.84125392227361</v>
      </c>
      <c r="F585" s="13">
        <f t="shared" si="58"/>
        <v>1.0729999999998654</v>
      </c>
      <c r="G585" s="13">
        <f t="shared" si="62"/>
        <v>-0.17148182665428613</v>
      </c>
      <c r="H585">
        <f t="shared" si="59"/>
        <v>8.7207424016926254E-3</v>
      </c>
      <c r="I585">
        <f t="shared" si="60"/>
        <v>3.3440820871695948E-2</v>
      </c>
      <c r="J585">
        <f t="shared" si="61"/>
        <v>0.26078134969090411</v>
      </c>
      <c r="N585" s="3"/>
    </row>
    <row r="586" spans="1:14" x14ac:dyDescent="0.2">
      <c r="A586">
        <v>574</v>
      </c>
      <c r="B586" s="14">
        <v>1384.9269999999999</v>
      </c>
      <c r="C586" s="14">
        <v>47.15</v>
      </c>
      <c r="D586">
        <f t="shared" si="56"/>
        <v>320.29999999999995</v>
      </c>
      <c r="E586">
        <f t="shared" si="57"/>
        <v>733.75624371231538</v>
      </c>
      <c r="F586" s="13">
        <f t="shared" si="58"/>
        <v>1.071999999999889</v>
      </c>
      <c r="G586" s="13">
        <f t="shared" si="62"/>
        <v>-0.18097014925376578</v>
      </c>
      <c r="H586">
        <f t="shared" si="59"/>
        <v>9.2022068019766666E-3</v>
      </c>
      <c r="I586">
        <f t="shared" si="60"/>
        <v>3.3300639126764058E-2</v>
      </c>
      <c r="J586">
        <f t="shared" si="61"/>
        <v>0.27633724286633166</v>
      </c>
      <c r="N586" s="3"/>
    </row>
    <row r="587" spans="1:14" x14ac:dyDescent="0.2">
      <c r="A587">
        <v>575</v>
      </c>
      <c r="B587" s="14">
        <v>1385.463</v>
      </c>
      <c r="C587" s="14">
        <v>47.05</v>
      </c>
      <c r="D587">
        <f t="shared" si="56"/>
        <v>320.2</v>
      </c>
      <c r="E587">
        <f t="shared" si="57"/>
        <v>733.66573757792469</v>
      </c>
      <c r="F587" s="13">
        <f t="shared" si="58"/>
        <v>1.0730000000000928</v>
      </c>
      <c r="G587" s="13">
        <f t="shared" si="62"/>
        <v>-0.17241379310338251</v>
      </c>
      <c r="H587">
        <f t="shared" si="59"/>
        <v>8.7660406231259962E-3</v>
      </c>
      <c r="I587">
        <f t="shared" si="60"/>
        <v>3.3151645037195122E-2</v>
      </c>
      <c r="J587">
        <f t="shared" si="61"/>
        <v>0.26442249285942732</v>
      </c>
      <c r="N587" s="3"/>
    </row>
    <row r="588" spans="1:14" x14ac:dyDescent="0.2">
      <c r="A588">
        <v>576</v>
      </c>
      <c r="B588" s="14">
        <v>1386</v>
      </c>
      <c r="C588" s="14">
        <v>46.965000000000003</v>
      </c>
      <c r="D588">
        <f t="shared" si="56"/>
        <v>320.11500000000001</v>
      </c>
      <c r="E588">
        <f t="shared" si="57"/>
        <v>733.58875076840559</v>
      </c>
      <c r="F588" s="13">
        <f t="shared" si="58"/>
        <v>1.0730000000000928</v>
      </c>
      <c r="G588" s="13">
        <f t="shared" si="62"/>
        <v>-0.17054986020501109</v>
      </c>
      <c r="H588">
        <f t="shared" si="59"/>
        <v>8.6703627011823544E-3</v>
      </c>
      <c r="I588">
        <f t="shared" si="60"/>
        <v>3.3025109769428976E-2</v>
      </c>
      <c r="J588">
        <f t="shared" si="61"/>
        <v>0.26253849757702924</v>
      </c>
      <c r="N588" s="3"/>
    </row>
    <row r="589" spans="1:14" x14ac:dyDescent="0.2">
      <c r="A589">
        <v>577</v>
      </c>
      <c r="B589" s="14">
        <v>1386.5360000000001</v>
      </c>
      <c r="C589" s="14">
        <v>46.866999999999997</v>
      </c>
      <c r="D589">
        <f t="shared" si="56"/>
        <v>320.017</v>
      </c>
      <c r="E589">
        <f t="shared" si="57"/>
        <v>733.49992488395299</v>
      </c>
      <c r="F589" s="13">
        <f t="shared" si="58"/>
        <v>1.071999999999889</v>
      </c>
      <c r="G589" s="13">
        <f t="shared" si="62"/>
        <v>-0.18190298507469235</v>
      </c>
      <c r="H589">
        <f t="shared" si="59"/>
        <v>9.2464097340698385E-3</v>
      </c>
      <c r="I589">
        <f t="shared" si="60"/>
        <v>3.2879347095099092E-2</v>
      </c>
      <c r="J589">
        <f t="shared" si="61"/>
        <v>0.28122242535187336</v>
      </c>
      <c r="N589" s="3"/>
    </row>
    <row r="590" spans="1:14" x14ac:dyDescent="0.2">
      <c r="A590">
        <v>578</v>
      </c>
      <c r="B590" s="14">
        <v>1387.0719999999999</v>
      </c>
      <c r="C590" s="14">
        <v>46.77</v>
      </c>
      <c r="D590">
        <f t="shared" ref="D590:D653" si="63">C590+273.15</f>
        <v>319.91999999999996</v>
      </c>
      <c r="E590">
        <f t="shared" ref="E590:E653" si="64">($F$3 + $F$4*(D590/1000) + $F$5*(D590/1000)^2 + $F$6*(D590/1000)^3 + $F$7/((D590/1000)^2))/$I$4*1000</f>
        <v>733.4119371499969</v>
      </c>
      <c r="F590" s="13">
        <f t="shared" ref="F590:F653" si="65">B591-B590+B590-B589</f>
        <v>1.071999999999889</v>
      </c>
      <c r="G590" s="13">
        <f t="shared" si="62"/>
        <v>-0.17350746268661821</v>
      </c>
      <c r="H590">
        <f t="shared" ref="H590:H653" si="66">-$L$7*E590*G590</f>
        <v>8.8185943913048608E-3</v>
      </c>
      <c r="I590">
        <f t="shared" ref="I590:I653" si="67">$O$7*$L$5*((D590)^4-$N$7^4)</f>
        <v>3.2735203604350623E-2</v>
      </c>
      <c r="J590">
        <f t="shared" ref="J590:J653" si="68">H590/I590</f>
        <v>0.26939176850370466</v>
      </c>
      <c r="N590" s="3"/>
    </row>
    <row r="591" spans="1:14" x14ac:dyDescent="0.2">
      <c r="A591">
        <v>579</v>
      </c>
      <c r="B591" s="14">
        <v>1387.6079999999999</v>
      </c>
      <c r="C591" s="14">
        <v>46.680999999999997</v>
      </c>
      <c r="D591">
        <f t="shared" si="63"/>
        <v>319.83099999999996</v>
      </c>
      <c r="E591">
        <f t="shared" si="64"/>
        <v>733.33114634692936</v>
      </c>
      <c r="F591" s="13">
        <f t="shared" si="65"/>
        <v>1.0720000000001164</v>
      </c>
      <c r="G591" s="13">
        <f t="shared" ref="G591:G654" si="69">(D592-D590)/F591</f>
        <v>-0.17070895522385526</v>
      </c>
      <c r="H591">
        <f t="shared" si="66"/>
        <v>8.6754032321415507E-3</v>
      </c>
      <c r="I591">
        <f t="shared" si="67"/>
        <v>3.2603063525014624E-2</v>
      </c>
      <c r="J591">
        <f t="shared" si="68"/>
        <v>0.26609165808867524</v>
      </c>
      <c r="N591" s="3"/>
    </row>
    <row r="592" spans="1:14" x14ac:dyDescent="0.2">
      <c r="A592">
        <v>580</v>
      </c>
      <c r="B592" s="14">
        <v>1388.144</v>
      </c>
      <c r="C592" s="14">
        <v>46.587000000000003</v>
      </c>
      <c r="D592">
        <f t="shared" si="63"/>
        <v>319.73699999999997</v>
      </c>
      <c r="E592">
        <f t="shared" si="64"/>
        <v>733.24575453229727</v>
      </c>
      <c r="F592" s="13">
        <f t="shared" si="65"/>
        <v>1.0720000000001164</v>
      </c>
      <c r="G592" s="13">
        <f t="shared" si="69"/>
        <v>-0.17070895522385526</v>
      </c>
      <c r="H592">
        <f t="shared" si="66"/>
        <v>8.6743930358225366E-3</v>
      </c>
      <c r="I592">
        <f t="shared" si="67"/>
        <v>3.2463619577211847E-2</v>
      </c>
      <c r="J592">
        <f t="shared" si="68"/>
        <v>0.26720350807436183</v>
      </c>
      <c r="N592" s="3"/>
    </row>
    <row r="593" spans="1:14" x14ac:dyDescent="0.2">
      <c r="A593">
        <v>581</v>
      </c>
      <c r="B593" s="14">
        <v>1388.68</v>
      </c>
      <c r="C593" s="14">
        <v>46.497999999999998</v>
      </c>
      <c r="D593">
        <f t="shared" si="63"/>
        <v>319.64799999999997</v>
      </c>
      <c r="E593">
        <f t="shared" si="64"/>
        <v>733.16484587489117</v>
      </c>
      <c r="F593" s="13">
        <f t="shared" si="65"/>
        <v>1.071999999999889</v>
      </c>
      <c r="G593" s="13">
        <f t="shared" si="69"/>
        <v>-0.17630597014923891</v>
      </c>
      <c r="H593">
        <f t="shared" si="66"/>
        <v>8.9578108225883898E-3</v>
      </c>
      <c r="I593">
        <f t="shared" si="67"/>
        <v>3.2331706159210556E-2</v>
      </c>
      <c r="J593">
        <f t="shared" si="68"/>
        <v>0.27705963856276472</v>
      </c>
      <c r="N593" s="3"/>
    </row>
    <row r="594" spans="1:14" x14ac:dyDescent="0.2">
      <c r="A594">
        <v>582</v>
      </c>
      <c r="B594" s="14">
        <v>1389.2159999999999</v>
      </c>
      <c r="C594" s="14">
        <v>46.398000000000003</v>
      </c>
      <c r="D594">
        <f t="shared" si="63"/>
        <v>319.548</v>
      </c>
      <c r="E594">
        <f t="shared" si="64"/>
        <v>733.07386877039005</v>
      </c>
      <c r="F594" s="13">
        <f t="shared" si="65"/>
        <v>1.0729999999998654</v>
      </c>
      <c r="G594" s="13">
        <f t="shared" si="69"/>
        <v>-0.17241379310347202</v>
      </c>
      <c r="H594">
        <f t="shared" si="66"/>
        <v>8.7589688113439684E-3</v>
      </c>
      <c r="I594">
        <f t="shared" si="67"/>
        <v>3.2183620233598137E-2</v>
      </c>
      <c r="J594">
        <f t="shared" si="68"/>
        <v>0.27215610760283676</v>
      </c>
      <c r="N594" s="3"/>
    </row>
    <row r="595" spans="1:14" x14ac:dyDescent="0.2">
      <c r="A595">
        <v>583</v>
      </c>
      <c r="B595" s="14">
        <v>1389.7529999999999</v>
      </c>
      <c r="C595" s="14">
        <v>46.313000000000002</v>
      </c>
      <c r="D595">
        <f t="shared" si="63"/>
        <v>319.46299999999997</v>
      </c>
      <c r="E595">
        <f t="shared" si="64"/>
        <v>732.99648117311301</v>
      </c>
      <c r="F595" s="13">
        <f t="shared" si="65"/>
        <v>1.0730000000000928</v>
      </c>
      <c r="G595" s="13">
        <f t="shared" si="69"/>
        <v>-0.17241379310343549</v>
      </c>
      <c r="H595">
        <f t="shared" si="66"/>
        <v>8.7580441629815445E-3</v>
      </c>
      <c r="I595">
        <f t="shared" si="67"/>
        <v>3.205785645887442E-2</v>
      </c>
      <c r="J595">
        <f t="shared" si="68"/>
        <v>0.27319493972458342</v>
      </c>
      <c r="N595" s="3"/>
    </row>
    <row r="596" spans="1:14" x14ac:dyDescent="0.2">
      <c r="A596">
        <v>584</v>
      </c>
      <c r="B596" s="14">
        <v>1390.289</v>
      </c>
      <c r="C596" s="14">
        <v>46.213000000000001</v>
      </c>
      <c r="D596">
        <f t="shared" si="63"/>
        <v>319.363</v>
      </c>
      <c r="E596">
        <f t="shared" si="64"/>
        <v>732.90536973357359</v>
      </c>
      <c r="F596" s="13">
        <f t="shared" si="65"/>
        <v>1.0720000000001164</v>
      </c>
      <c r="G596" s="13">
        <f t="shared" si="69"/>
        <v>-0.17444029850745477</v>
      </c>
      <c r="H596">
        <f t="shared" si="66"/>
        <v>8.8598824411510457E-3</v>
      </c>
      <c r="I596">
        <f t="shared" si="67"/>
        <v>3.1910027544013113E-2</v>
      </c>
      <c r="J596">
        <f t="shared" si="68"/>
        <v>0.27765198350050679</v>
      </c>
      <c r="N596" s="3"/>
    </row>
    <row r="597" spans="1:14" x14ac:dyDescent="0.2">
      <c r="A597">
        <v>585</v>
      </c>
      <c r="B597" s="14">
        <v>1390.825</v>
      </c>
      <c r="C597" s="14">
        <v>46.125999999999998</v>
      </c>
      <c r="D597">
        <f t="shared" si="63"/>
        <v>319.27599999999995</v>
      </c>
      <c r="E597">
        <f t="shared" si="64"/>
        <v>732.82604361145729</v>
      </c>
      <c r="F597" s="13">
        <f t="shared" si="65"/>
        <v>1.0730000000000928</v>
      </c>
      <c r="G597" s="13">
        <f t="shared" si="69"/>
        <v>-0.16216216216218077</v>
      </c>
      <c r="H597">
        <f t="shared" si="66"/>
        <v>8.23538024145078E-3</v>
      </c>
      <c r="I597">
        <f t="shared" si="67"/>
        <v>3.1781529298685822E-2</v>
      </c>
      <c r="J597">
        <f t="shared" si="68"/>
        <v>0.2591247313511536</v>
      </c>
      <c r="N597" s="3"/>
    </row>
    <row r="598" spans="1:14" x14ac:dyDescent="0.2">
      <c r="A598">
        <v>586</v>
      </c>
      <c r="B598" s="14">
        <v>1391.3620000000001</v>
      </c>
      <c r="C598" s="14">
        <v>46.039000000000001</v>
      </c>
      <c r="D598">
        <f t="shared" si="63"/>
        <v>319.18899999999996</v>
      </c>
      <c r="E598">
        <f t="shared" si="64"/>
        <v>732.74666237002248</v>
      </c>
      <c r="F598" s="13">
        <f t="shared" si="65"/>
        <v>1.0729999999998654</v>
      </c>
      <c r="G598" s="13">
        <f t="shared" si="69"/>
        <v>-0.16868592730662244</v>
      </c>
      <c r="H598">
        <f t="shared" si="66"/>
        <v>8.5657606804344835E-3</v>
      </c>
      <c r="I598">
        <f t="shared" si="67"/>
        <v>3.1653136054477671E-2</v>
      </c>
      <c r="J598">
        <f t="shared" si="68"/>
        <v>0.27061333403717402</v>
      </c>
      <c r="N598" s="3"/>
    </row>
    <row r="599" spans="1:14" x14ac:dyDescent="0.2">
      <c r="A599">
        <v>587</v>
      </c>
      <c r="B599" s="14">
        <v>1391.8979999999999</v>
      </c>
      <c r="C599" s="14">
        <v>45.945</v>
      </c>
      <c r="D599">
        <f t="shared" si="63"/>
        <v>319.09499999999997</v>
      </c>
      <c r="E599">
        <f t="shared" si="64"/>
        <v>732.66083211272405</v>
      </c>
      <c r="F599" s="13">
        <f t="shared" si="65"/>
        <v>1.071999999999889</v>
      </c>
      <c r="G599" s="13">
        <f t="shared" si="69"/>
        <v>-0.17164179104476504</v>
      </c>
      <c r="H599">
        <f t="shared" si="66"/>
        <v>8.7148365694357851E-3</v>
      </c>
      <c r="I599">
        <f t="shared" si="67"/>
        <v>3.1514530266870094E-2</v>
      </c>
      <c r="J599">
        <f t="shared" si="68"/>
        <v>0.27653391929491417</v>
      </c>
      <c r="N599" s="3"/>
    </row>
    <row r="600" spans="1:14" x14ac:dyDescent="0.2">
      <c r="A600">
        <v>588</v>
      </c>
      <c r="B600" s="14">
        <v>1392.434</v>
      </c>
      <c r="C600" s="14">
        <v>45.854999999999997</v>
      </c>
      <c r="D600">
        <f t="shared" si="63"/>
        <v>319.005</v>
      </c>
      <c r="E600">
        <f t="shared" si="64"/>
        <v>732.5785937739314</v>
      </c>
      <c r="F600" s="13">
        <f t="shared" si="65"/>
        <v>1.0720000000001164</v>
      </c>
      <c r="G600" s="13">
        <f t="shared" si="69"/>
        <v>-0.1632462686567093</v>
      </c>
      <c r="H600">
        <f t="shared" si="66"/>
        <v>8.2876370298441832E-3</v>
      </c>
      <c r="I600">
        <f t="shared" si="67"/>
        <v>3.1381937333127254E-2</v>
      </c>
      <c r="J600">
        <f t="shared" si="68"/>
        <v>0.26408940091457089</v>
      </c>
      <c r="N600" s="3"/>
    </row>
    <row r="601" spans="1:14" x14ac:dyDescent="0.2">
      <c r="A601">
        <v>589</v>
      </c>
      <c r="B601" s="14">
        <v>1392.97</v>
      </c>
      <c r="C601" s="14">
        <v>45.77</v>
      </c>
      <c r="D601">
        <f t="shared" si="63"/>
        <v>318.91999999999996</v>
      </c>
      <c r="E601">
        <f t="shared" si="64"/>
        <v>732.5008698869492</v>
      </c>
      <c r="F601" s="13">
        <f t="shared" si="65"/>
        <v>1.0720000000001164</v>
      </c>
      <c r="G601" s="13">
        <f t="shared" si="69"/>
        <v>-0.15951492537316281</v>
      </c>
      <c r="H601">
        <f t="shared" si="66"/>
        <v>8.0973461365884906E-3</v>
      </c>
      <c r="I601">
        <f t="shared" si="67"/>
        <v>3.12568136763621E-2</v>
      </c>
      <c r="J601">
        <f t="shared" si="68"/>
        <v>0.25905859184591462</v>
      </c>
      <c r="N601" s="3"/>
    </row>
    <row r="602" spans="1:14" x14ac:dyDescent="0.2">
      <c r="A602">
        <v>590</v>
      </c>
      <c r="B602" s="14">
        <v>1393.5060000000001</v>
      </c>
      <c r="C602" s="14">
        <v>45.683999999999997</v>
      </c>
      <c r="D602">
        <f t="shared" si="63"/>
        <v>318.83399999999995</v>
      </c>
      <c r="E602">
        <f t="shared" si="64"/>
        <v>732.42217781530599</v>
      </c>
      <c r="F602" s="13">
        <f t="shared" si="65"/>
        <v>1.071999999999889</v>
      </c>
      <c r="G602" s="13">
        <f t="shared" si="69"/>
        <v>-0.16138059701494378</v>
      </c>
      <c r="H602">
        <f t="shared" si="66"/>
        <v>8.1911718727713835E-3</v>
      </c>
      <c r="I602">
        <f t="shared" si="67"/>
        <v>3.1130319753669571E-2</v>
      </c>
      <c r="J602">
        <f t="shared" si="68"/>
        <v>0.26312520840091363</v>
      </c>
      <c r="N602" s="3"/>
    </row>
    <row r="603" spans="1:14" x14ac:dyDescent="0.2">
      <c r="A603">
        <v>591</v>
      </c>
      <c r="B603" s="14">
        <v>1394.0419999999999</v>
      </c>
      <c r="C603" s="14">
        <v>45.597000000000001</v>
      </c>
      <c r="D603">
        <f t="shared" si="63"/>
        <v>318.74699999999996</v>
      </c>
      <c r="E603">
        <f t="shared" si="64"/>
        <v>732.34251561237556</v>
      </c>
      <c r="F603" s="13">
        <f t="shared" si="65"/>
        <v>1.071999999999889</v>
      </c>
      <c r="G603" s="13">
        <f t="shared" si="69"/>
        <v>-0.17164179104476504</v>
      </c>
      <c r="H603">
        <f t="shared" si="66"/>
        <v>8.7110502659290285E-3</v>
      </c>
      <c r="I603">
        <f t="shared" si="67"/>
        <v>3.100245908000521E-2</v>
      </c>
      <c r="J603">
        <f t="shared" si="68"/>
        <v>0.28097933275064463</v>
      </c>
      <c r="N603" s="3"/>
    </row>
    <row r="604" spans="1:14" x14ac:dyDescent="0.2">
      <c r="A604">
        <v>592</v>
      </c>
      <c r="B604" s="14">
        <v>1394.578</v>
      </c>
      <c r="C604" s="14">
        <v>45.5</v>
      </c>
      <c r="D604">
        <f t="shared" si="63"/>
        <v>318.64999999999998</v>
      </c>
      <c r="E604">
        <f t="shared" si="64"/>
        <v>732.25363141254547</v>
      </c>
      <c r="F604" s="13">
        <f t="shared" si="65"/>
        <v>1.0730000000000928</v>
      </c>
      <c r="G604" s="13">
        <f t="shared" si="69"/>
        <v>-0.17241379310343549</v>
      </c>
      <c r="H604">
        <f t="shared" si="66"/>
        <v>8.7491683891182115E-3</v>
      </c>
      <c r="I604">
        <f t="shared" si="67"/>
        <v>3.086002516309324E-2</v>
      </c>
      <c r="J604">
        <f t="shared" si="68"/>
        <v>0.28351138221305466</v>
      </c>
      <c r="N604" s="3"/>
    </row>
    <row r="605" spans="1:14" x14ac:dyDescent="0.2">
      <c r="A605">
        <v>593</v>
      </c>
      <c r="B605" s="14">
        <v>1395.115</v>
      </c>
      <c r="C605" s="14">
        <v>45.411999999999999</v>
      </c>
      <c r="D605">
        <f t="shared" si="63"/>
        <v>318.56199999999995</v>
      </c>
      <c r="E605">
        <f t="shared" si="64"/>
        <v>732.17293445805853</v>
      </c>
      <c r="F605" s="13">
        <f t="shared" si="65"/>
        <v>1.0730000000000928</v>
      </c>
      <c r="G605" s="13">
        <f t="shared" si="69"/>
        <v>-0.16682199440816231</v>
      </c>
      <c r="H605">
        <f t="shared" si="66"/>
        <v>8.4644786580333215E-3</v>
      </c>
      <c r="I605">
        <f t="shared" si="67"/>
        <v>3.0730919246316189E-2</v>
      </c>
      <c r="J605">
        <f t="shared" si="68"/>
        <v>0.27543851162369593</v>
      </c>
      <c r="N605" s="3"/>
    </row>
    <row r="606" spans="1:14" x14ac:dyDescent="0.2">
      <c r="A606">
        <v>594</v>
      </c>
      <c r="B606" s="14">
        <v>1395.6510000000001</v>
      </c>
      <c r="C606" s="14">
        <v>45.320999999999998</v>
      </c>
      <c r="D606">
        <f t="shared" si="63"/>
        <v>318.471</v>
      </c>
      <c r="E606">
        <f t="shared" si="64"/>
        <v>732.08942662667528</v>
      </c>
      <c r="F606" s="13">
        <f t="shared" si="65"/>
        <v>1.071999999999889</v>
      </c>
      <c r="G606" s="13">
        <f t="shared" si="69"/>
        <v>-0.16417910447761749</v>
      </c>
      <c r="H606">
        <f t="shared" si="66"/>
        <v>8.3294294017542281E-3</v>
      </c>
      <c r="I606">
        <f t="shared" si="67"/>
        <v>3.0597524470744014E-2</v>
      </c>
      <c r="J606">
        <f t="shared" si="68"/>
        <v>0.27222559817603731</v>
      </c>
      <c r="N606" s="3"/>
    </row>
    <row r="607" spans="1:14" x14ac:dyDescent="0.2">
      <c r="A607">
        <v>595</v>
      </c>
      <c r="B607" s="14">
        <v>1396.1869999999999</v>
      </c>
      <c r="C607" s="14">
        <v>45.235999999999997</v>
      </c>
      <c r="D607">
        <f t="shared" si="63"/>
        <v>318.38599999999997</v>
      </c>
      <c r="E607">
        <f t="shared" si="64"/>
        <v>732.01136978367163</v>
      </c>
      <c r="F607" s="13">
        <f t="shared" si="65"/>
        <v>1.071999999999889</v>
      </c>
      <c r="G607" s="13">
        <f t="shared" si="69"/>
        <v>-0.16324626865674391</v>
      </c>
      <c r="H607">
        <f t="shared" si="66"/>
        <v>8.2812200438926974E-3</v>
      </c>
      <c r="I607">
        <f t="shared" si="67"/>
        <v>3.0473028200261734E-2</v>
      </c>
      <c r="J607">
        <f t="shared" si="68"/>
        <v>0.27175573065697389</v>
      </c>
      <c r="N607" s="3"/>
    </row>
    <row r="608" spans="1:14" x14ac:dyDescent="0.2">
      <c r="A608">
        <v>596</v>
      </c>
      <c r="B608" s="14">
        <v>1396.723</v>
      </c>
      <c r="C608" s="14">
        <v>45.146000000000001</v>
      </c>
      <c r="D608">
        <f t="shared" si="63"/>
        <v>318.29599999999999</v>
      </c>
      <c r="E608">
        <f t="shared" si="64"/>
        <v>731.92866336905206</v>
      </c>
      <c r="F608" s="13">
        <f t="shared" si="65"/>
        <v>1.0720000000001164</v>
      </c>
      <c r="G608" s="13">
        <f t="shared" si="69"/>
        <v>-0.1660447761193824</v>
      </c>
      <c r="H608">
        <f t="shared" si="66"/>
        <v>8.4222321213819808E-3</v>
      </c>
      <c r="I608">
        <f t="shared" si="67"/>
        <v>3.0341317256514122E-2</v>
      </c>
      <c r="J608">
        <f t="shared" si="68"/>
        <v>0.27758294243384479</v>
      </c>
      <c r="N608" s="3"/>
    </row>
    <row r="609" spans="1:14" x14ac:dyDescent="0.2">
      <c r="A609">
        <v>597</v>
      </c>
      <c r="B609" s="14">
        <v>1397.259</v>
      </c>
      <c r="C609" s="14">
        <v>45.058</v>
      </c>
      <c r="D609">
        <f t="shared" si="63"/>
        <v>318.20799999999997</v>
      </c>
      <c r="E609">
        <f t="shared" si="64"/>
        <v>731.84773713525135</v>
      </c>
      <c r="F609" s="13">
        <f t="shared" si="65"/>
        <v>1.0720000000001164</v>
      </c>
      <c r="G609" s="13">
        <f t="shared" si="69"/>
        <v>-0.15298507462689021</v>
      </c>
      <c r="H609">
        <f t="shared" si="66"/>
        <v>7.7589514012041897E-3</v>
      </c>
      <c r="I609">
        <f t="shared" si="67"/>
        <v>3.0212641206708121E-2</v>
      </c>
      <c r="J609">
        <f t="shared" si="68"/>
        <v>0.25681142367260057</v>
      </c>
      <c r="N609" s="3"/>
    </row>
    <row r="610" spans="1:14" x14ac:dyDescent="0.2">
      <c r="A610">
        <v>598</v>
      </c>
      <c r="B610" s="14">
        <v>1397.7950000000001</v>
      </c>
      <c r="C610" s="14">
        <v>44.981999999999999</v>
      </c>
      <c r="D610">
        <f t="shared" si="63"/>
        <v>318.13199999999995</v>
      </c>
      <c r="E610">
        <f t="shared" si="64"/>
        <v>731.77780030417193</v>
      </c>
      <c r="F610" s="13">
        <f t="shared" si="65"/>
        <v>1.071999999999889</v>
      </c>
      <c r="G610" s="13">
        <f t="shared" si="69"/>
        <v>-0.14832089552239577</v>
      </c>
      <c r="H610">
        <f t="shared" si="66"/>
        <v>7.5216791494514901E-3</v>
      </c>
      <c r="I610">
        <f t="shared" si="67"/>
        <v>3.0101597769263959E-2</v>
      </c>
      <c r="J610">
        <f t="shared" si="68"/>
        <v>0.24987640879088824</v>
      </c>
      <c r="N610" s="3"/>
    </row>
    <row r="611" spans="1:14" x14ac:dyDescent="0.2">
      <c r="A611">
        <v>599</v>
      </c>
      <c r="B611" s="14">
        <v>1398.3309999999999</v>
      </c>
      <c r="C611" s="14">
        <v>44.899000000000001</v>
      </c>
      <c r="D611">
        <f t="shared" si="63"/>
        <v>318.04899999999998</v>
      </c>
      <c r="E611">
        <f t="shared" si="64"/>
        <v>731.70137317484114</v>
      </c>
      <c r="F611" s="13">
        <f t="shared" si="65"/>
        <v>1.0729999999998654</v>
      </c>
      <c r="G611" s="13">
        <f t="shared" si="69"/>
        <v>-0.16402609506058696</v>
      </c>
      <c r="H611">
        <f t="shared" si="66"/>
        <v>8.3172556461690566E-3</v>
      </c>
      <c r="I611">
        <f t="shared" si="67"/>
        <v>2.9980417528490816E-2</v>
      </c>
      <c r="J611">
        <f t="shared" si="68"/>
        <v>0.27742294243450916</v>
      </c>
      <c r="N611" s="3"/>
    </row>
    <row r="612" spans="1:14" x14ac:dyDescent="0.2">
      <c r="A612">
        <v>600</v>
      </c>
      <c r="B612" s="14">
        <v>1398.8679999999999</v>
      </c>
      <c r="C612" s="14">
        <v>44.805999999999997</v>
      </c>
      <c r="D612">
        <f t="shared" si="63"/>
        <v>317.95599999999996</v>
      </c>
      <c r="E612">
        <f t="shared" si="64"/>
        <v>731.61567743247122</v>
      </c>
      <c r="F612" s="13">
        <f t="shared" si="65"/>
        <v>1.0730000000000928</v>
      </c>
      <c r="G612" s="13">
        <f t="shared" si="69"/>
        <v>-0.1742777260018599</v>
      </c>
      <c r="H612">
        <f t="shared" si="66"/>
        <v>8.8360491383177239E-3</v>
      </c>
      <c r="I612">
        <f t="shared" si="67"/>
        <v>2.9844749918115955E-2</v>
      </c>
      <c r="J612">
        <f t="shared" si="68"/>
        <v>0.29606711942840525</v>
      </c>
      <c r="N612" s="3"/>
    </row>
    <row r="613" spans="1:14" x14ac:dyDescent="0.2">
      <c r="A613">
        <v>601</v>
      </c>
      <c r="B613" s="14">
        <v>1399.404</v>
      </c>
      <c r="C613" s="14">
        <v>44.712000000000003</v>
      </c>
      <c r="D613">
        <f t="shared" si="63"/>
        <v>317.86199999999997</v>
      </c>
      <c r="E613">
        <f t="shared" si="64"/>
        <v>731.52899515742774</v>
      </c>
      <c r="F613" s="13">
        <f t="shared" si="65"/>
        <v>1.0720000000001164</v>
      </c>
      <c r="G613" s="13">
        <f t="shared" si="69"/>
        <v>-0.1632462686567093</v>
      </c>
      <c r="H613">
        <f t="shared" si="66"/>
        <v>8.2757629559433929E-3</v>
      </c>
      <c r="I613">
        <f t="shared" si="67"/>
        <v>2.9707744435491287E-2</v>
      </c>
      <c r="J613">
        <f t="shared" si="68"/>
        <v>0.27857257806676478</v>
      </c>
      <c r="N613" s="3"/>
    </row>
    <row r="614" spans="1:14" x14ac:dyDescent="0.2">
      <c r="A614">
        <v>602</v>
      </c>
      <c r="B614" s="14">
        <v>1399.94</v>
      </c>
      <c r="C614" s="14">
        <v>44.631</v>
      </c>
      <c r="D614">
        <f t="shared" si="63"/>
        <v>317.78099999999995</v>
      </c>
      <c r="E614">
        <f t="shared" si="64"/>
        <v>731.45424832229276</v>
      </c>
      <c r="F614" s="13">
        <f t="shared" si="65"/>
        <v>1.0720000000001164</v>
      </c>
      <c r="G614" s="13">
        <f t="shared" si="69"/>
        <v>-0.15018656716416406</v>
      </c>
      <c r="H614">
        <f t="shared" si="66"/>
        <v>7.6129239597066221E-3</v>
      </c>
      <c r="I614">
        <f t="shared" si="67"/>
        <v>2.9589783974811313E-2</v>
      </c>
      <c r="J614">
        <f t="shared" si="68"/>
        <v>0.25728217435406836</v>
      </c>
      <c r="N614" s="3"/>
    </row>
    <row r="615" spans="1:14" x14ac:dyDescent="0.2">
      <c r="A615">
        <v>603</v>
      </c>
      <c r="B615" s="14">
        <v>1400.4760000000001</v>
      </c>
      <c r="C615" s="14">
        <v>44.551000000000002</v>
      </c>
      <c r="D615">
        <f t="shared" si="63"/>
        <v>317.70099999999996</v>
      </c>
      <c r="E615">
        <f t="shared" si="64"/>
        <v>731.38037650164597</v>
      </c>
      <c r="F615" s="13">
        <f t="shared" si="65"/>
        <v>1.0729999999998654</v>
      </c>
      <c r="G615" s="13">
        <f t="shared" si="69"/>
        <v>-0.16029822926373738</v>
      </c>
      <c r="H615">
        <f t="shared" si="66"/>
        <v>8.1246612635121358E-3</v>
      </c>
      <c r="I615">
        <f t="shared" si="67"/>
        <v>2.9473368320646596E-2</v>
      </c>
      <c r="J615">
        <f t="shared" si="68"/>
        <v>0.27566110446292874</v>
      </c>
      <c r="N615" s="3"/>
    </row>
    <row r="616" spans="1:14" x14ac:dyDescent="0.2">
      <c r="A616">
        <v>604</v>
      </c>
      <c r="B616" s="14">
        <v>1401.0129999999999</v>
      </c>
      <c r="C616" s="14">
        <v>44.459000000000003</v>
      </c>
      <c r="D616">
        <f t="shared" si="63"/>
        <v>317.60899999999998</v>
      </c>
      <c r="E616">
        <f t="shared" si="64"/>
        <v>731.29536513711128</v>
      </c>
      <c r="F616" s="13">
        <f t="shared" si="65"/>
        <v>1.0729999999998654</v>
      </c>
      <c r="G616" s="13">
        <f t="shared" si="69"/>
        <v>-0.16961789375580835</v>
      </c>
      <c r="H616">
        <f t="shared" si="66"/>
        <v>8.5960260226723515E-3</v>
      </c>
      <c r="I616">
        <f t="shared" si="67"/>
        <v>2.9339598994791598E-2</v>
      </c>
      <c r="J616">
        <f t="shared" si="68"/>
        <v>0.29298375973708191</v>
      </c>
      <c r="N616" s="3"/>
    </row>
    <row r="617" spans="1:14" x14ac:dyDescent="0.2">
      <c r="A617">
        <v>605</v>
      </c>
      <c r="B617" s="14">
        <v>1401.549</v>
      </c>
      <c r="C617" s="14">
        <v>44.369</v>
      </c>
      <c r="D617">
        <f t="shared" si="63"/>
        <v>317.51900000000001</v>
      </c>
      <c r="E617">
        <f t="shared" si="64"/>
        <v>731.21214094300808</v>
      </c>
      <c r="F617" s="13">
        <f t="shared" si="65"/>
        <v>1.0720000000001164</v>
      </c>
      <c r="G617" s="13">
        <f t="shared" si="69"/>
        <v>-0.16044776119403617</v>
      </c>
      <c r="H617">
        <f t="shared" si="66"/>
        <v>8.1303696223737135E-3</v>
      </c>
      <c r="I617">
        <f t="shared" si="67"/>
        <v>2.9208850130863748E-2</v>
      </c>
      <c r="J617">
        <f t="shared" si="68"/>
        <v>0.27835295076483335</v>
      </c>
      <c r="N617" s="3"/>
    </row>
    <row r="618" spans="1:14" x14ac:dyDescent="0.2">
      <c r="A618">
        <v>606</v>
      </c>
      <c r="B618" s="14">
        <v>1402.085</v>
      </c>
      <c r="C618" s="14">
        <v>44.286999999999999</v>
      </c>
      <c r="D618">
        <f t="shared" si="63"/>
        <v>317.43699999999995</v>
      </c>
      <c r="E618">
        <f t="shared" si="64"/>
        <v>731.13626195662516</v>
      </c>
      <c r="F618" s="13">
        <f t="shared" si="65"/>
        <v>1.0730000000000928</v>
      </c>
      <c r="G618" s="13">
        <f t="shared" si="69"/>
        <v>-0.15563839701772189</v>
      </c>
      <c r="H618">
        <f t="shared" si="66"/>
        <v>7.885846293803362E-3</v>
      </c>
      <c r="I618">
        <f t="shared" si="67"/>
        <v>2.9089820145065837E-2</v>
      </c>
      <c r="J618">
        <f t="shared" si="68"/>
        <v>0.271086113784067</v>
      </c>
      <c r="N618" s="3"/>
    </row>
    <row r="619" spans="1:14" x14ac:dyDescent="0.2">
      <c r="A619">
        <v>607</v>
      </c>
      <c r="B619" s="14">
        <v>1402.6220000000001</v>
      </c>
      <c r="C619" s="14">
        <v>44.201999999999998</v>
      </c>
      <c r="D619">
        <f t="shared" si="63"/>
        <v>317.35199999999998</v>
      </c>
      <c r="E619">
        <f t="shared" si="64"/>
        <v>731.05755401557735</v>
      </c>
      <c r="F619" s="13">
        <f t="shared" si="65"/>
        <v>1.0729999999998654</v>
      </c>
      <c r="G619" s="13">
        <f t="shared" si="69"/>
        <v>-0.15563839701770188</v>
      </c>
      <c r="H619">
        <f t="shared" si="66"/>
        <v>7.8849973703423847E-3</v>
      </c>
      <c r="I619">
        <f t="shared" si="67"/>
        <v>2.8966532732324846E-2</v>
      </c>
      <c r="J619">
        <f t="shared" si="68"/>
        <v>0.27221060398240965</v>
      </c>
      <c r="N619" s="3"/>
    </row>
    <row r="620" spans="1:14" x14ac:dyDescent="0.2">
      <c r="A620">
        <v>608</v>
      </c>
      <c r="B620" s="14">
        <v>1403.1579999999999</v>
      </c>
      <c r="C620" s="14">
        <v>44.12</v>
      </c>
      <c r="D620">
        <f t="shared" si="63"/>
        <v>317.27</v>
      </c>
      <c r="E620">
        <f t="shared" si="64"/>
        <v>730.98157292114024</v>
      </c>
      <c r="F620" s="13">
        <f t="shared" si="65"/>
        <v>1.071999999999889</v>
      </c>
      <c r="G620" s="13">
        <f t="shared" si="69"/>
        <v>-0.15391791044779621</v>
      </c>
      <c r="H620">
        <f t="shared" si="66"/>
        <v>7.7970231301946625E-3</v>
      </c>
      <c r="I620">
        <f t="shared" si="67"/>
        <v>2.8847690484445816E-2</v>
      </c>
      <c r="J620">
        <f t="shared" si="68"/>
        <v>0.27028240386864538</v>
      </c>
      <c r="N620" s="3"/>
    </row>
    <row r="621" spans="1:14" x14ac:dyDescent="0.2">
      <c r="A621">
        <v>609</v>
      </c>
      <c r="B621" s="14">
        <v>1403.694</v>
      </c>
      <c r="C621" s="14">
        <v>44.036999999999999</v>
      </c>
      <c r="D621">
        <f t="shared" si="63"/>
        <v>317.18699999999995</v>
      </c>
      <c r="E621">
        <f t="shared" si="64"/>
        <v>730.90461408986425</v>
      </c>
      <c r="F621" s="13">
        <f t="shared" si="65"/>
        <v>1.0720000000001164</v>
      </c>
      <c r="G621" s="13">
        <f t="shared" si="69"/>
        <v>-0.15205223880596383</v>
      </c>
      <c r="H621">
        <f t="shared" si="66"/>
        <v>7.7017028267699194E-3</v>
      </c>
      <c r="I621">
        <f t="shared" si="67"/>
        <v>2.8727492742844023E-2</v>
      </c>
      <c r="J621">
        <f t="shared" si="68"/>
        <v>0.26809519701953116</v>
      </c>
      <c r="N621" s="3"/>
    </row>
    <row r="622" spans="1:14" x14ac:dyDescent="0.2">
      <c r="A622">
        <v>610</v>
      </c>
      <c r="B622" s="14">
        <v>1404.23</v>
      </c>
      <c r="C622" s="14">
        <v>43.957000000000001</v>
      </c>
      <c r="D622">
        <f t="shared" si="63"/>
        <v>317.10699999999997</v>
      </c>
      <c r="E622">
        <f t="shared" si="64"/>
        <v>730.83038816063379</v>
      </c>
      <c r="F622" s="13">
        <f t="shared" si="65"/>
        <v>1.0720000000001164</v>
      </c>
      <c r="G622" s="13">
        <f t="shared" si="69"/>
        <v>-0.15764925373131006</v>
      </c>
      <c r="H622">
        <f t="shared" si="66"/>
        <v>7.9843901651297476E-3</v>
      </c>
      <c r="I622">
        <f t="shared" si="67"/>
        <v>2.8611728767604455E-2</v>
      </c>
      <c r="J622">
        <f t="shared" si="68"/>
        <v>0.27906003967750631</v>
      </c>
      <c r="N622" s="3"/>
    </row>
    <row r="623" spans="1:14" x14ac:dyDescent="0.2">
      <c r="A623">
        <v>611</v>
      </c>
      <c r="B623" s="14">
        <v>1404.7660000000001</v>
      </c>
      <c r="C623" s="14">
        <v>43.868000000000002</v>
      </c>
      <c r="D623">
        <f t="shared" si="63"/>
        <v>317.01799999999997</v>
      </c>
      <c r="E623">
        <f t="shared" si="64"/>
        <v>730.74775553275254</v>
      </c>
      <c r="F623" s="13">
        <f t="shared" si="65"/>
        <v>1.071999999999889</v>
      </c>
      <c r="G623" s="13">
        <f t="shared" si="69"/>
        <v>-0.15578358208954335</v>
      </c>
      <c r="H623">
        <f t="shared" si="66"/>
        <v>7.889008255182477E-3</v>
      </c>
      <c r="I623">
        <f t="shared" si="67"/>
        <v>2.8483044258812158E-2</v>
      </c>
      <c r="J623">
        <f t="shared" si="68"/>
        <v>0.27697208849934485</v>
      </c>
      <c r="N623" s="3"/>
    </row>
    <row r="624" spans="1:14" x14ac:dyDescent="0.2">
      <c r="A624">
        <v>612</v>
      </c>
      <c r="B624" s="14">
        <v>1405.3019999999999</v>
      </c>
      <c r="C624" s="14">
        <v>43.79</v>
      </c>
      <c r="D624">
        <f t="shared" si="63"/>
        <v>316.94</v>
      </c>
      <c r="E624">
        <f t="shared" si="64"/>
        <v>730.67528713393199</v>
      </c>
      <c r="F624" s="13">
        <f t="shared" si="65"/>
        <v>1.071999999999889</v>
      </c>
      <c r="G624" s="13">
        <f t="shared" si="69"/>
        <v>-0.15764925373134347</v>
      </c>
      <c r="H624">
        <f t="shared" si="66"/>
        <v>7.9826956719463438E-3</v>
      </c>
      <c r="I624">
        <f t="shared" si="67"/>
        <v>2.8370353657284523E-2</v>
      </c>
      <c r="J624">
        <f t="shared" si="68"/>
        <v>0.28137455628427332</v>
      </c>
      <c r="N624" s="3"/>
    </row>
    <row r="625" spans="1:14" x14ac:dyDescent="0.2">
      <c r="A625">
        <v>613</v>
      </c>
      <c r="B625" s="14">
        <v>1405.838</v>
      </c>
      <c r="C625" s="14">
        <v>43.698999999999998</v>
      </c>
      <c r="D625">
        <f t="shared" si="63"/>
        <v>316.84899999999999</v>
      </c>
      <c r="E625">
        <f t="shared" si="64"/>
        <v>730.59068299995658</v>
      </c>
      <c r="F625" s="13">
        <f t="shared" si="65"/>
        <v>1.0730000000000928</v>
      </c>
      <c r="G625" s="13">
        <f t="shared" si="69"/>
        <v>-0.16029822926375639</v>
      </c>
      <c r="H625">
        <f t="shared" si="66"/>
        <v>8.1158888211433529E-3</v>
      </c>
      <c r="I625">
        <f t="shared" si="67"/>
        <v>2.8238986403475545E-2</v>
      </c>
      <c r="J625">
        <f t="shared" si="68"/>
        <v>0.28740014620866422</v>
      </c>
      <c r="N625" s="3"/>
    </row>
    <row r="626" spans="1:14" x14ac:dyDescent="0.2">
      <c r="A626">
        <v>614</v>
      </c>
      <c r="B626" s="14">
        <v>1406.375</v>
      </c>
      <c r="C626" s="14">
        <v>43.618000000000002</v>
      </c>
      <c r="D626">
        <f t="shared" si="63"/>
        <v>316.76799999999997</v>
      </c>
      <c r="E626">
        <f t="shared" si="64"/>
        <v>730.51532372592033</v>
      </c>
      <c r="F626" s="13">
        <f t="shared" si="65"/>
        <v>1.0730000000000928</v>
      </c>
      <c r="G626" s="13">
        <f t="shared" si="69"/>
        <v>-0.13979496738119399</v>
      </c>
      <c r="H626">
        <f t="shared" si="66"/>
        <v>7.0770799535247071E-3</v>
      </c>
      <c r="I626">
        <f t="shared" si="67"/>
        <v>2.8122150286027339E-2</v>
      </c>
      <c r="J626">
        <f t="shared" si="68"/>
        <v>0.25165500794016443</v>
      </c>
      <c r="N626" s="3"/>
    </row>
    <row r="627" spans="1:14" x14ac:dyDescent="0.2">
      <c r="A627">
        <v>615</v>
      </c>
      <c r="B627" s="14">
        <v>1406.9110000000001</v>
      </c>
      <c r="C627" s="14">
        <v>43.548999999999999</v>
      </c>
      <c r="D627">
        <f t="shared" si="63"/>
        <v>316.69899999999996</v>
      </c>
      <c r="E627">
        <f t="shared" si="64"/>
        <v>730.45108989775906</v>
      </c>
      <c r="F627" s="13">
        <f t="shared" si="65"/>
        <v>1.071999999999889</v>
      </c>
      <c r="G627" s="13">
        <f t="shared" si="69"/>
        <v>-0.13526119402984779</v>
      </c>
      <c r="H627">
        <f t="shared" si="66"/>
        <v>6.8469568813782373E-3</v>
      </c>
      <c r="I627">
        <f t="shared" si="67"/>
        <v>2.8022693891666856E-2</v>
      </c>
      <c r="J627">
        <f t="shared" si="68"/>
        <v>0.24433614083813424</v>
      </c>
      <c r="N627" s="3"/>
    </row>
    <row r="628" spans="1:14" x14ac:dyDescent="0.2">
      <c r="A628">
        <v>616</v>
      </c>
      <c r="B628" s="14">
        <v>1407.4469999999999</v>
      </c>
      <c r="C628" s="14">
        <v>43.472999999999999</v>
      </c>
      <c r="D628">
        <f t="shared" si="63"/>
        <v>316.62299999999999</v>
      </c>
      <c r="E628">
        <f t="shared" si="64"/>
        <v>730.38029814627396</v>
      </c>
      <c r="F628" s="13">
        <f t="shared" si="65"/>
        <v>1.071999999999889</v>
      </c>
      <c r="G628" s="13">
        <f t="shared" si="69"/>
        <v>-0.1473880597014692</v>
      </c>
      <c r="H628">
        <f t="shared" si="66"/>
        <v>7.4600989146656202E-3</v>
      </c>
      <c r="I628">
        <f t="shared" si="67"/>
        <v>2.7913222925721157E-2</v>
      </c>
      <c r="J628">
        <f t="shared" si="68"/>
        <v>0.2672603924855762</v>
      </c>
      <c r="N628" s="3"/>
    </row>
    <row r="629" spans="1:14" x14ac:dyDescent="0.2">
      <c r="A629">
        <v>617</v>
      </c>
      <c r="B629" s="14">
        <v>1407.9829999999999</v>
      </c>
      <c r="C629" s="14">
        <v>43.390999999999998</v>
      </c>
      <c r="D629">
        <f t="shared" si="63"/>
        <v>316.541</v>
      </c>
      <c r="E629">
        <f t="shared" si="64"/>
        <v>730.30386879610558</v>
      </c>
      <c r="F629" s="13">
        <f t="shared" si="65"/>
        <v>1.0720000000001164</v>
      </c>
      <c r="G629" s="13">
        <f t="shared" si="69"/>
        <v>-0.15298507462689021</v>
      </c>
      <c r="H629">
        <f t="shared" si="66"/>
        <v>7.7425835164578634E-3</v>
      </c>
      <c r="I629">
        <f t="shared" si="67"/>
        <v>2.7795197892908522E-2</v>
      </c>
      <c r="J629">
        <f t="shared" si="68"/>
        <v>0.27855831594684394</v>
      </c>
      <c r="N629" s="3"/>
    </row>
    <row r="630" spans="1:14" x14ac:dyDescent="0.2">
      <c r="A630">
        <v>618</v>
      </c>
      <c r="B630" s="14">
        <v>1408.519</v>
      </c>
      <c r="C630" s="14">
        <v>43.308999999999997</v>
      </c>
      <c r="D630">
        <f t="shared" si="63"/>
        <v>316.45899999999995</v>
      </c>
      <c r="E630">
        <f t="shared" si="64"/>
        <v>730.22738876629296</v>
      </c>
      <c r="F630" s="13">
        <f t="shared" si="65"/>
        <v>1.0720000000001164</v>
      </c>
      <c r="G630" s="13">
        <f t="shared" si="69"/>
        <v>-0.1464552238806176</v>
      </c>
      <c r="H630">
        <f t="shared" si="66"/>
        <v>7.4113311683929664E-3</v>
      </c>
      <c r="I630">
        <f t="shared" si="67"/>
        <v>2.7677264547677743E-2</v>
      </c>
      <c r="J630">
        <f t="shared" si="68"/>
        <v>0.26777686630215819</v>
      </c>
      <c r="N630" s="3"/>
    </row>
    <row r="631" spans="1:14" x14ac:dyDescent="0.2">
      <c r="A631">
        <v>619</v>
      </c>
      <c r="B631" s="14">
        <v>1409.0550000000001</v>
      </c>
      <c r="C631" s="14">
        <v>43.234000000000002</v>
      </c>
      <c r="D631">
        <f t="shared" si="63"/>
        <v>316.38399999999996</v>
      </c>
      <c r="E631">
        <f t="shared" si="64"/>
        <v>730.15739309999003</v>
      </c>
      <c r="F631" s="13">
        <f t="shared" si="65"/>
        <v>1.071999999999889</v>
      </c>
      <c r="G631" s="13">
        <f t="shared" si="69"/>
        <v>-0.14365671641792194</v>
      </c>
      <c r="H631">
        <f t="shared" si="66"/>
        <v>7.2690165397782981E-3</v>
      </c>
      <c r="I631">
        <f t="shared" si="67"/>
        <v>2.7569478923910002E-2</v>
      </c>
      <c r="J631">
        <f t="shared" si="68"/>
        <v>0.26366173114262764</v>
      </c>
      <c r="N631" s="3"/>
    </row>
    <row r="632" spans="1:14" x14ac:dyDescent="0.2">
      <c r="A632">
        <v>620</v>
      </c>
      <c r="B632" s="14">
        <v>1409.5909999999999</v>
      </c>
      <c r="C632" s="14">
        <v>43.155000000000001</v>
      </c>
      <c r="D632">
        <f t="shared" si="63"/>
        <v>316.30499999999995</v>
      </c>
      <c r="E632">
        <f t="shared" si="64"/>
        <v>730.08361839132044</v>
      </c>
      <c r="F632" s="13">
        <f t="shared" si="65"/>
        <v>1.0729999999998654</v>
      </c>
      <c r="G632" s="13">
        <f t="shared" si="69"/>
        <v>-0.14538676607644499</v>
      </c>
      <c r="H632">
        <f t="shared" si="66"/>
        <v>7.3558135896609278E-3</v>
      </c>
      <c r="I632">
        <f t="shared" si="67"/>
        <v>2.7456027597572052E-2</v>
      </c>
      <c r="J632">
        <f t="shared" si="68"/>
        <v>0.26791252170475693</v>
      </c>
      <c r="N632" s="3"/>
    </row>
    <row r="633" spans="1:14" x14ac:dyDescent="0.2">
      <c r="A633">
        <v>621</v>
      </c>
      <c r="B633" s="14">
        <v>1410.1279999999999</v>
      </c>
      <c r="C633" s="14">
        <v>43.078000000000003</v>
      </c>
      <c r="D633">
        <f t="shared" si="63"/>
        <v>316.22799999999995</v>
      </c>
      <c r="E633">
        <f t="shared" si="64"/>
        <v>730.01166599398073</v>
      </c>
      <c r="F633" s="13">
        <f t="shared" si="65"/>
        <v>1.0730000000000928</v>
      </c>
      <c r="G633" s="13">
        <f t="shared" si="69"/>
        <v>-0.14911463187321</v>
      </c>
      <c r="H633">
        <f t="shared" si="66"/>
        <v>7.5436806640623924E-3</v>
      </c>
      <c r="I633">
        <f t="shared" si="67"/>
        <v>2.734553023201115E-2</v>
      </c>
      <c r="J633">
        <f t="shared" si="68"/>
        <v>0.27586521819319598</v>
      </c>
      <c r="N633" s="3"/>
    </row>
    <row r="634" spans="1:14" x14ac:dyDescent="0.2">
      <c r="A634">
        <v>622</v>
      </c>
      <c r="B634" s="14">
        <v>1410.664</v>
      </c>
      <c r="C634" s="14">
        <v>42.994999999999997</v>
      </c>
      <c r="D634">
        <f t="shared" si="63"/>
        <v>316.14499999999998</v>
      </c>
      <c r="E634">
        <f t="shared" si="64"/>
        <v>729.93405667015827</v>
      </c>
      <c r="F634" s="13">
        <f t="shared" si="65"/>
        <v>1.0720000000001164</v>
      </c>
      <c r="G634" s="13">
        <f t="shared" si="69"/>
        <v>-0.15578358208951029</v>
      </c>
      <c r="H634">
        <f t="shared" si="66"/>
        <v>7.8802237231782955E-3</v>
      </c>
      <c r="I634">
        <f t="shared" si="67"/>
        <v>2.7226513044176726E-2</v>
      </c>
      <c r="J634">
        <f t="shared" si="68"/>
        <v>0.28943198530021591</v>
      </c>
      <c r="N634" s="3"/>
    </row>
    <row r="635" spans="1:14" x14ac:dyDescent="0.2">
      <c r="A635">
        <v>623</v>
      </c>
      <c r="B635" s="14">
        <v>1411.2</v>
      </c>
      <c r="C635" s="14">
        <v>42.911000000000001</v>
      </c>
      <c r="D635">
        <f t="shared" si="63"/>
        <v>316.06099999999998</v>
      </c>
      <c r="E635">
        <f t="shared" si="64"/>
        <v>729.85545916331614</v>
      </c>
      <c r="F635" s="13">
        <f t="shared" si="65"/>
        <v>1.0720000000001164</v>
      </c>
      <c r="G635" s="13">
        <f t="shared" si="69"/>
        <v>-0.14645522388056456</v>
      </c>
      <c r="H635">
        <f t="shared" si="66"/>
        <v>7.4075563257845478E-3</v>
      </c>
      <c r="I635">
        <f t="shared" si="67"/>
        <v>2.7106157316951943E-2</v>
      </c>
      <c r="J635">
        <f t="shared" si="68"/>
        <v>0.27327947075522691</v>
      </c>
      <c r="N635" s="3"/>
    </row>
    <row r="636" spans="1:14" x14ac:dyDescent="0.2">
      <c r="A636">
        <v>624</v>
      </c>
      <c r="B636" s="14">
        <v>1411.7360000000001</v>
      </c>
      <c r="C636" s="14">
        <v>42.838000000000001</v>
      </c>
      <c r="D636">
        <f t="shared" si="63"/>
        <v>315.988</v>
      </c>
      <c r="E636">
        <f t="shared" si="64"/>
        <v>729.78711073474517</v>
      </c>
      <c r="F636" s="13">
        <f t="shared" si="65"/>
        <v>1.071999999999889</v>
      </c>
      <c r="G636" s="13">
        <f t="shared" si="69"/>
        <v>-0.13899253731344807</v>
      </c>
      <c r="H636">
        <f t="shared" si="66"/>
        <v>7.0294428818233057E-3</v>
      </c>
      <c r="I636">
        <f t="shared" si="67"/>
        <v>2.7001640364119332E-2</v>
      </c>
      <c r="J636">
        <f t="shared" si="68"/>
        <v>0.26033391997784922</v>
      </c>
      <c r="N636" s="3"/>
    </row>
    <row r="637" spans="1:14" x14ac:dyDescent="0.2">
      <c r="A637">
        <v>625</v>
      </c>
      <c r="B637" s="14">
        <v>1412.2719999999999</v>
      </c>
      <c r="C637" s="14">
        <v>42.762</v>
      </c>
      <c r="D637">
        <f t="shared" si="63"/>
        <v>315.91199999999998</v>
      </c>
      <c r="E637">
        <f t="shared" si="64"/>
        <v>729.71591049145627</v>
      </c>
      <c r="F637" s="13">
        <f t="shared" si="65"/>
        <v>1.071999999999889</v>
      </c>
      <c r="G637" s="13">
        <f t="shared" si="69"/>
        <v>-0.14365671641797495</v>
      </c>
      <c r="H637">
        <f t="shared" si="66"/>
        <v>7.2646213992074776E-3</v>
      </c>
      <c r="I637">
        <f t="shared" si="67"/>
        <v>2.6892905130324555E-2</v>
      </c>
      <c r="J637">
        <f t="shared" si="68"/>
        <v>0.27013152219898545</v>
      </c>
      <c r="N637" s="3"/>
    </row>
    <row r="638" spans="1:14" x14ac:dyDescent="0.2">
      <c r="A638">
        <v>626</v>
      </c>
      <c r="B638" s="14">
        <v>1412.808</v>
      </c>
      <c r="C638" s="14">
        <v>42.683999999999997</v>
      </c>
      <c r="D638">
        <f t="shared" si="63"/>
        <v>315.83399999999995</v>
      </c>
      <c r="E638">
        <f t="shared" si="64"/>
        <v>729.64279092769289</v>
      </c>
      <c r="F638" s="13">
        <f t="shared" si="65"/>
        <v>1.0720000000001164</v>
      </c>
      <c r="G638" s="13">
        <f t="shared" si="69"/>
        <v>-0.14832089552236433</v>
      </c>
      <c r="H638">
        <f t="shared" si="66"/>
        <v>7.4997341608150012E-3</v>
      </c>
      <c r="I638">
        <f t="shared" si="67"/>
        <v>2.6781390014540083E-2</v>
      </c>
      <c r="J638">
        <f t="shared" si="68"/>
        <v>0.28003528408134398</v>
      </c>
      <c r="N638" s="3"/>
    </row>
    <row r="639" spans="1:14" x14ac:dyDescent="0.2">
      <c r="A639">
        <v>627</v>
      </c>
      <c r="B639" s="14">
        <v>1413.3440000000001</v>
      </c>
      <c r="C639" s="14">
        <v>42.603000000000002</v>
      </c>
      <c r="D639">
        <f t="shared" si="63"/>
        <v>315.75299999999999</v>
      </c>
      <c r="E639">
        <f t="shared" si="64"/>
        <v>729.56681010115017</v>
      </c>
      <c r="F639" s="13">
        <f t="shared" si="65"/>
        <v>1.0730000000000928</v>
      </c>
      <c r="G639" s="13">
        <f t="shared" si="69"/>
        <v>-0.1379310344827166</v>
      </c>
      <c r="H639">
        <f t="shared" si="66"/>
        <v>6.9736524055164541E-3</v>
      </c>
      <c r="I639">
        <f t="shared" si="67"/>
        <v>2.6665673271660362E-2</v>
      </c>
      <c r="J639">
        <f t="shared" si="68"/>
        <v>0.26152170749530201</v>
      </c>
      <c r="N639" s="3"/>
    </row>
    <row r="640" spans="1:14" x14ac:dyDescent="0.2">
      <c r="A640">
        <v>628</v>
      </c>
      <c r="B640" s="14">
        <v>1413.8810000000001</v>
      </c>
      <c r="C640" s="14">
        <v>42.536000000000001</v>
      </c>
      <c r="D640">
        <f t="shared" si="63"/>
        <v>315.68599999999998</v>
      </c>
      <c r="E640">
        <f t="shared" si="64"/>
        <v>729.50392402198145</v>
      </c>
      <c r="F640" s="13">
        <f t="shared" si="65"/>
        <v>1.0729999999998654</v>
      </c>
      <c r="G640" s="13">
        <f t="shared" si="69"/>
        <v>-0.13420316868594923</v>
      </c>
      <c r="H640">
        <f t="shared" si="66"/>
        <v>6.7845904553600605E-3</v>
      </c>
      <c r="I640">
        <f t="shared" si="67"/>
        <v>2.65700242259196E-2</v>
      </c>
      <c r="J640">
        <f t="shared" si="68"/>
        <v>0.25534754495035628</v>
      </c>
      <c r="N640" s="3"/>
    </row>
    <row r="641" spans="1:14" x14ac:dyDescent="0.2">
      <c r="A641">
        <v>629</v>
      </c>
      <c r="B641" s="14">
        <v>1414.4169999999999</v>
      </c>
      <c r="C641" s="14">
        <v>42.459000000000003</v>
      </c>
      <c r="D641">
        <f t="shared" si="63"/>
        <v>315.60899999999998</v>
      </c>
      <c r="E641">
        <f t="shared" si="64"/>
        <v>729.43160971884129</v>
      </c>
      <c r="F641" s="13">
        <f t="shared" si="65"/>
        <v>1.071999999999889</v>
      </c>
      <c r="G641" s="13">
        <f t="shared" si="69"/>
        <v>-0.14738805970152222</v>
      </c>
      <c r="H641">
        <f t="shared" si="66"/>
        <v>7.4504090181502685E-3</v>
      </c>
      <c r="I641">
        <f t="shared" si="67"/>
        <v>2.6460174391035617E-2</v>
      </c>
      <c r="J641">
        <f t="shared" si="68"/>
        <v>0.28157066949167109</v>
      </c>
      <c r="N641" s="3"/>
    </row>
    <row r="642" spans="1:14" x14ac:dyDescent="0.2">
      <c r="A642">
        <v>630</v>
      </c>
      <c r="B642" s="14">
        <v>1414.953</v>
      </c>
      <c r="C642" s="14">
        <v>42.378</v>
      </c>
      <c r="D642">
        <f t="shared" si="63"/>
        <v>315.52799999999996</v>
      </c>
      <c r="E642">
        <f t="shared" si="64"/>
        <v>729.35549002557559</v>
      </c>
      <c r="F642" s="13">
        <f t="shared" si="65"/>
        <v>1.0720000000001164</v>
      </c>
      <c r="G642" s="13">
        <f t="shared" si="69"/>
        <v>-0.15018656716416406</v>
      </c>
      <c r="H642">
        <f t="shared" si="66"/>
        <v>7.591080232146958E-3</v>
      </c>
      <c r="I642">
        <f t="shared" si="67"/>
        <v>2.6344704813350765E-2</v>
      </c>
      <c r="J642">
        <f t="shared" si="68"/>
        <v>0.28814444063537237</v>
      </c>
      <c r="N642" s="3"/>
    </row>
    <row r="643" spans="1:14" x14ac:dyDescent="0.2">
      <c r="A643">
        <v>631</v>
      </c>
      <c r="B643" s="14">
        <v>1415.489</v>
      </c>
      <c r="C643" s="14">
        <v>42.298000000000002</v>
      </c>
      <c r="D643">
        <f t="shared" si="63"/>
        <v>315.44799999999998</v>
      </c>
      <c r="E643">
        <f t="shared" si="64"/>
        <v>729.28026091656704</v>
      </c>
      <c r="F643" s="13">
        <f t="shared" si="65"/>
        <v>1.0730000000000928</v>
      </c>
      <c r="G643" s="13">
        <f t="shared" si="69"/>
        <v>-0.1444547996271755</v>
      </c>
      <c r="H643">
        <f t="shared" si="66"/>
        <v>7.3006187536190561E-3</v>
      </c>
      <c r="I643">
        <f t="shared" si="67"/>
        <v>2.6230748040032496E-2</v>
      </c>
      <c r="J643">
        <f t="shared" si="68"/>
        <v>0.27832293392765978</v>
      </c>
      <c r="N643" s="3"/>
    </row>
    <row r="644" spans="1:14" x14ac:dyDescent="0.2">
      <c r="A644">
        <v>632</v>
      </c>
      <c r="B644" s="14">
        <v>1416.0260000000001</v>
      </c>
      <c r="C644" s="14">
        <v>42.222999999999999</v>
      </c>
      <c r="D644">
        <f t="shared" si="63"/>
        <v>315.37299999999999</v>
      </c>
      <c r="E644">
        <f t="shared" si="64"/>
        <v>729.20968920810003</v>
      </c>
      <c r="F644" s="13">
        <f t="shared" si="65"/>
        <v>1.0729999999998654</v>
      </c>
      <c r="G644" s="13">
        <f t="shared" si="69"/>
        <v>-0.13793103448279881</v>
      </c>
      <c r="H644">
        <f t="shared" si="66"/>
        <v>6.9702388223635931E-3</v>
      </c>
      <c r="I644">
        <f t="shared" si="67"/>
        <v>2.6123992277959675E-2</v>
      </c>
      <c r="J644">
        <f t="shared" si="68"/>
        <v>0.26681369172828356</v>
      </c>
      <c r="N644" s="3"/>
    </row>
    <row r="645" spans="1:14" x14ac:dyDescent="0.2">
      <c r="A645">
        <v>633</v>
      </c>
      <c r="B645" s="14">
        <v>1416.5619999999999</v>
      </c>
      <c r="C645" s="14">
        <v>42.15</v>
      </c>
      <c r="D645">
        <f t="shared" si="63"/>
        <v>315.29999999999995</v>
      </c>
      <c r="E645">
        <f t="shared" si="64"/>
        <v>729.14095809030869</v>
      </c>
      <c r="F645" s="13">
        <f t="shared" si="65"/>
        <v>1.071999999999889</v>
      </c>
      <c r="G645" s="13">
        <f t="shared" si="69"/>
        <v>-0.13339552238810065</v>
      </c>
      <c r="H645">
        <f t="shared" si="66"/>
        <v>6.7404048326318716E-3</v>
      </c>
      <c r="I645">
        <f t="shared" si="67"/>
        <v>2.6020156454882978E-2</v>
      </c>
      <c r="J645">
        <f t="shared" si="68"/>
        <v>0.25904551513051943</v>
      </c>
      <c r="N645" s="3"/>
    </row>
    <row r="646" spans="1:14" x14ac:dyDescent="0.2">
      <c r="A646">
        <v>634</v>
      </c>
      <c r="B646" s="14">
        <v>1417.098</v>
      </c>
      <c r="C646" s="14">
        <v>42.08</v>
      </c>
      <c r="D646">
        <f t="shared" si="63"/>
        <v>315.22999999999996</v>
      </c>
      <c r="E646">
        <f t="shared" si="64"/>
        <v>729.0750132189313</v>
      </c>
      <c r="F646" s="13">
        <f t="shared" si="65"/>
        <v>1.0730000000000928</v>
      </c>
      <c r="G646" s="13">
        <f t="shared" si="69"/>
        <v>-0.1379310344827166</v>
      </c>
      <c r="H646">
        <f t="shared" si="66"/>
        <v>6.9689515056629708E-3</v>
      </c>
      <c r="I646">
        <f t="shared" si="67"/>
        <v>2.592065557128476E-2</v>
      </c>
      <c r="J646">
        <f t="shared" si="68"/>
        <v>0.26885706985680047</v>
      </c>
      <c r="N646" s="3"/>
    </row>
    <row r="647" spans="1:14" x14ac:dyDescent="0.2">
      <c r="A647">
        <v>635</v>
      </c>
      <c r="B647" s="14">
        <v>1417.635</v>
      </c>
      <c r="C647" s="14">
        <v>42.002000000000002</v>
      </c>
      <c r="D647">
        <f t="shared" si="63"/>
        <v>315.15199999999999</v>
      </c>
      <c r="E647">
        <f t="shared" si="64"/>
        <v>729.00148755701662</v>
      </c>
      <c r="F647" s="13">
        <f t="shared" si="65"/>
        <v>1.0730000000000928</v>
      </c>
      <c r="G647" s="13">
        <f t="shared" si="69"/>
        <v>-0.13420316868592078</v>
      </c>
      <c r="H647">
        <f t="shared" si="66"/>
        <v>6.7799176557582714E-3</v>
      </c>
      <c r="I647">
        <f t="shared" si="67"/>
        <v>2.5809861212450255E-2</v>
      </c>
      <c r="J647">
        <f t="shared" si="68"/>
        <v>0.26268710241989796</v>
      </c>
      <c r="N647" s="3"/>
    </row>
    <row r="648" spans="1:14" x14ac:dyDescent="0.2">
      <c r="A648">
        <v>636</v>
      </c>
      <c r="B648" s="14">
        <v>1418.171</v>
      </c>
      <c r="C648" s="14">
        <v>41.936</v>
      </c>
      <c r="D648">
        <f t="shared" si="63"/>
        <v>315.08599999999996</v>
      </c>
      <c r="E648">
        <f t="shared" si="64"/>
        <v>728.93923708540126</v>
      </c>
      <c r="F648" s="13">
        <f t="shared" si="65"/>
        <v>1.0720000000001164</v>
      </c>
      <c r="G648" s="13">
        <f t="shared" si="69"/>
        <v>-0.1315298507462726</v>
      </c>
      <c r="H648">
        <f t="shared" si="66"/>
        <v>6.6442947456462629E-3</v>
      </c>
      <c r="I648">
        <f t="shared" si="67"/>
        <v>2.5716176371445285E-2</v>
      </c>
      <c r="J648">
        <f t="shared" si="68"/>
        <v>0.25837024329262076</v>
      </c>
      <c r="N648" s="3"/>
    </row>
    <row r="649" spans="1:14" x14ac:dyDescent="0.2">
      <c r="A649">
        <v>637</v>
      </c>
      <c r="B649" s="14">
        <v>1418.7070000000001</v>
      </c>
      <c r="C649" s="14">
        <v>41.860999999999997</v>
      </c>
      <c r="D649">
        <f t="shared" si="63"/>
        <v>315.01099999999997</v>
      </c>
      <c r="E649">
        <f t="shared" si="64"/>
        <v>728.86845731799986</v>
      </c>
      <c r="F649" s="13">
        <f t="shared" si="65"/>
        <v>1.071999999999889</v>
      </c>
      <c r="G649" s="13">
        <f t="shared" si="69"/>
        <v>-0.14365671641792194</v>
      </c>
      <c r="H649">
        <f t="shared" si="66"/>
        <v>7.2561846550277791E-3</v>
      </c>
      <c r="I649">
        <f t="shared" si="67"/>
        <v>2.5609787761847035E-2</v>
      </c>
      <c r="J649">
        <f t="shared" si="68"/>
        <v>0.28333638382735454</v>
      </c>
      <c r="N649" s="3"/>
    </row>
    <row r="650" spans="1:14" x14ac:dyDescent="0.2">
      <c r="A650">
        <v>638</v>
      </c>
      <c r="B650" s="14">
        <v>1419.2429999999999</v>
      </c>
      <c r="C650" s="14">
        <v>41.781999999999996</v>
      </c>
      <c r="D650">
        <f t="shared" si="63"/>
        <v>314.93199999999996</v>
      </c>
      <c r="E650">
        <f t="shared" si="64"/>
        <v>728.79385588356729</v>
      </c>
      <c r="F650" s="13">
        <f t="shared" si="65"/>
        <v>1.071999999999889</v>
      </c>
      <c r="G650" s="13">
        <f t="shared" si="69"/>
        <v>-0.14552238805972206</v>
      </c>
      <c r="H650">
        <f t="shared" si="66"/>
        <v>7.3496684861820731E-3</v>
      </c>
      <c r="I650">
        <f t="shared" si="67"/>
        <v>2.5497807239454481E-2</v>
      </c>
      <c r="J650">
        <f t="shared" si="68"/>
        <v>0.28824708011791045</v>
      </c>
      <c r="N650" s="3"/>
    </row>
    <row r="651" spans="1:14" x14ac:dyDescent="0.2">
      <c r="A651">
        <v>639</v>
      </c>
      <c r="B651" s="14">
        <v>1419.779</v>
      </c>
      <c r="C651" s="14">
        <v>41.704999999999998</v>
      </c>
      <c r="D651">
        <f t="shared" si="63"/>
        <v>314.85499999999996</v>
      </c>
      <c r="E651">
        <f t="shared" si="64"/>
        <v>728.72109689352283</v>
      </c>
      <c r="F651" s="13">
        <f t="shared" si="65"/>
        <v>1.0720000000001164</v>
      </c>
      <c r="G651" s="13">
        <f t="shared" si="69"/>
        <v>-0.13152985074621959</v>
      </c>
      <c r="H651">
        <f t="shared" si="66"/>
        <v>6.6423063937248337E-3</v>
      </c>
      <c r="I651">
        <f t="shared" si="67"/>
        <v>2.5388742733906622E-2</v>
      </c>
      <c r="J651">
        <f t="shared" si="68"/>
        <v>0.26162407738505478</v>
      </c>
      <c r="N651" s="3"/>
    </row>
    <row r="652" spans="1:14" x14ac:dyDescent="0.2">
      <c r="A652">
        <v>640</v>
      </c>
      <c r="B652" s="14">
        <v>1420.3150000000001</v>
      </c>
      <c r="C652" s="14">
        <v>41.640999999999998</v>
      </c>
      <c r="D652">
        <f t="shared" si="63"/>
        <v>314.791</v>
      </c>
      <c r="E652">
        <f t="shared" si="64"/>
        <v>728.66058714914266</v>
      </c>
      <c r="F652" s="13">
        <f t="shared" si="65"/>
        <v>1.0720000000001164</v>
      </c>
      <c r="G652" s="13">
        <f t="shared" si="69"/>
        <v>-0.12313432835820025</v>
      </c>
      <c r="H652">
        <f t="shared" si="66"/>
        <v>6.2178130475793146E-3</v>
      </c>
      <c r="I652">
        <f t="shared" si="67"/>
        <v>2.5298152589364773E-2</v>
      </c>
      <c r="J652">
        <f t="shared" si="68"/>
        <v>0.24578130856058061</v>
      </c>
      <c r="N652" s="3"/>
    </row>
    <row r="653" spans="1:14" x14ac:dyDescent="0.2">
      <c r="A653">
        <v>641</v>
      </c>
      <c r="B653" s="14">
        <v>1420.8510000000001</v>
      </c>
      <c r="C653" s="14">
        <v>41.573</v>
      </c>
      <c r="D653">
        <f t="shared" si="63"/>
        <v>314.72299999999996</v>
      </c>
      <c r="E653">
        <f t="shared" si="64"/>
        <v>728.59626096026591</v>
      </c>
      <c r="F653" s="13">
        <f t="shared" si="65"/>
        <v>1.0729999999998654</v>
      </c>
      <c r="G653" s="13">
        <f t="shared" si="69"/>
        <v>-0.13699906803355993</v>
      </c>
      <c r="H653">
        <f t="shared" si="66"/>
        <v>6.9173187045934942E-3</v>
      </c>
      <c r="I653">
        <f t="shared" si="67"/>
        <v>2.5201961083260681E-2</v>
      </c>
      <c r="J653">
        <f t="shared" si="68"/>
        <v>0.27447541410529458</v>
      </c>
      <c r="N653" s="3"/>
    </row>
    <row r="654" spans="1:14" x14ac:dyDescent="0.2">
      <c r="A654">
        <v>642</v>
      </c>
      <c r="B654" s="14">
        <v>1421.3879999999999</v>
      </c>
      <c r="C654" s="14">
        <v>41.494</v>
      </c>
      <c r="D654">
        <f t="shared" ref="D654:D661" si="70">C654+273.15</f>
        <v>314.64400000000001</v>
      </c>
      <c r="E654">
        <f t="shared" ref="E654:E661" si="71">($F$3 + $F$4*(D654/1000) + $F$5*(D654/1000)^2 + $F$6*(D654/1000)^3 + $F$7/((D654/1000)^2))/$I$4*1000</f>
        <v>728.5214842782525</v>
      </c>
      <c r="F654" s="13">
        <f t="shared" ref="F654:F661" si="72">B655-B654+B654-B653</f>
        <v>1.0729999999998654</v>
      </c>
      <c r="G654" s="13">
        <f t="shared" si="69"/>
        <v>-0.14072693383035653</v>
      </c>
      <c r="H654">
        <f t="shared" ref="H654:H717" si="73">-$L$7*E654*G654</f>
        <v>7.1048158135428993E-3</v>
      </c>
      <c r="I654">
        <f t="shared" ref="I654:I661" si="74">$O$7*$L$5*((D654)^4-$N$7^4)</f>
        <v>2.5090287454447767E-2</v>
      </c>
      <c r="J654">
        <f t="shared" ref="J654:J661" si="75">H654/I654</f>
        <v>0.28316996473005435</v>
      </c>
      <c r="N654" s="3"/>
    </row>
    <row r="655" spans="1:14" x14ac:dyDescent="0.2">
      <c r="A655">
        <v>643</v>
      </c>
      <c r="B655" s="14">
        <v>1421.924</v>
      </c>
      <c r="C655" s="14">
        <v>41.421999999999997</v>
      </c>
      <c r="D655">
        <f t="shared" si="70"/>
        <v>314.572</v>
      </c>
      <c r="E655">
        <f t="shared" si="71"/>
        <v>728.45329141086825</v>
      </c>
      <c r="F655" s="13">
        <f t="shared" si="72"/>
        <v>1.0720000000001164</v>
      </c>
      <c r="G655" s="13">
        <f t="shared" ref="G655:G661" si="76">(D656-D654)/F655</f>
        <v>-0.13526119402987211</v>
      </c>
      <c r="H655">
        <f t="shared" si="73"/>
        <v>6.828230315991851E-3</v>
      </c>
      <c r="I655">
        <f t="shared" si="74"/>
        <v>2.4988582197189829E-2</v>
      </c>
      <c r="J655">
        <f t="shared" si="75"/>
        <v>0.27325401105628722</v>
      </c>
      <c r="N655" s="3"/>
    </row>
    <row r="656" spans="1:14" x14ac:dyDescent="0.2">
      <c r="A656">
        <v>644</v>
      </c>
      <c r="B656" s="14">
        <v>1422.46</v>
      </c>
      <c r="C656" s="14">
        <v>41.348999999999997</v>
      </c>
      <c r="D656">
        <f t="shared" si="70"/>
        <v>314.49899999999997</v>
      </c>
      <c r="E656">
        <f t="shared" si="71"/>
        <v>728.38411052206584</v>
      </c>
      <c r="F656" s="13">
        <f t="shared" si="72"/>
        <v>1.0720000000001164</v>
      </c>
      <c r="G656" s="13">
        <f t="shared" si="76"/>
        <v>-0.14365671641789146</v>
      </c>
      <c r="H656">
        <f t="shared" si="73"/>
        <v>7.2513627838736595E-3</v>
      </c>
      <c r="I656">
        <f t="shared" si="74"/>
        <v>2.4885535639571001E-2</v>
      </c>
      <c r="J656">
        <f t="shared" si="75"/>
        <v>0.29138865600076208</v>
      </c>
      <c r="N656" s="3"/>
    </row>
    <row r="657" spans="1:14" x14ac:dyDescent="0.2">
      <c r="A657">
        <v>645</v>
      </c>
      <c r="B657" s="14">
        <v>1422.9960000000001</v>
      </c>
      <c r="C657" s="14">
        <v>41.268000000000001</v>
      </c>
      <c r="D657">
        <f t="shared" si="70"/>
        <v>314.41800000000001</v>
      </c>
      <c r="E657">
        <f t="shared" si="71"/>
        <v>728.30729992284819</v>
      </c>
      <c r="F657" s="13">
        <f t="shared" si="72"/>
        <v>1.071999999999889</v>
      </c>
      <c r="G657" s="13">
        <f t="shared" si="76"/>
        <v>-0.13619402985077436</v>
      </c>
      <c r="H657">
        <f t="shared" si="73"/>
        <v>6.8739436559336871E-3</v>
      </c>
      <c r="I657">
        <f t="shared" si="74"/>
        <v>2.4771280260271786E-2</v>
      </c>
      <c r="J657">
        <f t="shared" si="75"/>
        <v>0.2774965033582914</v>
      </c>
      <c r="N657" s="3"/>
    </row>
    <row r="658" spans="1:14" x14ac:dyDescent="0.2">
      <c r="A658">
        <v>646</v>
      </c>
      <c r="B658" s="14">
        <v>1423.5319999999999</v>
      </c>
      <c r="C658" s="14">
        <v>41.203000000000003</v>
      </c>
      <c r="D658">
        <f t="shared" si="70"/>
        <v>314.35299999999995</v>
      </c>
      <c r="E658">
        <f t="shared" si="71"/>
        <v>728.245625051047</v>
      </c>
      <c r="F658" s="13">
        <f t="shared" si="72"/>
        <v>1.071999999999889</v>
      </c>
      <c r="G658" s="13">
        <f t="shared" si="76"/>
        <v>-0.12500000000002651</v>
      </c>
      <c r="H658">
        <f t="shared" si="73"/>
        <v>6.308427727006031E-3</v>
      </c>
      <c r="I658">
        <f t="shared" si="74"/>
        <v>2.4679657684159501E-2</v>
      </c>
      <c r="J658">
        <f t="shared" si="75"/>
        <v>0.25561244842772107</v>
      </c>
      <c r="N658" s="3"/>
    </row>
    <row r="659" spans="1:14" x14ac:dyDescent="0.2">
      <c r="A659">
        <v>647</v>
      </c>
      <c r="B659" s="14">
        <v>1424.068</v>
      </c>
      <c r="C659" s="14">
        <v>41.134</v>
      </c>
      <c r="D659">
        <f t="shared" si="70"/>
        <v>314.28399999999999</v>
      </c>
      <c r="E659">
        <f t="shared" si="71"/>
        <v>728.18011897779832</v>
      </c>
      <c r="F659" s="13">
        <f t="shared" si="72"/>
        <v>1.0720000000001164</v>
      </c>
      <c r="G659" s="13">
        <f t="shared" si="76"/>
        <v>-0.12966417910441982</v>
      </c>
      <c r="H659">
        <f t="shared" si="73"/>
        <v>6.5432282015618574E-3</v>
      </c>
      <c r="I659">
        <f t="shared" si="74"/>
        <v>2.4582458965303804E-2</v>
      </c>
      <c r="J659">
        <f t="shared" si="75"/>
        <v>0.26617468215027251</v>
      </c>
      <c r="N659" s="3"/>
    </row>
    <row r="660" spans="1:14" x14ac:dyDescent="0.2">
      <c r="A660">
        <v>648</v>
      </c>
      <c r="B660" s="14">
        <v>1424.604</v>
      </c>
      <c r="C660" s="14">
        <v>41.064</v>
      </c>
      <c r="D660">
        <f t="shared" si="70"/>
        <v>314.214</v>
      </c>
      <c r="E660">
        <f t="shared" si="71"/>
        <v>728.11362580850334</v>
      </c>
      <c r="F660" s="13">
        <f t="shared" si="72"/>
        <v>1.0720000000001164</v>
      </c>
      <c r="G660" s="13">
        <f t="shared" si="76"/>
        <v>-0.1315298507462726</v>
      </c>
      <c r="H660">
        <f t="shared" si="73"/>
        <v>6.6367692834541428E-3</v>
      </c>
      <c r="I660">
        <f t="shared" si="74"/>
        <v>2.4483916965085444E-2</v>
      </c>
      <c r="J660">
        <f t="shared" si="75"/>
        <v>0.271066483884842</v>
      </c>
      <c r="N660" s="3"/>
    </row>
    <row r="661" spans="1:14" x14ac:dyDescent="0.2">
      <c r="A661">
        <v>649</v>
      </c>
      <c r="B661" s="14">
        <v>1425.14</v>
      </c>
      <c r="C661" s="14">
        <v>40.993000000000002</v>
      </c>
      <c r="D661">
        <f t="shared" si="70"/>
        <v>314.14299999999997</v>
      </c>
      <c r="E661">
        <f t="shared" si="71"/>
        <v>728.04614387981849</v>
      </c>
      <c r="F661" s="13">
        <f t="shared" si="72"/>
        <v>-1424.604</v>
      </c>
      <c r="G661" s="13">
        <f t="shared" si="76"/>
        <v>0.22056234574660746</v>
      </c>
      <c r="H661">
        <f t="shared" si="73"/>
        <v>-1.1128163875699204E-2</v>
      </c>
      <c r="I661">
        <f t="shared" si="74"/>
        <v>2.4384034476372336E-2</v>
      </c>
      <c r="J661">
        <f t="shared" si="75"/>
        <v>-0.45637090476074343</v>
      </c>
      <c r="N661" s="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D9" zoomScale="125" zoomScaleNormal="125" zoomScalePageLayoutView="125" workbookViewId="0">
      <selection activeCell="E13" sqref="E13"/>
    </sheetView>
  </sheetViews>
  <sheetFormatPr baseColWidth="10" defaultRowHeight="16" x14ac:dyDescent="0.2"/>
  <cols>
    <col min="3" max="3" width="19.33203125" customWidth="1"/>
    <col min="9" max="9" width="17.5" customWidth="1"/>
    <col min="10" max="10" width="19.1640625" customWidth="1"/>
    <col min="11" max="11" width="18" customWidth="1"/>
    <col min="12" max="12" width="12.1640625" bestFit="1" customWidth="1"/>
  </cols>
  <sheetData>
    <row r="1" spans="1:17" x14ac:dyDescent="0.2">
      <c r="C1" s="4"/>
      <c r="D1" s="5"/>
      <c r="E1" s="5"/>
      <c r="F1" s="5"/>
      <c r="G1" s="5"/>
      <c r="H1" s="5"/>
      <c r="I1" s="5"/>
      <c r="J1" s="5"/>
      <c r="K1" s="6"/>
    </row>
    <row r="2" spans="1:17" x14ac:dyDescent="0.2">
      <c r="C2" s="7"/>
      <c r="D2" s="8"/>
      <c r="E2" s="8"/>
      <c r="F2" s="8"/>
      <c r="G2" s="8"/>
      <c r="H2" s="8"/>
      <c r="I2" s="8"/>
      <c r="J2" s="8"/>
      <c r="K2" s="9"/>
    </row>
    <row r="3" spans="1:17" x14ac:dyDescent="0.2">
      <c r="E3" t="s">
        <v>42</v>
      </c>
      <c r="F3">
        <v>22.81719</v>
      </c>
      <c r="H3" t="s">
        <v>39</v>
      </c>
      <c r="J3" s="8"/>
      <c r="K3" s="9"/>
      <c r="L3" t="s">
        <v>1</v>
      </c>
      <c r="M3" t="s">
        <v>0</v>
      </c>
      <c r="N3" t="s">
        <v>7</v>
      </c>
    </row>
    <row r="4" spans="1:17" ht="20" x14ac:dyDescent="0.25">
      <c r="B4" t="s">
        <v>49</v>
      </c>
      <c r="E4" t="s">
        <v>43</v>
      </c>
      <c r="F4">
        <v>3.8995099999999998</v>
      </c>
      <c r="I4">
        <v>28.0855</v>
      </c>
      <c r="J4" s="10"/>
      <c r="K4" s="9"/>
      <c r="L4">
        <v>5.6703729999999996E-8</v>
      </c>
      <c r="M4">
        <v>726</v>
      </c>
      <c r="N4">
        <v>69.3</v>
      </c>
    </row>
    <row r="5" spans="1:17" x14ac:dyDescent="0.2">
      <c r="E5" t="s">
        <v>37</v>
      </c>
      <c r="F5">
        <v>-8.2885E-2</v>
      </c>
      <c r="J5" s="11"/>
      <c r="K5" s="12"/>
      <c r="L5" t="s">
        <v>2</v>
      </c>
      <c r="M5" t="s">
        <v>3</v>
      </c>
      <c r="N5" t="s">
        <v>4</v>
      </c>
      <c r="O5" t="s">
        <v>5</v>
      </c>
    </row>
    <row r="6" spans="1:17" x14ac:dyDescent="0.2">
      <c r="B6" t="s">
        <v>50</v>
      </c>
      <c r="E6" t="s">
        <v>44</v>
      </c>
      <c r="F6">
        <v>4.2111000000000003E-2</v>
      </c>
      <c r="L6">
        <f>N4/1000000</f>
        <v>6.929999999999999E-5</v>
      </c>
      <c r="M6">
        <v>22</v>
      </c>
      <c r="N6">
        <f>M6+273.15</f>
        <v>295.14999999999998</v>
      </c>
      <c r="O6">
        <f>2*(0.01)^2</f>
        <v>2.0000000000000001E-4</v>
      </c>
    </row>
    <row r="7" spans="1:17" x14ac:dyDescent="0.2">
      <c r="E7" s="16" t="s">
        <v>45</v>
      </c>
      <c r="F7">
        <v>-0.35406300000000002</v>
      </c>
    </row>
    <row r="10" spans="1:17" x14ac:dyDescent="0.2">
      <c r="Q10" t="s">
        <v>12</v>
      </c>
    </row>
    <row r="12" spans="1:17" x14ac:dyDescent="0.2">
      <c r="B12" s="2" t="s">
        <v>16</v>
      </c>
      <c r="C12" s="2" t="s">
        <v>14</v>
      </c>
      <c r="D12" s="2" t="s">
        <v>15</v>
      </c>
      <c r="E12" s="2" t="s">
        <v>21</v>
      </c>
      <c r="F12" s="2" t="s">
        <v>32</v>
      </c>
      <c r="G12" s="2" t="s">
        <v>35</v>
      </c>
      <c r="H12" s="2" t="s">
        <v>34</v>
      </c>
      <c r="I12" s="2" t="s">
        <v>6</v>
      </c>
      <c r="J12" s="2" t="s">
        <v>8</v>
      </c>
      <c r="K12" s="2" t="s">
        <v>9</v>
      </c>
      <c r="L12" s="2" t="s">
        <v>10</v>
      </c>
      <c r="M12" s="2" t="s">
        <v>11</v>
      </c>
    </row>
    <row r="13" spans="1:17" x14ac:dyDescent="0.2">
      <c r="A13">
        <v>1</v>
      </c>
      <c r="B13" s="1">
        <v>868.13800000000003</v>
      </c>
      <c r="C13">
        <v>270.75</v>
      </c>
      <c r="D13">
        <f>C13+273.15</f>
        <v>543.9</v>
      </c>
      <c r="E13">
        <f>($F$3 + $F$4*(D13/1000) + $F$5*(D13/1000)^2 + $F$6*(D13/1000)^3 + $F$7/((D13/1000)^2))/$I$4*1000</f>
        <v>844.68968253887908</v>
      </c>
      <c r="F13" s="13"/>
      <c r="G13" s="13"/>
      <c r="K13">
        <f>AVERAGE(J13:J67)</f>
        <v>0.21575043094979984</v>
      </c>
      <c r="L13">
        <f>STDEV(J13:J67)</f>
        <v>3.5243674131680901E-3</v>
      </c>
      <c r="M13">
        <f>L13/SQRT(55)</f>
        <v>4.7522560504557171E-4</v>
      </c>
    </row>
    <row r="14" spans="1:17" x14ac:dyDescent="0.2">
      <c r="A14">
        <v>2</v>
      </c>
      <c r="B14">
        <v>868.67499999999995</v>
      </c>
      <c r="C14">
        <v>269.00700000000001</v>
      </c>
      <c r="D14">
        <f t="shared" ref="D14:D68" si="0">C14+273.15</f>
        <v>542.15699999999993</v>
      </c>
      <c r="E14">
        <f t="shared" ref="E14:E68" si="1">($F$3 + $F$4*(D14/1000) + $F$5*(D14/1000)^2 + $F$6*(D14/1000)^3 + $F$7/((D14/1000)^2))/$I$4*1000</f>
        <v>844.17650358732158</v>
      </c>
      <c r="F14" s="13">
        <f>B15-B14+B14-B13</f>
        <v>1.0729999999999791</v>
      </c>
      <c r="G14" s="13">
        <f>(D15-D13)/F14</f>
        <v>-3.2395153774464744</v>
      </c>
      <c r="H14">
        <f t="shared" ref="H14:H45" si="2">-$L$6*E14*G14</f>
        <v>0.1895162875902538</v>
      </c>
      <c r="I14">
        <f t="shared" ref="I14:I45" si="3">$O$6*$L$4*((D14)^4-$N$6^4)</f>
        <v>0.89374781126947267</v>
      </c>
      <c r="J14">
        <f>H14/I14</f>
        <v>0.21204671519258467</v>
      </c>
    </row>
    <row r="15" spans="1:17" x14ac:dyDescent="0.2">
      <c r="A15">
        <v>3</v>
      </c>
      <c r="B15">
        <v>869.21100000000001</v>
      </c>
      <c r="C15">
        <v>267.274</v>
      </c>
      <c r="D15">
        <f t="shared" si="0"/>
        <v>540.42399999999998</v>
      </c>
      <c r="E15">
        <f t="shared" si="1"/>
        <v>843.66362887211505</v>
      </c>
      <c r="F15" s="13">
        <f t="shared" ref="F15:F68" si="4">B16-B15+B15-B14</f>
        <v>1.0720000000000027</v>
      </c>
      <c r="G15" s="13">
        <f t="shared" ref="G15:G68" si="5">(D16-D14)/F15</f>
        <v>-3.1986940298507136</v>
      </c>
      <c r="H15">
        <f t="shared" si="2"/>
        <v>0.18701449163226674</v>
      </c>
      <c r="I15">
        <f t="shared" si="3"/>
        <v>0.88127993437213914</v>
      </c>
      <c r="J15">
        <f>H15/I15</f>
        <v>0.21220781767317071</v>
      </c>
    </row>
    <row r="16" spans="1:17" x14ac:dyDescent="0.2">
      <c r="A16">
        <v>4</v>
      </c>
      <c r="B16">
        <v>869.74699999999996</v>
      </c>
      <c r="C16">
        <v>265.57799999999997</v>
      </c>
      <c r="D16">
        <f t="shared" si="0"/>
        <v>538.72799999999995</v>
      </c>
      <c r="E16">
        <f t="shared" si="1"/>
        <v>843.15912278861515</v>
      </c>
      <c r="F16" s="13">
        <f t="shared" si="4"/>
        <v>1.0720000000000027</v>
      </c>
      <c r="G16" s="13">
        <f t="shared" si="5"/>
        <v>-3.1501865671641269</v>
      </c>
      <c r="H16">
        <f t="shared" si="2"/>
        <v>0.18406832200152745</v>
      </c>
      <c r="I16">
        <f t="shared" si="3"/>
        <v>0.86919382810707857</v>
      </c>
      <c r="J16">
        <f>H16/I16</f>
        <v>0.21176901635667336</v>
      </c>
    </row>
    <row r="17" spans="1:10" x14ac:dyDescent="0.2">
      <c r="A17">
        <v>5</v>
      </c>
      <c r="B17">
        <v>870.28300000000002</v>
      </c>
      <c r="C17">
        <v>263.89699999999999</v>
      </c>
      <c r="D17">
        <f t="shared" si="0"/>
        <v>537.04700000000003</v>
      </c>
      <c r="E17">
        <f t="shared" si="1"/>
        <v>842.65652695843607</v>
      </c>
      <c r="F17" s="13">
        <f t="shared" si="4"/>
        <v>1.0720000000000027</v>
      </c>
      <c r="G17" s="13">
        <f t="shared" si="5"/>
        <v>-3.1110074626864872</v>
      </c>
      <c r="H17">
        <f t="shared" si="2"/>
        <v>0.18167069454874757</v>
      </c>
      <c r="I17">
        <f t="shared" si="3"/>
        <v>0.8573267242223056</v>
      </c>
      <c r="J17">
        <f t="shared" ref="J17:J67" si="6">H17/I17</f>
        <v>0.21190368784262953</v>
      </c>
    </row>
    <row r="18" spans="1:10" x14ac:dyDescent="0.2">
      <c r="A18">
        <v>6</v>
      </c>
      <c r="B18">
        <v>870.81899999999996</v>
      </c>
      <c r="C18">
        <v>262.24299999999999</v>
      </c>
      <c r="D18">
        <f t="shared" si="0"/>
        <v>535.39300000000003</v>
      </c>
      <c r="E18">
        <f t="shared" si="1"/>
        <v>842.15949307915287</v>
      </c>
      <c r="F18" s="13">
        <f t="shared" si="4"/>
        <v>1.0720000000000027</v>
      </c>
      <c r="G18" s="13">
        <f t="shared" si="5"/>
        <v>-3.0718283582090593</v>
      </c>
      <c r="H18">
        <f t="shared" si="2"/>
        <v>0.17927698031920267</v>
      </c>
      <c r="I18">
        <f t="shared" si="3"/>
        <v>0.8457584872053493</v>
      </c>
      <c r="J18">
        <f t="shared" si="6"/>
        <v>0.21197183715127696</v>
      </c>
    </row>
    <row r="19" spans="1:10" x14ac:dyDescent="0.2">
      <c r="A19">
        <v>7</v>
      </c>
      <c r="B19">
        <v>871.35500000000002</v>
      </c>
      <c r="C19">
        <v>260.60399999999998</v>
      </c>
      <c r="D19">
        <f t="shared" si="0"/>
        <v>533.75399999999991</v>
      </c>
      <c r="E19">
        <f t="shared" si="1"/>
        <v>841.66447961151937</v>
      </c>
      <c r="F19" s="13">
        <f t="shared" si="4"/>
        <v>1.0720000000000027</v>
      </c>
      <c r="G19" s="13">
        <f t="shared" si="5"/>
        <v>-3.0335820895522931</v>
      </c>
      <c r="H19">
        <f t="shared" si="2"/>
        <v>0.17694079954979663</v>
      </c>
      <c r="I19">
        <f t="shared" si="3"/>
        <v>0.83440043482620962</v>
      </c>
      <c r="J19">
        <f t="shared" si="6"/>
        <v>0.21205741531840186</v>
      </c>
    </row>
    <row r="20" spans="1:10" x14ac:dyDescent="0.2">
      <c r="A20">
        <v>8</v>
      </c>
      <c r="B20">
        <v>871.89099999999996</v>
      </c>
      <c r="C20">
        <v>258.99099999999999</v>
      </c>
      <c r="D20">
        <f t="shared" si="0"/>
        <v>532.14099999999996</v>
      </c>
      <c r="E20">
        <f t="shared" si="1"/>
        <v>841.17487172310575</v>
      </c>
      <c r="F20" s="13">
        <f t="shared" si="4"/>
        <v>1.0729999999999791</v>
      </c>
      <c r="G20" s="13">
        <f t="shared" si="5"/>
        <v>-2.9878844361602668</v>
      </c>
      <c r="H20">
        <f t="shared" si="2"/>
        <v>0.17417399819662294</v>
      </c>
      <c r="I20">
        <f t="shared" si="3"/>
        <v>0.82332424819675676</v>
      </c>
      <c r="J20">
        <f t="shared" si="6"/>
        <v>0.21154970059256545</v>
      </c>
    </row>
    <row r="21" spans="1:10" x14ac:dyDescent="0.2">
      <c r="A21">
        <v>9</v>
      </c>
      <c r="B21">
        <v>872.428</v>
      </c>
      <c r="C21">
        <v>257.39800000000002</v>
      </c>
      <c r="D21">
        <f t="shared" si="0"/>
        <v>530.548</v>
      </c>
      <c r="E21">
        <f t="shared" si="1"/>
        <v>840.68892309360922</v>
      </c>
      <c r="F21" s="13">
        <f t="shared" si="4"/>
        <v>1.0730000000000928</v>
      </c>
      <c r="G21" s="13">
        <f t="shared" si="5"/>
        <v>-2.9496738117424885</v>
      </c>
      <c r="H21">
        <f t="shared" si="2"/>
        <v>0.17184723634879512</v>
      </c>
      <c r="I21">
        <f t="shared" si="3"/>
        <v>0.81248380756937677</v>
      </c>
      <c r="J21">
        <f t="shared" si="6"/>
        <v>0.21150850607459196</v>
      </c>
    </row>
    <row r="22" spans="1:10" x14ac:dyDescent="0.2">
      <c r="A22">
        <v>10</v>
      </c>
      <c r="B22">
        <v>872.96400000000006</v>
      </c>
      <c r="C22">
        <v>255.82599999999999</v>
      </c>
      <c r="D22">
        <f t="shared" si="0"/>
        <v>528.976</v>
      </c>
      <c r="E22">
        <f t="shared" si="1"/>
        <v>840.20700293729033</v>
      </c>
      <c r="F22" s="13">
        <f t="shared" si="4"/>
        <v>1.0720000000000027</v>
      </c>
      <c r="G22" s="13">
        <f t="shared" si="5"/>
        <v>-2.9179104477612263</v>
      </c>
      <c r="H22">
        <f t="shared" si="2"/>
        <v>0.16989926129619365</v>
      </c>
      <c r="I22">
        <f t="shared" si="3"/>
        <v>0.80188157023924189</v>
      </c>
      <c r="J22">
        <f t="shared" si="6"/>
        <v>0.21187575273179565</v>
      </c>
    </row>
    <row r="23" spans="1:10" x14ac:dyDescent="0.2">
      <c r="A23">
        <v>11</v>
      </c>
      <c r="B23">
        <v>873.5</v>
      </c>
      <c r="C23">
        <v>254.27</v>
      </c>
      <c r="D23">
        <f t="shared" si="0"/>
        <v>527.41999999999996</v>
      </c>
      <c r="E23">
        <f t="shared" si="1"/>
        <v>839.72763410145035</v>
      </c>
      <c r="F23" s="13">
        <f t="shared" si="4"/>
        <v>1.071999999999889</v>
      </c>
      <c r="G23" s="13">
        <f t="shared" si="5"/>
        <v>-2.8852611940301127</v>
      </c>
      <c r="H23">
        <f t="shared" si="2"/>
        <v>0.16790236544657489</v>
      </c>
      <c r="I23">
        <f t="shared" si="3"/>
        <v>0.79147991614878621</v>
      </c>
      <c r="J23">
        <f t="shared" si="6"/>
        <v>0.21213724065616316</v>
      </c>
    </row>
    <row r="24" spans="1:10" x14ac:dyDescent="0.2">
      <c r="A24">
        <v>12</v>
      </c>
      <c r="B24">
        <v>874.03599999999994</v>
      </c>
      <c r="C24">
        <v>252.733</v>
      </c>
      <c r="D24">
        <f t="shared" si="0"/>
        <v>525.88300000000004</v>
      </c>
      <c r="E24">
        <f t="shared" si="1"/>
        <v>839.2517925448243</v>
      </c>
      <c r="F24" s="13">
        <f t="shared" si="4"/>
        <v>1.0720000000000027</v>
      </c>
      <c r="G24" s="13">
        <f t="shared" si="5"/>
        <v>-2.8582089552238403</v>
      </c>
      <c r="H24">
        <f t="shared" si="2"/>
        <v>0.16623385934735191</v>
      </c>
      <c r="I24">
        <f t="shared" si="3"/>
        <v>0.7812952597059819</v>
      </c>
      <c r="J24">
        <f t="shared" si="6"/>
        <v>0.21276701385582356</v>
      </c>
    </row>
    <row r="25" spans="1:10" x14ac:dyDescent="0.2">
      <c r="A25">
        <v>13</v>
      </c>
      <c r="B25">
        <v>874.572</v>
      </c>
      <c r="C25">
        <v>251.20599999999999</v>
      </c>
      <c r="D25">
        <f t="shared" si="0"/>
        <v>524.35599999999999</v>
      </c>
      <c r="E25">
        <f t="shared" si="1"/>
        <v>838.7767305712448</v>
      </c>
      <c r="F25" s="13">
        <f t="shared" si="4"/>
        <v>1.0720000000000027</v>
      </c>
      <c r="G25" s="13">
        <f t="shared" si="5"/>
        <v>-2.8227611940299062</v>
      </c>
      <c r="H25">
        <f t="shared" si="2"/>
        <v>0.16407928190196688</v>
      </c>
      <c r="I25">
        <f t="shared" si="3"/>
        <v>0.77126491155261589</v>
      </c>
      <c r="J25">
        <f t="shared" si="6"/>
        <v>0.21274049868502717</v>
      </c>
    </row>
    <row r="26" spans="1:10" x14ac:dyDescent="0.2">
      <c r="A26">
        <v>14</v>
      </c>
      <c r="B26">
        <v>875.10799999999995</v>
      </c>
      <c r="C26">
        <v>249.70699999999999</v>
      </c>
      <c r="D26">
        <f t="shared" si="0"/>
        <v>522.85699999999997</v>
      </c>
      <c r="E26">
        <f t="shared" si="1"/>
        <v>838.30810780020704</v>
      </c>
      <c r="F26" s="13">
        <f t="shared" si="4"/>
        <v>1.0720000000000027</v>
      </c>
      <c r="G26" s="13">
        <f t="shared" si="5"/>
        <v>-2.7779850746269199</v>
      </c>
      <c r="H26">
        <f t="shared" si="2"/>
        <v>0.16138635361055428</v>
      </c>
      <c r="I26">
        <f t="shared" si="3"/>
        <v>0.76150335161561256</v>
      </c>
      <c r="J26">
        <f t="shared" si="6"/>
        <v>0.2119312453033273</v>
      </c>
    </row>
    <row r="27" spans="1:10" x14ac:dyDescent="0.2">
      <c r="A27">
        <v>15</v>
      </c>
      <c r="B27">
        <v>875.64400000000001</v>
      </c>
      <c r="C27">
        <v>248.22800000000001</v>
      </c>
      <c r="D27">
        <f t="shared" si="0"/>
        <v>521.37799999999993</v>
      </c>
      <c r="E27">
        <f t="shared" si="1"/>
        <v>837.8435060955112</v>
      </c>
      <c r="F27" s="13">
        <f t="shared" si="4"/>
        <v>1.0730000000000928</v>
      </c>
      <c r="G27" s="13">
        <f t="shared" si="5"/>
        <v>-2.741845293569201</v>
      </c>
      <c r="H27">
        <f t="shared" si="2"/>
        <v>0.15919854308372983</v>
      </c>
      <c r="I27">
        <f t="shared" si="3"/>
        <v>0.7519539664684568</v>
      </c>
      <c r="J27">
        <f t="shared" si="6"/>
        <v>0.21171315024961429</v>
      </c>
    </row>
    <row r="28" spans="1:10" x14ac:dyDescent="0.2">
      <c r="A28">
        <v>16</v>
      </c>
      <c r="B28">
        <v>876.18100000000004</v>
      </c>
      <c r="C28">
        <v>246.76499999999999</v>
      </c>
      <c r="D28">
        <f t="shared" si="0"/>
        <v>519.91499999999996</v>
      </c>
      <c r="E28">
        <f t="shared" si="1"/>
        <v>837.38172505569332</v>
      </c>
      <c r="F28" s="13">
        <f t="shared" si="4"/>
        <v>1.0729999999999791</v>
      </c>
      <c r="G28" s="13">
        <f t="shared" si="5"/>
        <v>-2.7194780987883966</v>
      </c>
      <c r="H28">
        <f t="shared" si="2"/>
        <v>0.15781281942989209</v>
      </c>
      <c r="I28">
        <f t="shared" si="3"/>
        <v>0.74258750268864271</v>
      </c>
      <c r="J28">
        <f t="shared" si="6"/>
        <v>0.21251747283452593</v>
      </c>
    </row>
    <row r="29" spans="1:10" x14ac:dyDescent="0.2">
      <c r="A29">
        <v>17</v>
      </c>
      <c r="B29">
        <v>876.71699999999998</v>
      </c>
      <c r="C29">
        <v>245.31</v>
      </c>
      <c r="D29">
        <f t="shared" si="0"/>
        <v>518.46</v>
      </c>
      <c r="E29">
        <f t="shared" si="1"/>
        <v>836.92026900130543</v>
      </c>
      <c r="F29" s="13">
        <f t="shared" si="4"/>
        <v>1.0720000000000027</v>
      </c>
      <c r="G29" s="13">
        <f t="shared" si="5"/>
        <v>-2.6912313432835666</v>
      </c>
      <c r="H29">
        <f t="shared" si="2"/>
        <v>0.15608758194175792</v>
      </c>
      <c r="I29">
        <f t="shared" si="3"/>
        <v>0.733350349534308</v>
      </c>
      <c r="J29">
        <f t="shared" si="6"/>
        <v>0.21284176388662884</v>
      </c>
    </row>
    <row r="30" spans="1:10" x14ac:dyDescent="0.2">
      <c r="A30">
        <v>18</v>
      </c>
      <c r="B30">
        <v>877.25300000000004</v>
      </c>
      <c r="C30">
        <v>243.88</v>
      </c>
      <c r="D30">
        <f t="shared" si="0"/>
        <v>517.03</v>
      </c>
      <c r="E30">
        <f t="shared" si="1"/>
        <v>836.46457986562643</v>
      </c>
      <c r="F30" s="13">
        <f t="shared" si="4"/>
        <v>1.0720000000000027</v>
      </c>
      <c r="G30" s="13">
        <f t="shared" si="5"/>
        <v>-2.6557835820896329</v>
      </c>
      <c r="H30">
        <f t="shared" si="2"/>
        <v>0.15394779464571967</v>
      </c>
      <c r="I30">
        <f t="shared" si="3"/>
        <v>0.72434737086607026</v>
      </c>
      <c r="J30">
        <f t="shared" si="6"/>
        <v>0.21253310336676043</v>
      </c>
    </row>
    <row r="31" spans="1:10" x14ac:dyDescent="0.2">
      <c r="A31">
        <v>19</v>
      </c>
      <c r="B31">
        <v>877.78899999999999</v>
      </c>
      <c r="C31">
        <v>242.46299999999999</v>
      </c>
      <c r="D31">
        <f t="shared" si="0"/>
        <v>515.61299999999994</v>
      </c>
      <c r="E31">
        <f t="shared" si="1"/>
        <v>836.01089580063308</v>
      </c>
      <c r="F31" s="13">
        <f t="shared" si="4"/>
        <v>1.0720000000000027</v>
      </c>
      <c r="G31" s="13">
        <f t="shared" si="5"/>
        <v>-2.6333955223880334</v>
      </c>
      <c r="H31">
        <f t="shared" si="2"/>
        <v>0.1525672313320614</v>
      </c>
      <c r="I31">
        <f t="shared" si="3"/>
        <v>0.71549961945205465</v>
      </c>
      <c r="J31">
        <f t="shared" si="6"/>
        <v>0.21323174350379215</v>
      </c>
    </row>
    <row r="32" spans="1:10" x14ac:dyDescent="0.2">
      <c r="A32">
        <v>20</v>
      </c>
      <c r="B32">
        <v>878.32500000000005</v>
      </c>
      <c r="C32">
        <v>241.05699999999999</v>
      </c>
      <c r="D32">
        <f t="shared" si="0"/>
        <v>514.20699999999999</v>
      </c>
      <c r="E32">
        <f t="shared" si="1"/>
        <v>835.55860732311044</v>
      </c>
      <c r="F32" s="13">
        <f t="shared" si="4"/>
        <v>1.0720000000000027</v>
      </c>
      <c r="G32" s="13">
        <f t="shared" si="5"/>
        <v>-2.6082089552238137</v>
      </c>
      <c r="H32">
        <f t="shared" si="2"/>
        <v>0.15102628294684908</v>
      </c>
      <c r="I32">
        <f t="shared" si="3"/>
        <v>0.70679235521652428</v>
      </c>
      <c r="J32">
        <f t="shared" si="6"/>
        <v>0.21367843303933659</v>
      </c>
    </row>
    <row r="33" spans="1:10" x14ac:dyDescent="0.2">
      <c r="A33">
        <v>21</v>
      </c>
      <c r="B33">
        <v>878.86099999999999</v>
      </c>
      <c r="C33">
        <v>239.667</v>
      </c>
      <c r="D33">
        <f t="shared" si="0"/>
        <v>512.81700000000001</v>
      </c>
      <c r="E33">
        <f t="shared" si="1"/>
        <v>835.1093609586286</v>
      </c>
      <c r="F33" s="13">
        <f t="shared" si="4"/>
        <v>1.0720000000000027</v>
      </c>
      <c r="G33" s="13">
        <f t="shared" si="5"/>
        <v>-2.5708955223880801</v>
      </c>
      <c r="H33">
        <f t="shared" si="2"/>
        <v>0.14878563893374858</v>
      </c>
      <c r="I33">
        <f t="shared" si="3"/>
        <v>0.69825410257250375</v>
      </c>
      <c r="J33">
        <f t="shared" si="6"/>
        <v>0.21308236985016396</v>
      </c>
    </row>
    <row r="34" spans="1:10" x14ac:dyDescent="0.2">
      <c r="A34">
        <v>22</v>
      </c>
      <c r="B34">
        <v>879.39700000000005</v>
      </c>
      <c r="C34">
        <v>238.30099999999999</v>
      </c>
      <c r="D34">
        <f t="shared" si="0"/>
        <v>511.45099999999996</v>
      </c>
      <c r="E34">
        <f t="shared" si="1"/>
        <v>834.66581031123712</v>
      </c>
      <c r="F34" s="13">
        <f t="shared" si="4"/>
        <v>1.0720000000000027</v>
      </c>
      <c r="G34" s="13">
        <f t="shared" si="5"/>
        <v>-2.5373134328358398</v>
      </c>
      <c r="H34">
        <f t="shared" si="2"/>
        <v>0.14676414792950382</v>
      </c>
      <c r="I34">
        <f t="shared" si="3"/>
        <v>0.68993064224169809</v>
      </c>
      <c r="J34">
        <f t="shared" si="6"/>
        <v>0.21272304626540861</v>
      </c>
    </row>
    <row r="35" spans="1:10" x14ac:dyDescent="0.2">
      <c r="A35">
        <v>23</v>
      </c>
      <c r="B35">
        <v>879.93299999999999</v>
      </c>
      <c r="C35">
        <v>236.947</v>
      </c>
      <c r="D35">
        <f t="shared" si="0"/>
        <v>510.09699999999998</v>
      </c>
      <c r="E35">
        <f t="shared" si="1"/>
        <v>834.22411820576019</v>
      </c>
      <c r="F35" s="13">
        <f t="shared" si="4"/>
        <v>1.0720000000000027</v>
      </c>
      <c r="G35" s="13">
        <f t="shared" si="5"/>
        <v>-2.5251865671641669</v>
      </c>
      <c r="H35">
        <f t="shared" si="2"/>
        <v>0.14598540753472075</v>
      </c>
      <c r="I35">
        <f t="shared" si="3"/>
        <v>0.68174585510998054</v>
      </c>
      <c r="J35">
        <f t="shared" si="6"/>
        <v>0.21413464627690346</v>
      </c>
    </row>
    <row r="36" spans="1:10" x14ac:dyDescent="0.2">
      <c r="A36">
        <v>24</v>
      </c>
      <c r="B36">
        <v>880.46900000000005</v>
      </c>
      <c r="C36">
        <v>235.59399999999999</v>
      </c>
      <c r="D36">
        <f t="shared" si="0"/>
        <v>508.74399999999997</v>
      </c>
      <c r="E36">
        <f t="shared" si="1"/>
        <v>833.78070394119823</v>
      </c>
      <c r="F36" s="13">
        <f t="shared" si="4"/>
        <v>1.0720000000000027</v>
      </c>
      <c r="G36" s="13">
        <f t="shared" si="5"/>
        <v>-2.4981343283582</v>
      </c>
      <c r="H36">
        <f t="shared" si="2"/>
        <v>0.14434470657948534</v>
      </c>
      <c r="I36">
        <f t="shared" si="3"/>
        <v>0.67363195922368113</v>
      </c>
      <c r="J36">
        <f t="shared" si="6"/>
        <v>0.21427829336635634</v>
      </c>
    </row>
    <row r="37" spans="1:10" x14ac:dyDescent="0.2">
      <c r="A37">
        <v>25</v>
      </c>
      <c r="B37">
        <v>881.005</v>
      </c>
      <c r="C37">
        <v>234.26900000000001</v>
      </c>
      <c r="D37">
        <f t="shared" si="0"/>
        <v>507.41899999999998</v>
      </c>
      <c r="E37">
        <f t="shared" si="1"/>
        <v>833.34446048401685</v>
      </c>
      <c r="F37" s="13">
        <f t="shared" si="4"/>
        <v>1.0729999999999791</v>
      </c>
      <c r="G37" s="13">
        <f t="shared" si="5"/>
        <v>-2.4697110904008257</v>
      </c>
      <c r="H37">
        <f t="shared" si="2"/>
        <v>0.14262771989337578</v>
      </c>
      <c r="I37">
        <f t="shared" si="3"/>
        <v>0.66574847183374963</v>
      </c>
      <c r="J37">
        <f t="shared" si="6"/>
        <v>0.21423664631256217</v>
      </c>
    </row>
    <row r="38" spans="1:10" x14ac:dyDescent="0.2">
      <c r="A38">
        <v>26</v>
      </c>
      <c r="B38">
        <v>881.54200000000003</v>
      </c>
      <c r="C38">
        <v>232.94399999999999</v>
      </c>
      <c r="D38">
        <f t="shared" si="0"/>
        <v>506.09399999999994</v>
      </c>
      <c r="E38">
        <f t="shared" si="1"/>
        <v>832.90621150133472</v>
      </c>
      <c r="F38" s="13">
        <f t="shared" si="4"/>
        <v>1.0729999999999791</v>
      </c>
      <c r="G38" s="13">
        <f t="shared" si="5"/>
        <v>-2.449207828518261</v>
      </c>
      <c r="H38">
        <f t="shared" si="2"/>
        <v>0.14136925666459746</v>
      </c>
      <c r="I38">
        <f t="shared" si="3"/>
        <v>0.65792650051204282</v>
      </c>
      <c r="J38">
        <f t="shared" si="6"/>
        <v>0.21487089599609432</v>
      </c>
    </row>
    <row r="39" spans="1:10" x14ac:dyDescent="0.2">
      <c r="A39">
        <v>27</v>
      </c>
      <c r="B39">
        <v>882.07799999999997</v>
      </c>
      <c r="C39">
        <v>231.64099999999999</v>
      </c>
      <c r="D39">
        <f t="shared" si="0"/>
        <v>504.79099999999994</v>
      </c>
      <c r="E39">
        <f t="shared" si="1"/>
        <v>832.47326280799416</v>
      </c>
      <c r="F39" s="13">
        <f t="shared" si="4"/>
        <v>1.0720000000000027</v>
      </c>
      <c r="G39" s="13">
        <f t="shared" si="5"/>
        <v>-2.4151119402984471</v>
      </c>
      <c r="H39">
        <f t="shared" si="2"/>
        <v>0.13932876690718479</v>
      </c>
      <c r="I39">
        <f t="shared" si="3"/>
        <v>0.65029408470736572</v>
      </c>
      <c r="J39">
        <f t="shared" si="6"/>
        <v>0.21425501197644009</v>
      </c>
    </row>
    <row r="40" spans="1:10" x14ac:dyDescent="0.2">
      <c r="A40">
        <v>28</v>
      </c>
      <c r="B40">
        <v>882.61400000000003</v>
      </c>
      <c r="C40">
        <v>230.35499999999999</v>
      </c>
      <c r="D40">
        <f t="shared" si="0"/>
        <v>503.505</v>
      </c>
      <c r="E40">
        <f t="shared" si="1"/>
        <v>832.04402121069393</v>
      </c>
      <c r="F40" s="13">
        <f t="shared" si="4"/>
        <v>1.0720000000000027</v>
      </c>
      <c r="G40" s="13">
        <f t="shared" si="5"/>
        <v>-2.3871268656716067</v>
      </c>
      <c r="H40">
        <f t="shared" si="2"/>
        <v>0.13764328830622638</v>
      </c>
      <c r="I40">
        <f t="shared" si="3"/>
        <v>0.64281897732338122</v>
      </c>
      <c r="J40">
        <f t="shared" si="6"/>
        <v>0.21412449408285367</v>
      </c>
    </row>
    <row r="41" spans="1:10" x14ac:dyDescent="0.2">
      <c r="A41">
        <v>29</v>
      </c>
      <c r="B41">
        <v>883.15</v>
      </c>
      <c r="C41">
        <v>229.08199999999999</v>
      </c>
      <c r="D41">
        <f t="shared" si="0"/>
        <v>502.23199999999997</v>
      </c>
      <c r="E41">
        <f t="shared" si="1"/>
        <v>831.61719965185171</v>
      </c>
      <c r="F41" s="13">
        <f t="shared" si="4"/>
        <v>1.0720000000000027</v>
      </c>
      <c r="G41" s="13">
        <f t="shared" si="5"/>
        <v>-2.3684701492537132</v>
      </c>
      <c r="H41">
        <f t="shared" si="2"/>
        <v>0.13649747354960937</v>
      </c>
      <c r="I41">
        <f t="shared" si="3"/>
        <v>0.63547563100562265</v>
      </c>
      <c r="J41">
        <f t="shared" si="6"/>
        <v>0.21479576381804899</v>
      </c>
    </row>
    <row r="42" spans="1:10" x14ac:dyDescent="0.2">
      <c r="A42">
        <v>30</v>
      </c>
      <c r="B42">
        <v>883.68600000000004</v>
      </c>
      <c r="C42">
        <v>227.816</v>
      </c>
      <c r="D42">
        <f t="shared" si="0"/>
        <v>500.96600000000001</v>
      </c>
      <c r="E42">
        <f t="shared" si="1"/>
        <v>831.19081217285714</v>
      </c>
      <c r="F42" s="13">
        <f t="shared" si="4"/>
        <v>1.0720000000000027</v>
      </c>
      <c r="G42" s="13">
        <f t="shared" si="5"/>
        <v>-2.3470149253730934</v>
      </c>
      <c r="H42">
        <f t="shared" si="2"/>
        <v>0.13519163487078564</v>
      </c>
      <c r="I42">
        <f t="shared" si="3"/>
        <v>0.62822783438335639</v>
      </c>
      <c r="J42">
        <f t="shared" si="6"/>
        <v>0.21519523248040165</v>
      </c>
    </row>
    <row r="43" spans="1:10" x14ac:dyDescent="0.2">
      <c r="A43">
        <v>31</v>
      </c>
      <c r="B43">
        <v>884.22199999999998</v>
      </c>
      <c r="C43">
        <v>226.566</v>
      </c>
      <c r="D43">
        <f t="shared" si="0"/>
        <v>499.71600000000001</v>
      </c>
      <c r="E43">
        <f t="shared" si="1"/>
        <v>830.76792288562103</v>
      </c>
      <c r="F43" s="13">
        <f t="shared" si="4"/>
        <v>1.0720000000000027</v>
      </c>
      <c r="G43" s="13">
        <f t="shared" si="5"/>
        <v>-2.3292910447761797</v>
      </c>
      <c r="H43">
        <f t="shared" si="2"/>
        <v>0.13410244961638956</v>
      </c>
      <c r="I43">
        <f t="shared" si="3"/>
        <v>0.6211253451793104</v>
      </c>
      <c r="J43">
        <f t="shared" si="6"/>
        <v>0.21590239499512939</v>
      </c>
    </row>
    <row r="44" spans="1:10" x14ac:dyDescent="0.2">
      <c r="A44">
        <v>32</v>
      </c>
      <c r="B44">
        <v>884.75800000000004</v>
      </c>
      <c r="C44">
        <v>225.31899999999999</v>
      </c>
      <c r="D44">
        <f t="shared" si="0"/>
        <v>498.46899999999994</v>
      </c>
      <c r="E44">
        <f t="shared" si="1"/>
        <v>830.34415786141346</v>
      </c>
      <c r="F44" s="13">
        <f t="shared" si="4"/>
        <v>1.0720000000000027</v>
      </c>
      <c r="G44" s="13">
        <f t="shared" si="5"/>
        <v>-2.3059701492537599</v>
      </c>
      <c r="H44">
        <f t="shared" si="2"/>
        <v>0.13269209472535198</v>
      </c>
      <c r="I44">
        <f t="shared" si="3"/>
        <v>0.61409281058588194</v>
      </c>
      <c r="J44">
        <f t="shared" si="6"/>
        <v>0.21607824165659201</v>
      </c>
    </row>
    <row r="45" spans="1:10" x14ac:dyDescent="0.2">
      <c r="A45">
        <v>33</v>
      </c>
      <c r="B45">
        <v>885.29399999999998</v>
      </c>
      <c r="C45">
        <v>224.09399999999999</v>
      </c>
      <c r="D45">
        <f t="shared" si="0"/>
        <v>497.24399999999997</v>
      </c>
      <c r="E45">
        <f t="shared" si="1"/>
        <v>829.92601195513248</v>
      </c>
      <c r="F45" s="13">
        <f t="shared" si="4"/>
        <v>1.0720000000000027</v>
      </c>
      <c r="G45" s="13">
        <f t="shared" si="5"/>
        <v>-2.2770522388059402</v>
      </c>
      <c r="H45">
        <f t="shared" si="2"/>
        <v>0.13096209243110438</v>
      </c>
      <c r="I45">
        <f t="shared" si="3"/>
        <v>0.60723554601659524</v>
      </c>
      <c r="J45">
        <f t="shared" si="6"/>
        <v>0.21566934493575463</v>
      </c>
    </row>
    <row r="46" spans="1:10" x14ac:dyDescent="0.2">
      <c r="A46">
        <v>34</v>
      </c>
      <c r="B46">
        <v>885.83</v>
      </c>
      <c r="C46">
        <v>222.87799999999999</v>
      </c>
      <c r="D46">
        <f t="shared" si="0"/>
        <v>496.02799999999996</v>
      </c>
      <c r="E46">
        <f t="shared" si="1"/>
        <v>829.50909974994249</v>
      </c>
      <c r="F46" s="13">
        <f t="shared" si="4"/>
        <v>1.0720000000000027</v>
      </c>
      <c r="G46" s="13">
        <f t="shared" si="5"/>
        <v>-2.2574626865671732</v>
      </c>
      <c r="H46">
        <f t="shared" ref="H46:H77" si="7">-$L$6*E46*G46</f>
        <v>0.12977019877114215</v>
      </c>
      <c r="I46">
        <f t="shared" ref="I46:I68" si="8">$O$6*$L$4*((D46)^4-$N$6^4)</f>
        <v>0.6004786002543705</v>
      </c>
      <c r="J46">
        <f t="shared" si="6"/>
        <v>0.21611127976279224</v>
      </c>
    </row>
    <row r="47" spans="1:10" x14ac:dyDescent="0.2">
      <c r="A47">
        <v>35</v>
      </c>
      <c r="B47">
        <v>886.36599999999999</v>
      </c>
      <c r="C47">
        <v>221.67400000000001</v>
      </c>
      <c r="D47">
        <f t="shared" si="0"/>
        <v>494.82399999999996</v>
      </c>
      <c r="E47">
        <f t="shared" si="1"/>
        <v>829.09447947911178</v>
      </c>
      <c r="F47" s="13">
        <f t="shared" si="4"/>
        <v>1.0720000000000027</v>
      </c>
      <c r="G47" s="13">
        <f t="shared" si="5"/>
        <v>-2.2369402985074269</v>
      </c>
      <c r="H47">
        <f t="shared" si="7"/>
        <v>0.12852619527248865</v>
      </c>
      <c r="I47">
        <f t="shared" si="8"/>
        <v>0.59383711631014924</v>
      </c>
      <c r="J47">
        <f t="shared" si="6"/>
        <v>0.21643341539696215</v>
      </c>
    </row>
    <row r="48" spans="1:10" x14ac:dyDescent="0.2">
      <c r="A48">
        <v>36</v>
      </c>
      <c r="B48">
        <v>886.90200000000004</v>
      </c>
      <c r="C48">
        <v>220.48</v>
      </c>
      <c r="D48">
        <f t="shared" si="0"/>
        <v>493.63</v>
      </c>
      <c r="E48">
        <f t="shared" si="1"/>
        <v>828.68149463456575</v>
      </c>
      <c r="F48" s="13">
        <f t="shared" si="4"/>
        <v>1.0729999999999791</v>
      </c>
      <c r="G48" s="13">
        <f t="shared" si="5"/>
        <v>-2.2190121155638565</v>
      </c>
      <c r="H48">
        <f t="shared" si="7"/>
        <v>0.12743260136406026</v>
      </c>
      <c r="I48">
        <f t="shared" si="8"/>
        <v>0.58729849812357826</v>
      </c>
      <c r="J48">
        <f t="shared" si="6"/>
        <v>0.21698097606448524</v>
      </c>
    </row>
    <row r="49" spans="1:10" x14ac:dyDescent="0.2">
      <c r="A49">
        <v>37</v>
      </c>
      <c r="B49">
        <v>887.43899999999996</v>
      </c>
      <c r="C49">
        <v>219.29300000000001</v>
      </c>
      <c r="D49">
        <f t="shared" si="0"/>
        <v>492.44299999999998</v>
      </c>
      <c r="E49">
        <f t="shared" si="1"/>
        <v>828.26912871389766</v>
      </c>
      <c r="F49" s="13">
        <f t="shared" si="4"/>
        <v>1.0729999999999791</v>
      </c>
      <c r="G49" s="13">
        <f t="shared" si="5"/>
        <v>-2.2003727865797167</v>
      </c>
      <c r="H49">
        <f t="shared" si="7"/>
        <v>0.12629930895948038</v>
      </c>
      <c r="I49">
        <f t="shared" si="8"/>
        <v>0.58084507444244515</v>
      </c>
      <c r="J49">
        <f t="shared" si="6"/>
        <v>0.21744061285311828</v>
      </c>
    </row>
    <row r="50" spans="1:10" x14ac:dyDescent="0.2">
      <c r="A50">
        <v>38</v>
      </c>
      <c r="B50">
        <v>887.97500000000002</v>
      </c>
      <c r="C50">
        <v>218.119</v>
      </c>
      <c r="D50">
        <f t="shared" si="0"/>
        <v>491.26900000000001</v>
      </c>
      <c r="E50">
        <f t="shared" si="1"/>
        <v>827.85949439748833</v>
      </c>
      <c r="F50" s="13">
        <f t="shared" si="4"/>
        <v>1.0720000000000027</v>
      </c>
      <c r="G50" s="13">
        <f t="shared" si="5"/>
        <v>-2.1800373134328201</v>
      </c>
      <c r="H50">
        <f t="shared" si="7"/>
        <v>0.12507018595298441</v>
      </c>
      <c r="I50">
        <f t="shared" si="8"/>
        <v>0.57450806650422137</v>
      </c>
      <c r="J50">
        <f t="shared" si="6"/>
        <v>0.21769961684613776</v>
      </c>
    </row>
    <row r="51" spans="1:10" x14ac:dyDescent="0.2">
      <c r="A51">
        <v>39</v>
      </c>
      <c r="B51">
        <v>888.51099999999997</v>
      </c>
      <c r="C51">
        <v>216.95599999999999</v>
      </c>
      <c r="D51">
        <f t="shared" si="0"/>
        <v>490.10599999999999</v>
      </c>
      <c r="E51">
        <f t="shared" si="1"/>
        <v>827.45193150357477</v>
      </c>
      <c r="F51" s="13">
        <f t="shared" si="4"/>
        <v>1.0729999999999791</v>
      </c>
      <c r="G51" s="13">
        <f t="shared" si="5"/>
        <v>-2.1575023299162162</v>
      </c>
      <c r="H51">
        <f t="shared" si="7"/>
        <v>0.12371640227880566</v>
      </c>
      <c r="I51">
        <f t="shared" si="8"/>
        <v>0.56827506942050665</v>
      </c>
      <c r="J51">
        <f t="shared" si="6"/>
        <v>0.21770513776887018</v>
      </c>
    </row>
    <row r="52" spans="1:10" x14ac:dyDescent="0.2">
      <c r="A52">
        <v>40</v>
      </c>
      <c r="B52">
        <v>889.048</v>
      </c>
      <c r="C52">
        <v>215.804</v>
      </c>
      <c r="D52">
        <f t="shared" si="0"/>
        <v>488.95399999999995</v>
      </c>
      <c r="E52">
        <f t="shared" si="1"/>
        <v>827.04647341882071</v>
      </c>
      <c r="F52" s="13">
        <f t="shared" si="4"/>
        <v>1.0729999999999791</v>
      </c>
      <c r="G52" s="13">
        <f t="shared" si="5"/>
        <v>-2.1314072693383777</v>
      </c>
      <c r="H52">
        <f t="shared" si="7"/>
        <v>0.12216015958092016</v>
      </c>
      <c r="I52">
        <f t="shared" si="8"/>
        <v>0.56214461551823747</v>
      </c>
      <c r="J52">
        <f t="shared" si="6"/>
        <v>0.21731091290148088</v>
      </c>
    </row>
    <row r="53" spans="1:10" x14ac:dyDescent="0.2">
      <c r="A53">
        <v>41</v>
      </c>
      <c r="B53">
        <v>889.58399999999995</v>
      </c>
      <c r="C53">
        <v>214.66900000000001</v>
      </c>
      <c r="D53">
        <f t="shared" si="0"/>
        <v>487.81899999999996</v>
      </c>
      <c r="E53">
        <f t="shared" si="1"/>
        <v>826.64527921806848</v>
      </c>
      <c r="F53" s="13">
        <f t="shared" si="4"/>
        <v>1.0720000000000027</v>
      </c>
      <c r="G53" s="13">
        <f t="shared" si="5"/>
        <v>-2.1147388059700871</v>
      </c>
      <c r="H53">
        <f t="shared" si="7"/>
        <v>0.1211460223558958</v>
      </c>
      <c r="I53">
        <f t="shared" si="8"/>
        <v>0.55614685646686668</v>
      </c>
      <c r="J53">
        <f t="shared" si="6"/>
        <v>0.21783099364351666</v>
      </c>
    </row>
    <row r="54" spans="1:10" x14ac:dyDescent="0.2">
      <c r="A54">
        <v>42</v>
      </c>
      <c r="B54">
        <v>890.12</v>
      </c>
      <c r="C54">
        <v>213.53700000000001</v>
      </c>
      <c r="D54">
        <f t="shared" si="0"/>
        <v>486.68700000000001</v>
      </c>
      <c r="E54">
        <f t="shared" si="1"/>
        <v>826.24342960962667</v>
      </c>
      <c r="F54" s="13">
        <f t="shared" si="4"/>
        <v>1.0720000000000027</v>
      </c>
      <c r="G54" s="13">
        <f t="shared" si="5"/>
        <v>-2.1072761194029934</v>
      </c>
      <c r="H54">
        <f t="shared" si="7"/>
        <v>0.12065982722847859</v>
      </c>
      <c r="I54">
        <f t="shared" si="8"/>
        <v>0.55020650429157725</v>
      </c>
      <c r="J54">
        <f t="shared" si="6"/>
        <v>0.219299165472126</v>
      </c>
    </row>
    <row r="55" spans="1:10" x14ac:dyDescent="0.2">
      <c r="A55">
        <v>43</v>
      </c>
      <c r="B55">
        <v>890.65599999999995</v>
      </c>
      <c r="C55">
        <v>212.41</v>
      </c>
      <c r="D55">
        <f t="shared" si="0"/>
        <v>485.55999999999995</v>
      </c>
      <c r="E55">
        <f t="shared" si="1"/>
        <v>825.8416368515426</v>
      </c>
      <c r="F55" s="13">
        <f t="shared" si="4"/>
        <v>1.0720000000000027</v>
      </c>
      <c r="G55" s="13">
        <f t="shared" si="5"/>
        <v>-2.0848880597015</v>
      </c>
      <c r="H55">
        <f t="shared" si="7"/>
        <v>0.11931986459381534</v>
      </c>
      <c r="I55">
        <f t="shared" si="8"/>
        <v>0.54433342366724657</v>
      </c>
      <c r="J55">
        <f t="shared" si="6"/>
        <v>0.21920363403360676</v>
      </c>
    </row>
    <row r="56" spans="1:10" x14ac:dyDescent="0.2">
      <c r="A56">
        <v>44</v>
      </c>
      <c r="B56">
        <v>891.19200000000001</v>
      </c>
      <c r="C56">
        <v>211.30199999999999</v>
      </c>
      <c r="D56">
        <f t="shared" si="0"/>
        <v>484.452</v>
      </c>
      <c r="E56">
        <f t="shared" si="1"/>
        <v>825.44493119221841</v>
      </c>
      <c r="F56" s="13">
        <f t="shared" si="4"/>
        <v>1.0720000000000027</v>
      </c>
      <c r="G56" s="13">
        <f t="shared" si="5"/>
        <v>-2.0680970149253532</v>
      </c>
      <c r="H56">
        <f t="shared" si="7"/>
        <v>0.11830204373414359</v>
      </c>
      <c r="I56">
        <f t="shared" si="8"/>
        <v>0.53859908582874316</v>
      </c>
      <c r="J56">
        <f t="shared" si="6"/>
        <v>0.21964768757843706</v>
      </c>
    </row>
    <row r="57" spans="1:10" x14ac:dyDescent="0.2">
      <c r="A57">
        <v>45</v>
      </c>
      <c r="B57">
        <v>891.72799999999995</v>
      </c>
      <c r="C57">
        <v>210.19300000000001</v>
      </c>
      <c r="D57">
        <f t="shared" si="0"/>
        <v>483.34299999999996</v>
      </c>
      <c r="E57">
        <f t="shared" si="1"/>
        <v>825.04617741675872</v>
      </c>
      <c r="F57" s="13">
        <f t="shared" si="4"/>
        <v>1.0720000000000027</v>
      </c>
      <c r="G57" s="13">
        <f t="shared" si="5"/>
        <v>-2.0522388059701866</v>
      </c>
      <c r="H57">
        <f t="shared" si="7"/>
        <v>0.11733819049343405</v>
      </c>
      <c r="I57">
        <f t="shared" si="8"/>
        <v>0.5328988363111854</v>
      </c>
      <c r="J57">
        <f t="shared" si="6"/>
        <v>0.22018849075683589</v>
      </c>
    </row>
    <row r="58" spans="1:10" x14ac:dyDescent="0.2">
      <c r="A58">
        <v>46</v>
      </c>
      <c r="B58">
        <v>892.26400000000001</v>
      </c>
      <c r="C58">
        <v>209.102</v>
      </c>
      <c r="D58">
        <f t="shared" si="0"/>
        <v>482.25199999999995</v>
      </c>
      <c r="E58">
        <f t="shared" si="1"/>
        <v>824.6522307494696</v>
      </c>
      <c r="F58" s="13">
        <f t="shared" si="4"/>
        <v>1.0730000000000928</v>
      </c>
      <c r="G58" s="13">
        <f t="shared" si="5"/>
        <v>-2.0242311276792524</v>
      </c>
      <c r="H58">
        <f t="shared" si="7"/>
        <v>0.11568156934902944</v>
      </c>
      <c r="I58">
        <f t="shared" si="8"/>
        <v>0.52732926257859514</v>
      </c>
      <c r="J58">
        <f t="shared" si="6"/>
        <v>0.21937255820653007</v>
      </c>
    </row>
    <row r="59" spans="1:10" x14ac:dyDescent="0.2">
      <c r="A59">
        <v>47</v>
      </c>
      <c r="B59">
        <v>892.80100000000004</v>
      </c>
      <c r="C59">
        <v>208.02099999999999</v>
      </c>
      <c r="D59">
        <f t="shared" si="0"/>
        <v>481.17099999999994</v>
      </c>
      <c r="E59">
        <f t="shared" si="1"/>
        <v>824.26025139722503</v>
      </c>
      <c r="F59" s="13">
        <f t="shared" si="4"/>
        <v>1.0729999999999791</v>
      </c>
      <c r="G59" s="13">
        <f t="shared" si="5"/>
        <v>-2.0111835973905476</v>
      </c>
      <c r="H59">
        <f t="shared" si="7"/>
        <v>0.11488129174306379</v>
      </c>
      <c r="I59">
        <f t="shared" si="8"/>
        <v>0.52184789534968234</v>
      </c>
      <c r="J59">
        <f t="shared" si="6"/>
        <v>0.2201432501056339</v>
      </c>
    </row>
    <row r="60" spans="1:10" x14ac:dyDescent="0.2">
      <c r="A60">
        <v>48</v>
      </c>
      <c r="B60">
        <v>893.33699999999999</v>
      </c>
      <c r="C60">
        <v>206.94399999999999</v>
      </c>
      <c r="D60">
        <f t="shared" si="0"/>
        <v>480.09399999999994</v>
      </c>
      <c r="E60">
        <f t="shared" si="1"/>
        <v>823.86808086028486</v>
      </c>
      <c r="F60" s="13">
        <f t="shared" si="4"/>
        <v>1.0720000000000027</v>
      </c>
      <c r="G60" s="13">
        <f t="shared" si="5"/>
        <v>-1.9944029850745471</v>
      </c>
      <c r="H60">
        <f t="shared" si="7"/>
        <v>0.11386855971243455</v>
      </c>
      <c r="I60">
        <f t="shared" si="8"/>
        <v>0.5164234259232352</v>
      </c>
      <c r="J60">
        <f t="shared" si="6"/>
        <v>0.2204945670480889</v>
      </c>
    </row>
    <row r="61" spans="1:10" x14ac:dyDescent="0.2">
      <c r="A61">
        <v>49</v>
      </c>
      <c r="B61">
        <v>893.87300000000005</v>
      </c>
      <c r="C61">
        <v>205.88300000000001</v>
      </c>
      <c r="D61">
        <f t="shared" si="0"/>
        <v>479.03300000000002</v>
      </c>
      <c r="E61">
        <f t="shared" si="1"/>
        <v>823.48011983344304</v>
      </c>
      <c r="F61" s="13">
        <f t="shared" si="4"/>
        <v>1.0720000000000027</v>
      </c>
      <c r="G61" s="13">
        <f t="shared" si="5"/>
        <v>-1.9794776119402535</v>
      </c>
      <c r="H61">
        <f t="shared" si="7"/>
        <v>0.1129631899534107</v>
      </c>
      <c r="I61">
        <f t="shared" si="8"/>
        <v>0.51111512061144881</v>
      </c>
      <c r="J61">
        <f t="shared" si="6"/>
        <v>0.22101320308871403</v>
      </c>
    </row>
    <row r="62" spans="1:10" x14ac:dyDescent="0.2">
      <c r="A62">
        <v>50</v>
      </c>
      <c r="B62">
        <v>894.40899999999999</v>
      </c>
      <c r="C62">
        <v>204.822</v>
      </c>
      <c r="D62">
        <f t="shared" si="0"/>
        <v>477.97199999999998</v>
      </c>
      <c r="E62">
        <f t="shared" si="1"/>
        <v>823.09053996810985</v>
      </c>
      <c r="F62" s="13">
        <f t="shared" si="4"/>
        <v>1.0729999999999791</v>
      </c>
      <c r="G62" s="13">
        <f t="shared" si="5"/>
        <v>-1.9645852749301975</v>
      </c>
      <c r="H62">
        <f t="shared" si="7"/>
        <v>0.11206028674456957</v>
      </c>
      <c r="I62">
        <f t="shared" si="8"/>
        <v>0.5058419701179514</v>
      </c>
      <c r="J62">
        <f t="shared" si="6"/>
        <v>0.22153220445199423</v>
      </c>
    </row>
    <row r="63" spans="1:10" x14ac:dyDescent="0.2">
      <c r="A63">
        <v>51</v>
      </c>
      <c r="B63">
        <v>894.94600000000003</v>
      </c>
      <c r="C63">
        <v>203.77500000000001</v>
      </c>
      <c r="D63">
        <f t="shared" si="0"/>
        <v>476.92499999999995</v>
      </c>
      <c r="E63">
        <f t="shared" si="1"/>
        <v>822.70449963937938</v>
      </c>
      <c r="F63" s="13">
        <f t="shared" si="4"/>
        <v>1.0729999999999791</v>
      </c>
      <c r="G63" s="13">
        <f t="shared" si="5"/>
        <v>-1.9384902143523592</v>
      </c>
      <c r="H63">
        <f t="shared" si="7"/>
        <v>0.11051996029452314</v>
      </c>
      <c r="I63">
        <f t="shared" si="8"/>
        <v>0.50067270961896737</v>
      </c>
      <c r="J63">
        <f t="shared" si="6"/>
        <v>0.22074292880599264</v>
      </c>
    </row>
    <row r="64" spans="1:10" x14ac:dyDescent="0.2">
      <c r="A64">
        <v>52</v>
      </c>
      <c r="B64">
        <v>895.48199999999997</v>
      </c>
      <c r="C64">
        <v>202.74199999999999</v>
      </c>
      <c r="D64">
        <f t="shared" si="0"/>
        <v>475.89199999999994</v>
      </c>
      <c r="E64">
        <f t="shared" si="1"/>
        <v>822.32204891824244</v>
      </c>
      <c r="F64" s="13">
        <f t="shared" si="4"/>
        <v>1.0720000000000027</v>
      </c>
      <c r="G64" s="13">
        <f t="shared" si="5"/>
        <v>-1.9244402985074467</v>
      </c>
      <c r="H64">
        <f t="shared" si="7"/>
        <v>0.10966792146776079</v>
      </c>
      <c r="I64">
        <f t="shared" si="8"/>
        <v>0.49560582574016226</v>
      </c>
      <c r="J64">
        <f t="shared" si="6"/>
        <v>0.22128053338351561</v>
      </c>
    </row>
    <row r="65" spans="1:10" x14ac:dyDescent="0.2">
      <c r="A65">
        <v>53</v>
      </c>
      <c r="B65">
        <v>896.01800000000003</v>
      </c>
      <c r="C65">
        <v>201.71199999999999</v>
      </c>
      <c r="D65">
        <f t="shared" si="0"/>
        <v>474.86199999999997</v>
      </c>
      <c r="E65">
        <f t="shared" si="1"/>
        <v>821.93914034266743</v>
      </c>
      <c r="F65" s="13">
        <f t="shared" si="4"/>
        <v>1.0729999999999791</v>
      </c>
      <c r="G65" s="13">
        <f t="shared" si="5"/>
        <v>-1.9151910531220784</v>
      </c>
      <c r="H65">
        <f t="shared" si="7"/>
        <v>0.10909001480420243</v>
      </c>
      <c r="I65">
        <f t="shared" si="8"/>
        <v>0.49058640216540755</v>
      </c>
      <c r="J65">
        <f t="shared" si="6"/>
        <v>0.22236656850391323</v>
      </c>
    </row>
    <row r="66" spans="1:10" x14ac:dyDescent="0.2">
      <c r="A66">
        <v>54</v>
      </c>
      <c r="B66">
        <v>896.55499999999995</v>
      </c>
      <c r="C66">
        <v>200.68700000000001</v>
      </c>
      <c r="D66">
        <f t="shared" si="0"/>
        <v>473.83699999999999</v>
      </c>
      <c r="E66">
        <f t="shared" si="1"/>
        <v>821.5565221399869</v>
      </c>
      <c r="F66" s="13">
        <f t="shared" si="4"/>
        <v>1.0729999999999791</v>
      </c>
      <c r="G66" s="13">
        <f t="shared" si="5"/>
        <v>-1.8984156570363628</v>
      </c>
      <c r="H66">
        <f t="shared" si="7"/>
        <v>0.10808414449862283</v>
      </c>
      <c r="I66">
        <f t="shared" si="8"/>
        <v>0.4856236643848304</v>
      </c>
      <c r="J66">
        <f t="shared" si="6"/>
        <v>0.22256770504695178</v>
      </c>
    </row>
    <row r="67" spans="1:10" x14ac:dyDescent="0.2">
      <c r="A67">
        <v>55</v>
      </c>
      <c r="B67">
        <v>897.09100000000001</v>
      </c>
      <c r="C67">
        <v>199.67500000000001</v>
      </c>
      <c r="D67">
        <f t="shared" si="0"/>
        <v>472.82499999999999</v>
      </c>
      <c r="E67">
        <f t="shared" si="1"/>
        <v>821.17720842039466</v>
      </c>
      <c r="F67" s="13">
        <f t="shared" si="4"/>
        <v>1.0720000000000027</v>
      </c>
      <c r="G67" s="13">
        <f t="shared" si="5"/>
        <v>-1.8824626865671865</v>
      </c>
      <c r="H67">
        <f t="shared" si="7"/>
        <v>0.10712639695601833</v>
      </c>
      <c r="I67">
        <f t="shared" si="8"/>
        <v>0.48075536284818232</v>
      </c>
      <c r="J67">
        <f t="shared" si="6"/>
        <v>0.22282933324208754</v>
      </c>
    </row>
    <row r="68" spans="1:10" x14ac:dyDescent="0.2">
      <c r="A68">
        <v>56</v>
      </c>
      <c r="B68">
        <v>897.62699999999995</v>
      </c>
      <c r="C68">
        <v>198.66900000000001</v>
      </c>
      <c r="D68">
        <f t="shared" si="0"/>
        <v>471.81899999999996</v>
      </c>
      <c r="E68">
        <f t="shared" si="1"/>
        <v>820.79860577511317</v>
      </c>
      <c r="F68" s="13">
        <f t="shared" si="4"/>
        <v>-897.09100000000001</v>
      </c>
      <c r="G68" s="13">
        <f t="shared" si="5"/>
        <v>0.52706470135136796</v>
      </c>
      <c r="H68">
        <f t="shared" si="7"/>
        <v>-2.9980148261157805E-2</v>
      </c>
      <c r="I68">
        <f t="shared" si="8"/>
        <v>0.47594680757458385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0"/>
  <sheetViews>
    <sheetView topLeftCell="D1" zoomScale="125" zoomScaleNormal="125" zoomScalePageLayoutView="125" workbookViewId="0">
      <selection activeCell="G9" sqref="G9"/>
    </sheetView>
  </sheetViews>
  <sheetFormatPr baseColWidth="10" defaultRowHeight="16" x14ac:dyDescent="0.2"/>
  <sheetData>
    <row r="1" spans="1:16" x14ac:dyDescent="0.2">
      <c r="C1" s="4"/>
      <c r="D1" s="5"/>
      <c r="E1" s="5"/>
      <c r="F1" s="5"/>
      <c r="G1" s="5"/>
      <c r="H1" s="5"/>
      <c r="I1" s="5"/>
      <c r="J1" s="5"/>
      <c r="K1" s="6"/>
    </row>
    <row r="2" spans="1:16" x14ac:dyDescent="0.2">
      <c r="C2" s="7"/>
      <c r="D2" s="8"/>
      <c r="E2" s="8"/>
      <c r="F2" s="8"/>
      <c r="G2" s="8"/>
      <c r="H2" s="8"/>
      <c r="I2" s="8"/>
      <c r="J2" s="8"/>
      <c r="K2" s="9"/>
    </row>
    <row r="3" spans="1:16" x14ac:dyDescent="0.2">
      <c r="E3" t="s">
        <v>42</v>
      </c>
      <c r="F3">
        <v>22.81719</v>
      </c>
      <c r="H3" t="s">
        <v>39</v>
      </c>
      <c r="J3" s="8"/>
      <c r="K3" s="9"/>
    </row>
    <row r="4" spans="1:16" ht="20" x14ac:dyDescent="0.25">
      <c r="B4" t="s">
        <v>49</v>
      </c>
      <c r="E4" t="s">
        <v>43</v>
      </c>
      <c r="F4">
        <v>3.8995099999999998</v>
      </c>
      <c r="I4">
        <v>28.0855</v>
      </c>
      <c r="J4" s="10"/>
      <c r="K4" s="9"/>
      <c r="M4" t="s">
        <v>1</v>
      </c>
      <c r="N4" t="s">
        <v>0</v>
      </c>
      <c r="O4" t="s">
        <v>7</v>
      </c>
    </row>
    <row r="5" spans="1:16" x14ac:dyDescent="0.2">
      <c r="E5" t="s">
        <v>37</v>
      </c>
      <c r="F5">
        <v>-8.2885E-2</v>
      </c>
      <c r="J5" s="11"/>
      <c r="K5" s="12"/>
      <c r="M5">
        <v>5.6703729999999996E-8</v>
      </c>
      <c r="N5">
        <v>726</v>
      </c>
      <c r="O5">
        <v>69.3</v>
      </c>
    </row>
    <row r="6" spans="1:16" x14ac:dyDescent="0.2">
      <c r="B6" t="s">
        <v>50</v>
      </c>
      <c r="E6" t="s">
        <v>44</v>
      </c>
      <c r="F6">
        <v>4.2111000000000003E-2</v>
      </c>
    </row>
    <row r="7" spans="1:16" x14ac:dyDescent="0.2">
      <c r="E7" s="16" t="s">
        <v>45</v>
      </c>
      <c r="F7">
        <v>-0.35406300000000002</v>
      </c>
      <c r="M7" t="s">
        <v>2</v>
      </c>
      <c r="N7" t="s">
        <v>3</v>
      </c>
      <c r="O7" t="s">
        <v>4</v>
      </c>
      <c r="P7" t="s">
        <v>5</v>
      </c>
    </row>
    <row r="8" spans="1:16" x14ac:dyDescent="0.2">
      <c r="M8">
        <f>O5/1000000</f>
        <v>6.929999999999999E-5</v>
      </c>
      <c r="N8">
        <v>22</v>
      </c>
      <c r="O8">
        <f>N8+273.15</f>
        <v>295.14999999999998</v>
      </c>
      <c r="P8">
        <f>2*(0.01)^2</f>
        <v>2.0000000000000001E-4</v>
      </c>
    </row>
    <row r="12" spans="1:16" x14ac:dyDescent="0.2">
      <c r="B12" s="2" t="s">
        <v>16</v>
      </c>
      <c r="C12" s="2" t="s">
        <v>14</v>
      </c>
      <c r="D12" s="2" t="s">
        <v>22</v>
      </c>
      <c r="E12" s="2" t="s">
        <v>21</v>
      </c>
      <c r="F12" s="2" t="s">
        <v>32</v>
      </c>
      <c r="G12" s="2" t="s">
        <v>35</v>
      </c>
      <c r="H12" s="2" t="s">
        <v>34</v>
      </c>
      <c r="I12" s="2" t="s">
        <v>18</v>
      </c>
      <c r="J12" s="2" t="s">
        <v>8</v>
      </c>
      <c r="K12" s="2" t="s">
        <v>9</v>
      </c>
      <c r="L12" s="2" t="s">
        <v>10</v>
      </c>
      <c r="M12" s="2" t="s">
        <v>11</v>
      </c>
    </row>
    <row r="13" spans="1:16" x14ac:dyDescent="0.2">
      <c r="A13">
        <v>1</v>
      </c>
      <c r="B13" s="14">
        <v>738.35199999999998</v>
      </c>
      <c r="C13" s="14">
        <v>389.80599999999998</v>
      </c>
      <c r="D13">
        <f>C13+273.15</f>
        <v>662.9559999999999</v>
      </c>
      <c r="E13">
        <f>($F$3 + $F$4*(D13/1000) + $F$5*(D13/1000)^2 + $F$6*(D13/1000)^3 + $F$7/((D13/1000)^2))/$I$4*1000</f>
        <v>874.92301347591069</v>
      </c>
      <c r="F13" s="13"/>
      <c r="G13" s="13"/>
      <c r="K13">
        <f>AVERAGE(J14:J449)</f>
        <v>0.24929369853875732</v>
      </c>
      <c r="L13">
        <f>STDEV(J13:J449)</f>
        <v>2.9123013201668359E-2</v>
      </c>
      <c r="M13">
        <f>L13/SQRT(430)</f>
        <v>1.4044364076478718E-3</v>
      </c>
    </row>
    <row r="14" spans="1:16" x14ac:dyDescent="0.2">
      <c r="A14">
        <v>2</v>
      </c>
      <c r="B14" s="14">
        <v>738.88800000000003</v>
      </c>
      <c r="C14" s="14">
        <v>387.07299999999998</v>
      </c>
      <c r="D14">
        <f t="shared" ref="D14:D77" si="0">C14+273.15</f>
        <v>660.22299999999996</v>
      </c>
      <c r="E14">
        <f t="shared" ref="E14:E77" si="1">($F$3 + $F$4*(D14/1000) + $F$5*(D14/1000)^2 + $F$6*(D14/1000)^3 + $F$7/((D14/1000)^2))/$I$4*1000</f>
        <v>874.31088237955021</v>
      </c>
      <c r="F14" s="13">
        <f>B15-B14+B14-B13</f>
        <v>1.0720000000000027</v>
      </c>
      <c r="G14" s="13">
        <f>(D15-D13)/F14</f>
        <v>-6.018656716417893</v>
      </c>
      <c r="H14">
        <f t="shared" ref="H14:H77" si="2">-$M$8*E14*G14</f>
        <v>0.3646688705678357</v>
      </c>
      <c r="I14">
        <f t="shared" ref="I14:I77" si="3">$P$8*$M$5*((D14)^4-$O$8^4)</f>
        <v>2.0687241166686943</v>
      </c>
      <c r="J14">
        <f>H14/I14</f>
        <v>0.17627718825798236</v>
      </c>
    </row>
    <row r="15" spans="1:16" x14ac:dyDescent="0.2">
      <c r="A15">
        <v>3</v>
      </c>
      <c r="B15" s="14">
        <v>739.42399999999998</v>
      </c>
      <c r="C15" s="14">
        <v>383.35399999999998</v>
      </c>
      <c r="D15">
        <f t="shared" si="0"/>
        <v>656.50399999999991</v>
      </c>
      <c r="E15">
        <f t="shared" si="1"/>
        <v>873.47312380667529</v>
      </c>
      <c r="F15" s="13">
        <f t="shared" ref="F15:F78" si="4">B16-B15+B15-B14</f>
        <v>1.0720000000000027</v>
      </c>
      <c r="G15" s="13">
        <f t="shared" ref="G15:G78" si="5">(D16-D14)/F15</f>
        <v>-7.4151119402984467</v>
      </c>
      <c r="H15">
        <f t="shared" si="2"/>
        <v>0.44884923859789816</v>
      </c>
      <c r="I15">
        <f t="shared" si="3"/>
        <v>2.020581632758963</v>
      </c>
      <c r="J15">
        <f>H15/I15</f>
        <v>0.22213863143209212</v>
      </c>
    </row>
    <row r="16" spans="1:16" x14ac:dyDescent="0.2">
      <c r="A16">
        <v>4</v>
      </c>
      <c r="B16" s="14">
        <v>739.96</v>
      </c>
      <c r="C16" s="14">
        <v>379.12400000000002</v>
      </c>
      <c r="D16">
        <f t="shared" si="0"/>
        <v>652.274</v>
      </c>
      <c r="E16">
        <f t="shared" si="1"/>
        <v>872.51340181643354</v>
      </c>
      <c r="F16" s="13">
        <f t="shared" si="4"/>
        <v>1.0729999999999791</v>
      </c>
      <c r="G16" s="13">
        <f t="shared" si="5"/>
        <v>-8.0782851817335146</v>
      </c>
      <c r="H16">
        <f t="shared" si="2"/>
        <v>0.48845495747370127</v>
      </c>
      <c r="I16">
        <f t="shared" si="3"/>
        <v>1.9668098432172099</v>
      </c>
      <c r="J16">
        <f>H16/I16</f>
        <v>0.24834884732664897</v>
      </c>
    </row>
    <row r="17" spans="1:10" x14ac:dyDescent="0.2">
      <c r="A17">
        <v>5</v>
      </c>
      <c r="B17" s="14">
        <v>740.49699999999996</v>
      </c>
      <c r="C17" s="14">
        <v>374.68599999999998</v>
      </c>
      <c r="D17">
        <f t="shared" si="0"/>
        <v>647.83600000000001</v>
      </c>
      <c r="E17">
        <f t="shared" si="1"/>
        <v>871.49844592685122</v>
      </c>
      <c r="F17" s="13">
        <f t="shared" si="4"/>
        <v>1.0729999999999791</v>
      </c>
      <c r="G17" s="13">
        <f t="shared" si="5"/>
        <v>-8.3066169617895476</v>
      </c>
      <c r="H17">
        <f t="shared" si="2"/>
        <v>0.50167682147646842</v>
      </c>
      <c r="I17">
        <f t="shared" si="3"/>
        <v>1.911507404570949</v>
      </c>
      <c r="J17">
        <f t="shared" ref="J17:J80" si="6">H17/I17</f>
        <v>0.26245089099671742</v>
      </c>
    </row>
    <row r="18" spans="1:10" x14ac:dyDescent="0.2">
      <c r="A18">
        <v>6</v>
      </c>
      <c r="B18" s="14">
        <v>741.03300000000002</v>
      </c>
      <c r="C18" s="14">
        <v>370.21100000000001</v>
      </c>
      <c r="D18">
        <f t="shared" si="0"/>
        <v>643.36099999999999</v>
      </c>
      <c r="E18">
        <f t="shared" si="1"/>
        <v>870.46646145781278</v>
      </c>
      <c r="F18" s="13">
        <f t="shared" si="4"/>
        <v>1.0720000000000027</v>
      </c>
      <c r="G18" s="13">
        <f t="shared" si="5"/>
        <v>-8.2630597014925726</v>
      </c>
      <c r="H18">
        <f t="shared" si="2"/>
        <v>0.49845524230468125</v>
      </c>
      <c r="I18">
        <f t="shared" si="3"/>
        <v>1.8568829128222426</v>
      </c>
      <c r="J18">
        <f t="shared" si="6"/>
        <v>0.26843654969450292</v>
      </c>
    </row>
    <row r="19" spans="1:10" x14ac:dyDescent="0.2">
      <c r="A19">
        <v>7</v>
      </c>
      <c r="B19" s="14">
        <v>741.56899999999996</v>
      </c>
      <c r="C19" s="14">
        <v>365.82799999999997</v>
      </c>
      <c r="D19">
        <f t="shared" si="0"/>
        <v>638.97799999999995</v>
      </c>
      <c r="E19">
        <f t="shared" si="1"/>
        <v>869.44712141279138</v>
      </c>
      <c r="F19" s="13">
        <f t="shared" si="4"/>
        <v>1.0720000000000027</v>
      </c>
      <c r="G19" s="13">
        <f t="shared" si="5"/>
        <v>-8.0606343283581534</v>
      </c>
      <c r="H19">
        <f t="shared" si="2"/>
        <v>0.4856748652291622</v>
      </c>
      <c r="I19">
        <f t="shared" si="3"/>
        <v>1.8044750168390975</v>
      </c>
      <c r="J19">
        <f t="shared" si="6"/>
        <v>0.26915022967728303</v>
      </c>
    </row>
    <row r="20" spans="1:10" x14ac:dyDescent="0.2">
      <c r="A20">
        <v>8</v>
      </c>
      <c r="B20" s="14">
        <v>742.10500000000002</v>
      </c>
      <c r="C20" s="14">
        <v>361.57</v>
      </c>
      <c r="D20">
        <f t="shared" si="0"/>
        <v>634.72</v>
      </c>
      <c r="E20">
        <f t="shared" si="1"/>
        <v>868.44850363448677</v>
      </c>
      <c r="F20" s="13">
        <f t="shared" si="4"/>
        <v>1.0730000000000928</v>
      </c>
      <c r="G20" s="13">
        <f t="shared" si="5"/>
        <v>-7.8052190121148888</v>
      </c>
      <c r="H20">
        <f t="shared" si="2"/>
        <v>0.46974525247261606</v>
      </c>
      <c r="I20">
        <f t="shared" si="3"/>
        <v>1.7545840937712815</v>
      </c>
      <c r="J20">
        <f t="shared" si="6"/>
        <v>0.26772455885140928</v>
      </c>
    </row>
    <row r="21" spans="1:10" x14ac:dyDescent="0.2">
      <c r="A21">
        <v>9</v>
      </c>
      <c r="B21" s="14">
        <v>742.64200000000005</v>
      </c>
      <c r="C21" s="14">
        <v>357.45299999999997</v>
      </c>
      <c r="D21">
        <f t="shared" si="0"/>
        <v>630.60299999999995</v>
      </c>
      <c r="E21">
        <f t="shared" si="1"/>
        <v>867.47491825569</v>
      </c>
      <c r="F21" s="13">
        <f t="shared" si="4"/>
        <v>1.0729999999999791</v>
      </c>
      <c r="G21" s="13">
        <f t="shared" si="5"/>
        <v>-7.5396085740915098</v>
      </c>
      <c r="H21">
        <f t="shared" si="2"/>
        <v>0.45325119827225224</v>
      </c>
      <c r="I21">
        <f t="shared" si="3"/>
        <v>1.707290610743553</v>
      </c>
      <c r="J21">
        <f t="shared" si="6"/>
        <v>0.26547981662878933</v>
      </c>
    </row>
    <row r="22" spans="1:10" x14ac:dyDescent="0.2">
      <c r="A22">
        <v>10</v>
      </c>
      <c r="B22" s="14">
        <v>743.178</v>
      </c>
      <c r="C22" s="14">
        <v>353.48</v>
      </c>
      <c r="D22">
        <f t="shared" si="0"/>
        <v>626.63</v>
      </c>
      <c r="E22">
        <f t="shared" si="1"/>
        <v>866.52769693457651</v>
      </c>
      <c r="F22" s="13">
        <f t="shared" si="4"/>
        <v>1.0720000000000027</v>
      </c>
      <c r="G22" s="13">
        <f t="shared" si="5"/>
        <v>-7.2779850746268666</v>
      </c>
      <c r="H22">
        <f t="shared" si="2"/>
        <v>0.43704569220131634</v>
      </c>
      <c r="I22">
        <f t="shared" si="3"/>
        <v>1.6625211518093925</v>
      </c>
      <c r="J22">
        <f t="shared" si="6"/>
        <v>0.26288128227761848</v>
      </c>
    </row>
    <row r="23" spans="1:10" x14ac:dyDescent="0.2">
      <c r="A23">
        <v>11</v>
      </c>
      <c r="B23" s="14">
        <v>743.71400000000006</v>
      </c>
      <c r="C23" s="14">
        <v>349.65100000000001</v>
      </c>
      <c r="D23">
        <f t="shared" si="0"/>
        <v>622.80099999999993</v>
      </c>
      <c r="E23">
        <f t="shared" si="1"/>
        <v>865.60747746490074</v>
      </c>
      <c r="F23" s="13">
        <f t="shared" si="4"/>
        <v>1.0720000000000027</v>
      </c>
      <c r="G23" s="13">
        <f t="shared" si="5"/>
        <v>-7.0065298507463263</v>
      </c>
      <c r="H23">
        <f t="shared" si="2"/>
        <v>0.42029789085117286</v>
      </c>
      <c r="I23">
        <f t="shared" si="3"/>
        <v>1.6201726642473468</v>
      </c>
      <c r="J23">
        <f t="shared" si="6"/>
        <v>0.25941549325325935</v>
      </c>
    </row>
    <row r="24" spans="1:10" x14ac:dyDescent="0.2">
      <c r="A24">
        <v>12</v>
      </c>
      <c r="B24" s="14">
        <v>744.25</v>
      </c>
      <c r="C24" s="14">
        <v>345.96899999999999</v>
      </c>
      <c r="D24">
        <f t="shared" si="0"/>
        <v>619.11899999999991</v>
      </c>
      <c r="E24">
        <f t="shared" si="1"/>
        <v>864.71563207241229</v>
      </c>
      <c r="F24" s="13">
        <f t="shared" si="4"/>
        <v>1.071999999999889</v>
      </c>
      <c r="G24" s="13">
        <f t="shared" si="5"/>
        <v>-6.7462686567170893</v>
      </c>
      <c r="H24">
        <f t="shared" si="2"/>
        <v>0.40426875481770308</v>
      </c>
      <c r="I24">
        <f t="shared" si="3"/>
        <v>1.5801800225109071</v>
      </c>
      <c r="J24">
        <f t="shared" si="6"/>
        <v>0.25583715086798769</v>
      </c>
    </row>
    <row r="25" spans="1:10" x14ac:dyDescent="0.2">
      <c r="A25">
        <v>13</v>
      </c>
      <c r="B25" s="14">
        <v>744.78599999999994</v>
      </c>
      <c r="C25" s="14">
        <v>342.41899999999998</v>
      </c>
      <c r="D25">
        <f t="shared" si="0"/>
        <v>615.56899999999996</v>
      </c>
      <c r="E25">
        <f t="shared" si="1"/>
        <v>863.84914804260052</v>
      </c>
      <c r="F25" s="13">
        <f t="shared" si="4"/>
        <v>1.0720000000000027</v>
      </c>
      <c r="G25" s="13">
        <f t="shared" si="5"/>
        <v>-6.4860074626865272</v>
      </c>
      <c r="H25">
        <f t="shared" si="2"/>
        <v>0.38828318904419151</v>
      </c>
      <c r="I25">
        <f t="shared" si="3"/>
        <v>1.5422908384452525</v>
      </c>
      <c r="J25">
        <f t="shared" si="6"/>
        <v>0.25175743729088784</v>
      </c>
    </row>
    <row r="26" spans="1:10" x14ac:dyDescent="0.2">
      <c r="A26">
        <v>14</v>
      </c>
      <c r="B26" s="14">
        <v>745.322</v>
      </c>
      <c r="C26" s="14">
        <v>339.01600000000002</v>
      </c>
      <c r="D26">
        <f t="shared" si="0"/>
        <v>612.16599999999994</v>
      </c>
      <c r="E26">
        <f t="shared" si="1"/>
        <v>863.012308841498</v>
      </c>
      <c r="F26" s="13">
        <f t="shared" si="4"/>
        <v>1.0720000000000027</v>
      </c>
      <c r="G26" s="13">
        <f t="shared" si="5"/>
        <v>-6.2574626865671199</v>
      </c>
      <c r="H26">
        <f t="shared" si="2"/>
        <v>0.37423852531923019</v>
      </c>
      <c r="I26">
        <f t="shared" si="3"/>
        <v>1.5065807583769384</v>
      </c>
      <c r="J26">
        <f t="shared" si="6"/>
        <v>0.24840256537087521</v>
      </c>
    </row>
    <row r="27" spans="1:10" x14ac:dyDescent="0.2">
      <c r="A27">
        <v>15</v>
      </c>
      <c r="B27" s="14">
        <v>745.85799999999995</v>
      </c>
      <c r="C27" s="14">
        <v>335.71100000000001</v>
      </c>
      <c r="D27">
        <f t="shared" si="0"/>
        <v>608.86099999999999</v>
      </c>
      <c r="E27">
        <f t="shared" si="1"/>
        <v>862.19359518104238</v>
      </c>
      <c r="F27" s="13">
        <f t="shared" si="4"/>
        <v>1.0720000000000027</v>
      </c>
      <c r="G27" s="13">
        <f t="shared" si="5"/>
        <v>-6.05223880597008</v>
      </c>
      <c r="H27">
        <f t="shared" si="2"/>
        <v>0.36162136637643982</v>
      </c>
      <c r="I27">
        <f t="shared" si="3"/>
        <v>1.4724644465083054</v>
      </c>
      <c r="J27">
        <f t="shared" si="6"/>
        <v>0.24558920063160933</v>
      </c>
    </row>
    <row r="28" spans="1:10" x14ac:dyDescent="0.2">
      <c r="A28">
        <v>16</v>
      </c>
      <c r="B28" s="14">
        <v>746.39400000000001</v>
      </c>
      <c r="C28" s="14">
        <v>332.52800000000002</v>
      </c>
      <c r="D28">
        <f t="shared" si="0"/>
        <v>605.678</v>
      </c>
      <c r="E28">
        <f t="shared" si="1"/>
        <v>861.39941697203187</v>
      </c>
      <c r="F28" s="13">
        <f t="shared" si="4"/>
        <v>1.0720000000000027</v>
      </c>
      <c r="G28" s="13">
        <f t="shared" si="5"/>
        <v>-5.8376865671641998</v>
      </c>
      <c r="H28">
        <f t="shared" si="2"/>
        <v>0.34848058051565473</v>
      </c>
      <c r="I28">
        <f t="shared" si="3"/>
        <v>1.4401284950408868</v>
      </c>
      <c r="J28">
        <f t="shared" si="6"/>
        <v>0.24197881072116484</v>
      </c>
    </row>
    <row r="29" spans="1:10" x14ac:dyDescent="0.2">
      <c r="A29">
        <v>17</v>
      </c>
      <c r="B29" s="14">
        <v>746.93</v>
      </c>
      <c r="C29" s="14">
        <v>329.45299999999997</v>
      </c>
      <c r="D29">
        <f t="shared" si="0"/>
        <v>602.60299999999995</v>
      </c>
      <c r="E29">
        <f t="shared" si="1"/>
        <v>860.62677416119504</v>
      </c>
      <c r="F29" s="13">
        <f t="shared" si="4"/>
        <v>1.0720000000000027</v>
      </c>
      <c r="G29" s="13">
        <f t="shared" si="5"/>
        <v>-5.6539179104477801</v>
      </c>
      <c r="H29">
        <f t="shared" si="2"/>
        <v>0.3372077800920128</v>
      </c>
      <c r="I29">
        <f t="shared" si="3"/>
        <v>1.4093701191634047</v>
      </c>
      <c r="J29">
        <f t="shared" si="6"/>
        <v>0.23926133774723257</v>
      </c>
    </row>
    <row r="30" spans="1:10" x14ac:dyDescent="0.2">
      <c r="A30">
        <v>18</v>
      </c>
      <c r="B30" s="14">
        <v>747.46600000000001</v>
      </c>
      <c r="C30" s="14">
        <v>326.46699999999998</v>
      </c>
      <c r="D30">
        <f t="shared" si="0"/>
        <v>599.61699999999996</v>
      </c>
      <c r="E30">
        <f t="shared" si="1"/>
        <v>859.87129974073923</v>
      </c>
      <c r="F30" s="13">
        <f t="shared" si="4"/>
        <v>1.0720000000000027</v>
      </c>
      <c r="G30" s="13">
        <f t="shared" si="5"/>
        <v>-5.4692164179103804</v>
      </c>
      <c r="H30">
        <f t="shared" si="2"/>
        <v>0.3259055805273568</v>
      </c>
      <c r="I30">
        <f t="shared" si="3"/>
        <v>1.3799492190081271</v>
      </c>
      <c r="J30">
        <f t="shared" si="6"/>
        <v>0.23617215477074552</v>
      </c>
    </row>
    <row r="31" spans="1:10" x14ac:dyDescent="0.2">
      <c r="A31">
        <v>19</v>
      </c>
      <c r="B31" s="14">
        <v>748.00199999999995</v>
      </c>
      <c r="C31" s="14">
        <v>323.58999999999997</v>
      </c>
      <c r="D31">
        <f t="shared" si="0"/>
        <v>596.74</v>
      </c>
      <c r="E31">
        <f t="shared" si="1"/>
        <v>859.13846467738415</v>
      </c>
      <c r="F31" s="13">
        <f t="shared" si="4"/>
        <v>1.0720000000000027</v>
      </c>
      <c r="G31" s="13">
        <f t="shared" si="5"/>
        <v>-5.2957089552237804</v>
      </c>
      <c r="H31">
        <f t="shared" si="2"/>
        <v>0.31529748519902778</v>
      </c>
      <c r="I31">
        <f t="shared" si="3"/>
        <v>1.3520150094728387</v>
      </c>
      <c r="J31">
        <f t="shared" si="6"/>
        <v>0.23320561013739394</v>
      </c>
    </row>
    <row r="32" spans="1:10" x14ac:dyDescent="0.2">
      <c r="A32">
        <v>20</v>
      </c>
      <c r="B32" s="14">
        <v>748.53800000000001</v>
      </c>
      <c r="C32" s="14">
        <v>320.79000000000002</v>
      </c>
      <c r="D32">
        <f t="shared" si="0"/>
        <v>593.94000000000005</v>
      </c>
      <c r="E32">
        <f t="shared" si="1"/>
        <v>858.42049875278781</v>
      </c>
      <c r="F32" s="13">
        <f t="shared" si="4"/>
        <v>1.0720000000000027</v>
      </c>
      <c r="G32" s="13">
        <f t="shared" si="5"/>
        <v>-5.1520522388059797</v>
      </c>
      <c r="H32">
        <f t="shared" si="2"/>
        <v>0.30648806859383182</v>
      </c>
      <c r="I32">
        <f t="shared" si="3"/>
        <v>1.325213624478901</v>
      </c>
      <c r="J32">
        <f t="shared" si="6"/>
        <v>0.23127446242061442</v>
      </c>
    </row>
    <row r="33" spans="1:14" x14ac:dyDescent="0.2">
      <c r="A33">
        <v>21</v>
      </c>
      <c r="B33" s="14">
        <v>749.07399999999996</v>
      </c>
      <c r="C33" s="14">
        <v>318.06700000000001</v>
      </c>
      <c r="D33">
        <f t="shared" si="0"/>
        <v>591.21699999999998</v>
      </c>
      <c r="E33">
        <f t="shared" si="1"/>
        <v>857.71770272680021</v>
      </c>
      <c r="F33" s="13">
        <f t="shared" si="4"/>
        <v>1.0720000000000027</v>
      </c>
      <c r="G33" s="13">
        <f t="shared" si="5"/>
        <v>-5.0009328358209792</v>
      </c>
      <c r="H33">
        <f t="shared" si="2"/>
        <v>0.2972546316037955</v>
      </c>
      <c r="I33">
        <f t="shared" si="3"/>
        <v>1.2995103046758472</v>
      </c>
      <c r="J33">
        <f t="shared" si="6"/>
        <v>0.22874357404802834</v>
      </c>
      <c r="N33" s="3"/>
    </row>
    <row r="34" spans="1:14" x14ac:dyDescent="0.2">
      <c r="A34">
        <v>22</v>
      </c>
      <c r="B34" s="14">
        <v>749.61</v>
      </c>
      <c r="C34" s="14">
        <v>315.42899999999997</v>
      </c>
      <c r="D34">
        <f t="shared" si="0"/>
        <v>588.57899999999995</v>
      </c>
      <c r="E34">
        <f t="shared" si="1"/>
        <v>857.03246367820145</v>
      </c>
      <c r="F34" s="13">
        <f t="shared" si="4"/>
        <v>1.0730000000000928</v>
      </c>
      <c r="G34" s="13">
        <f t="shared" si="5"/>
        <v>-4.8527493010247378</v>
      </c>
      <c r="H34">
        <f t="shared" si="2"/>
        <v>0.28821618365254409</v>
      </c>
      <c r="I34">
        <f t="shared" si="3"/>
        <v>1.2749457243602802</v>
      </c>
      <c r="J34">
        <f t="shared" si="6"/>
        <v>0.22606153198965401</v>
      </c>
      <c r="N34" s="3"/>
    </row>
    <row r="35" spans="1:14" x14ac:dyDescent="0.2">
      <c r="A35">
        <v>23</v>
      </c>
      <c r="B35" s="14">
        <v>750.14700000000005</v>
      </c>
      <c r="C35" s="14">
        <v>312.86</v>
      </c>
      <c r="D35">
        <f t="shared" si="0"/>
        <v>586.01</v>
      </c>
      <c r="E35">
        <f t="shared" si="1"/>
        <v>856.36092879492173</v>
      </c>
      <c r="F35" s="13">
        <f t="shared" si="4"/>
        <v>1.0729999999999791</v>
      </c>
      <c r="G35" s="13">
        <f t="shared" si="5"/>
        <v>-4.7334575955266072</v>
      </c>
      <c r="H35">
        <f t="shared" si="2"/>
        <v>0.28091088630411637</v>
      </c>
      <c r="I35">
        <f t="shared" si="3"/>
        <v>1.2513390071365251</v>
      </c>
      <c r="J35">
        <f t="shared" si="6"/>
        <v>0.22448823596327649</v>
      </c>
      <c r="N35" s="15"/>
    </row>
    <row r="36" spans="1:14" x14ac:dyDescent="0.2">
      <c r="A36">
        <v>24</v>
      </c>
      <c r="B36" s="14">
        <v>750.68299999999999</v>
      </c>
      <c r="C36" s="14">
        <v>310.35000000000002</v>
      </c>
      <c r="D36">
        <f t="shared" si="0"/>
        <v>583.5</v>
      </c>
      <c r="E36">
        <f t="shared" si="1"/>
        <v>855.70072449392092</v>
      </c>
      <c r="F36" s="13">
        <f t="shared" si="4"/>
        <v>1.0720000000000027</v>
      </c>
      <c r="G36" s="13">
        <f t="shared" si="5"/>
        <v>-4.6343283582090127</v>
      </c>
      <c r="H36">
        <f t="shared" si="2"/>
        <v>0.27481595066278869</v>
      </c>
      <c r="I36">
        <f t="shared" si="3"/>
        <v>1.2285723551588332</v>
      </c>
      <c r="J36">
        <f t="shared" si="6"/>
        <v>0.22368723299757118</v>
      </c>
    </row>
    <row r="37" spans="1:14" x14ac:dyDescent="0.2">
      <c r="A37">
        <v>25</v>
      </c>
      <c r="B37" s="14">
        <v>751.21900000000005</v>
      </c>
      <c r="C37" s="14">
        <v>307.892</v>
      </c>
      <c r="D37">
        <f t="shared" si="0"/>
        <v>581.04199999999992</v>
      </c>
      <c r="E37">
        <f t="shared" si="1"/>
        <v>855.05021009624431</v>
      </c>
      <c r="F37" s="13">
        <f t="shared" si="4"/>
        <v>1.0729999999999791</v>
      </c>
      <c r="G37" s="13">
        <f t="shared" si="5"/>
        <v>-4.5209692451072634</v>
      </c>
      <c r="H37">
        <f t="shared" si="2"/>
        <v>0.26788994020872631</v>
      </c>
      <c r="I37">
        <f t="shared" si="3"/>
        <v>1.2065602838965441</v>
      </c>
      <c r="J37">
        <f t="shared" si="6"/>
        <v>0.22202781227274043</v>
      </c>
    </row>
    <row r="38" spans="1:14" x14ac:dyDescent="0.2">
      <c r="A38">
        <v>26</v>
      </c>
      <c r="B38" s="14">
        <v>751.75599999999997</v>
      </c>
      <c r="C38" s="14">
        <v>305.49900000000002</v>
      </c>
      <c r="D38">
        <f t="shared" si="0"/>
        <v>578.649</v>
      </c>
      <c r="E38">
        <f t="shared" si="1"/>
        <v>854.41304282008866</v>
      </c>
      <c r="F38" s="13">
        <f t="shared" si="4"/>
        <v>1.0729999999999791</v>
      </c>
      <c r="G38" s="13">
        <f t="shared" si="5"/>
        <v>-4.4119291705498753</v>
      </c>
      <c r="H38">
        <f t="shared" si="2"/>
        <v>0.26123396103301461</v>
      </c>
      <c r="I38">
        <f t="shared" si="3"/>
        <v>1.1853970010645385</v>
      </c>
      <c r="J38">
        <f t="shared" si="6"/>
        <v>0.22037676896298461</v>
      </c>
    </row>
    <row r="39" spans="1:14" x14ac:dyDescent="0.2">
      <c r="A39">
        <v>27</v>
      </c>
      <c r="B39" s="14">
        <v>752.29200000000003</v>
      </c>
      <c r="C39" s="14">
        <v>303.15800000000002</v>
      </c>
      <c r="D39">
        <f t="shared" si="0"/>
        <v>576.30799999999999</v>
      </c>
      <c r="E39">
        <f t="shared" si="1"/>
        <v>853.78597927921624</v>
      </c>
      <c r="F39" s="13">
        <f t="shared" si="4"/>
        <v>1.0720000000000027</v>
      </c>
      <c r="G39" s="13">
        <f t="shared" si="5"/>
        <v>-4.3246268656717062</v>
      </c>
      <c r="H39">
        <f t="shared" si="2"/>
        <v>0.25587679079826342</v>
      </c>
      <c r="I39">
        <f t="shared" si="3"/>
        <v>1.1649461082729797</v>
      </c>
      <c r="J39">
        <f t="shared" si="6"/>
        <v>0.21964689094296219</v>
      </c>
    </row>
    <row r="40" spans="1:14" x14ac:dyDescent="0.2">
      <c r="A40">
        <v>28</v>
      </c>
      <c r="B40" s="14">
        <v>752.82799999999997</v>
      </c>
      <c r="C40" s="14">
        <v>300.863</v>
      </c>
      <c r="D40">
        <f t="shared" si="0"/>
        <v>574.01299999999992</v>
      </c>
      <c r="E40">
        <f t="shared" si="1"/>
        <v>853.16758606782128</v>
      </c>
      <c r="F40" s="13">
        <f t="shared" si="4"/>
        <v>1.0720000000000027</v>
      </c>
      <c r="G40" s="13">
        <f t="shared" si="5"/>
        <v>-4.22574626865668</v>
      </c>
      <c r="H40">
        <f t="shared" si="2"/>
        <v>0.24984519321518911</v>
      </c>
      <c r="I40">
        <f t="shared" si="3"/>
        <v>1.1451375352311977</v>
      </c>
      <c r="J40">
        <f t="shared" si="6"/>
        <v>0.21817920164912469</v>
      </c>
    </row>
    <row r="41" spans="1:14" x14ac:dyDescent="0.2">
      <c r="A41">
        <v>29</v>
      </c>
      <c r="B41" s="14">
        <v>753.36400000000003</v>
      </c>
      <c r="C41" s="14">
        <v>298.62799999999999</v>
      </c>
      <c r="D41">
        <f t="shared" si="0"/>
        <v>571.77800000000002</v>
      </c>
      <c r="E41">
        <f t="shared" si="1"/>
        <v>852.56182963814786</v>
      </c>
      <c r="F41" s="13">
        <f t="shared" si="4"/>
        <v>1.0729999999999791</v>
      </c>
      <c r="G41" s="13">
        <f t="shared" si="5"/>
        <v>-4.125815470643051</v>
      </c>
      <c r="H41">
        <f t="shared" si="2"/>
        <v>0.24376363609757651</v>
      </c>
      <c r="I41">
        <f t="shared" si="3"/>
        <v>1.1260738425758305</v>
      </c>
      <c r="J41">
        <f t="shared" si="6"/>
        <v>0.21647215917917151</v>
      </c>
    </row>
    <row r="42" spans="1:14" x14ac:dyDescent="0.2">
      <c r="A42">
        <v>30</v>
      </c>
      <c r="B42" s="14">
        <v>753.90099999999995</v>
      </c>
      <c r="C42" s="14">
        <v>296.43599999999998</v>
      </c>
      <c r="D42">
        <f t="shared" si="0"/>
        <v>569.58600000000001</v>
      </c>
      <c r="E42">
        <f t="shared" si="1"/>
        <v>851.96429048093853</v>
      </c>
      <c r="F42" s="13">
        <f t="shared" si="4"/>
        <v>1.0729999999999791</v>
      </c>
      <c r="G42" s="13">
        <f t="shared" si="5"/>
        <v>-4.0382106244176779</v>
      </c>
      <c r="H42">
        <f t="shared" si="2"/>
        <v>0.23842049958651038</v>
      </c>
      <c r="I42">
        <f t="shared" si="3"/>
        <v>1.1075928075401273</v>
      </c>
      <c r="J42">
        <f t="shared" si="6"/>
        <v>0.21526006485724905</v>
      </c>
    </row>
    <row r="43" spans="1:14" x14ac:dyDescent="0.2">
      <c r="A43">
        <v>31</v>
      </c>
      <c r="B43" s="14">
        <v>754.43700000000001</v>
      </c>
      <c r="C43" s="14">
        <v>294.29500000000002</v>
      </c>
      <c r="D43">
        <f t="shared" si="0"/>
        <v>567.44499999999994</v>
      </c>
      <c r="E43">
        <f t="shared" si="1"/>
        <v>851.37731722892113</v>
      </c>
      <c r="F43" s="13">
        <f t="shared" si="4"/>
        <v>1.0720000000000027</v>
      </c>
      <c r="G43" s="13">
        <f t="shared" si="5"/>
        <v>-3.9514925373135195</v>
      </c>
      <c r="H43">
        <f t="shared" si="2"/>
        <v>0.23313983030193838</v>
      </c>
      <c r="I43">
        <f t="shared" si="3"/>
        <v>1.0897465666262665</v>
      </c>
      <c r="J43">
        <f t="shared" si="6"/>
        <v>0.21393949514675989</v>
      </c>
    </row>
    <row r="44" spans="1:14" x14ac:dyDescent="0.2">
      <c r="A44">
        <v>32</v>
      </c>
      <c r="B44" s="14">
        <v>754.97299999999996</v>
      </c>
      <c r="C44" s="14">
        <v>292.2</v>
      </c>
      <c r="D44">
        <f t="shared" si="0"/>
        <v>565.34999999999991</v>
      </c>
      <c r="E44">
        <f t="shared" si="1"/>
        <v>850.79971484016596</v>
      </c>
      <c r="F44" s="13">
        <f t="shared" si="4"/>
        <v>1.0729999999999791</v>
      </c>
      <c r="G44" s="13">
        <f t="shared" si="5"/>
        <v>-3.8732525629077634</v>
      </c>
      <c r="H44">
        <f t="shared" si="2"/>
        <v>0.22836859879859256</v>
      </c>
      <c r="I44">
        <f t="shared" si="3"/>
        <v>1.0724782059507871</v>
      </c>
      <c r="J44">
        <f t="shared" si="6"/>
        <v>0.2129354214672701</v>
      </c>
    </row>
    <row r="45" spans="1:14" x14ac:dyDescent="0.2">
      <c r="A45">
        <v>33</v>
      </c>
      <c r="B45" s="14">
        <v>755.51</v>
      </c>
      <c r="C45" s="14">
        <v>290.13900000000001</v>
      </c>
      <c r="D45">
        <f t="shared" si="0"/>
        <v>563.28899999999999</v>
      </c>
      <c r="E45">
        <f t="shared" si="1"/>
        <v>850.22831206194485</v>
      </c>
      <c r="F45" s="13">
        <f t="shared" si="4"/>
        <v>1.0730000000000928</v>
      </c>
      <c r="G45" s="13">
        <f t="shared" si="5"/>
        <v>-3.8089468779120557</v>
      </c>
      <c r="H45">
        <f t="shared" si="2"/>
        <v>0.22442628109953616</v>
      </c>
      <c r="I45">
        <f t="shared" si="3"/>
        <v>1.0556763898289547</v>
      </c>
      <c r="J45">
        <f t="shared" si="6"/>
        <v>0.21259003541407104</v>
      </c>
    </row>
    <row r="46" spans="1:14" x14ac:dyDescent="0.2">
      <c r="A46">
        <v>34</v>
      </c>
      <c r="B46" s="14">
        <v>756.04600000000005</v>
      </c>
      <c r="C46" s="14">
        <v>288.113</v>
      </c>
      <c r="D46">
        <f t="shared" si="0"/>
        <v>561.26299999999992</v>
      </c>
      <c r="E46">
        <f t="shared" si="1"/>
        <v>849.66349904616698</v>
      </c>
      <c r="F46" s="13">
        <f t="shared" si="4"/>
        <v>1.0720000000000027</v>
      </c>
      <c r="G46" s="13">
        <f t="shared" si="5"/>
        <v>-3.7360074626865534</v>
      </c>
      <c r="H46">
        <f t="shared" si="2"/>
        <v>0.21998239770337322</v>
      </c>
      <c r="I46">
        <f t="shared" si="3"/>
        <v>1.0393386827427626</v>
      </c>
      <c r="J46">
        <f t="shared" si="6"/>
        <v>0.21165612456841373</v>
      </c>
    </row>
    <row r="47" spans="1:14" x14ac:dyDescent="0.2">
      <c r="A47">
        <v>35</v>
      </c>
      <c r="B47" s="14">
        <v>756.58199999999999</v>
      </c>
      <c r="C47" s="14">
        <v>286.13400000000001</v>
      </c>
      <c r="D47">
        <f t="shared" si="0"/>
        <v>559.28399999999999</v>
      </c>
      <c r="E47">
        <f t="shared" si="1"/>
        <v>849.10876503026623</v>
      </c>
      <c r="F47" s="13">
        <f t="shared" si="4"/>
        <v>1.0720000000000027</v>
      </c>
      <c r="G47" s="13">
        <f t="shared" si="5"/>
        <v>-3.6632462686566205</v>
      </c>
      <c r="H47">
        <f t="shared" si="2"/>
        <v>0.21555726990202623</v>
      </c>
      <c r="I47">
        <f t="shared" si="3"/>
        <v>1.0235498869261006</v>
      </c>
      <c r="J47">
        <f t="shared" si="6"/>
        <v>0.21059771746874245</v>
      </c>
    </row>
    <row r="48" spans="1:14" x14ac:dyDescent="0.2">
      <c r="A48">
        <v>36</v>
      </c>
      <c r="B48" s="14">
        <v>757.11800000000005</v>
      </c>
      <c r="C48" s="14">
        <v>284.18599999999998</v>
      </c>
      <c r="D48">
        <f t="shared" si="0"/>
        <v>557.33600000000001</v>
      </c>
      <c r="E48">
        <f t="shared" si="1"/>
        <v>848.55976053757115</v>
      </c>
      <c r="F48" s="13">
        <f t="shared" si="4"/>
        <v>1.0720000000000027</v>
      </c>
      <c r="G48" s="13">
        <f t="shared" si="5"/>
        <v>-3.5970149253731201</v>
      </c>
      <c r="H48">
        <f t="shared" si="2"/>
        <v>0.21152315117412057</v>
      </c>
      <c r="I48">
        <f t="shared" si="3"/>
        <v>1.0081712406025045</v>
      </c>
      <c r="J48">
        <f t="shared" si="6"/>
        <v>0.20980875336982421</v>
      </c>
    </row>
    <row r="49" spans="1:10" x14ac:dyDescent="0.2">
      <c r="A49">
        <v>37</v>
      </c>
      <c r="B49" s="14">
        <v>757.654</v>
      </c>
      <c r="C49" s="14">
        <v>282.27800000000002</v>
      </c>
      <c r="D49">
        <f t="shared" si="0"/>
        <v>555.428</v>
      </c>
      <c r="E49">
        <f t="shared" si="1"/>
        <v>848.01914237862127</v>
      </c>
      <c r="F49" s="13">
        <f t="shared" si="4"/>
        <v>1.0720000000000027</v>
      </c>
      <c r="G49" s="13">
        <f t="shared" si="5"/>
        <v>-3.5251865671641669</v>
      </c>
      <c r="H49">
        <f t="shared" si="2"/>
        <v>0.20716720027619562</v>
      </c>
      <c r="I49">
        <f t="shared" si="3"/>
        <v>0.99326388964294343</v>
      </c>
      <c r="J49">
        <f t="shared" si="6"/>
        <v>0.20857216539973852</v>
      </c>
    </row>
    <row r="50" spans="1:10" x14ac:dyDescent="0.2">
      <c r="A50">
        <v>38</v>
      </c>
      <c r="B50" s="14">
        <v>758.19</v>
      </c>
      <c r="C50" s="14">
        <v>280.40699999999998</v>
      </c>
      <c r="D50">
        <f t="shared" si="0"/>
        <v>553.55700000000002</v>
      </c>
      <c r="E50">
        <f t="shared" si="1"/>
        <v>847.48619520421289</v>
      </c>
      <c r="F50" s="13">
        <f t="shared" si="4"/>
        <v>1.0720000000000027</v>
      </c>
      <c r="G50" s="13">
        <f t="shared" si="5"/>
        <v>-3.4636194029851395</v>
      </c>
      <c r="H50">
        <f t="shared" si="2"/>
        <v>0.20342111532236543</v>
      </c>
      <c r="I50">
        <f t="shared" si="3"/>
        <v>0.9787940516888366</v>
      </c>
      <c r="J50">
        <f t="shared" si="6"/>
        <v>0.20782831175912581</v>
      </c>
    </row>
    <row r="51" spans="1:10" x14ac:dyDescent="0.2">
      <c r="A51">
        <v>39</v>
      </c>
      <c r="B51" s="14">
        <v>758.726</v>
      </c>
      <c r="C51" s="14">
        <v>278.565</v>
      </c>
      <c r="D51">
        <f t="shared" si="0"/>
        <v>551.71499999999992</v>
      </c>
      <c r="E51">
        <f t="shared" si="1"/>
        <v>846.95875078877441</v>
      </c>
      <c r="F51" s="13">
        <f t="shared" si="4"/>
        <v>1.071999999999889</v>
      </c>
      <c r="G51" s="13">
        <f t="shared" si="5"/>
        <v>-3.4104477611944413</v>
      </c>
      <c r="H51">
        <f t="shared" si="2"/>
        <v>0.200173644278797</v>
      </c>
      <c r="I51">
        <f t="shared" si="3"/>
        <v>0.96469110174708628</v>
      </c>
      <c r="J51">
        <f t="shared" si="6"/>
        <v>0.20750024947496268</v>
      </c>
    </row>
    <row r="52" spans="1:10" x14ac:dyDescent="0.2">
      <c r="A52">
        <v>40</v>
      </c>
      <c r="B52" s="14">
        <v>759.26199999999994</v>
      </c>
      <c r="C52" s="14">
        <v>276.75099999999998</v>
      </c>
      <c r="D52">
        <f t="shared" si="0"/>
        <v>549.90099999999995</v>
      </c>
      <c r="E52">
        <f t="shared" si="1"/>
        <v>846.43661390925672</v>
      </c>
      <c r="F52" s="13">
        <f t="shared" si="4"/>
        <v>1.0720000000000027</v>
      </c>
      <c r="G52" s="13">
        <f t="shared" si="5"/>
        <v>-3.3628731343283667</v>
      </c>
      <c r="H52">
        <f t="shared" si="2"/>
        <v>0.19725960515373267</v>
      </c>
      <c r="I52">
        <f t="shared" si="3"/>
        <v>0.95093989557885905</v>
      </c>
      <c r="J52">
        <f t="shared" si="6"/>
        <v>0.2074364595184601</v>
      </c>
    </row>
    <row r="53" spans="1:10" x14ac:dyDescent="0.2">
      <c r="A53">
        <v>41</v>
      </c>
      <c r="B53" s="14">
        <v>759.798</v>
      </c>
      <c r="C53" s="14">
        <v>274.95999999999998</v>
      </c>
      <c r="D53">
        <f t="shared" si="0"/>
        <v>548.1099999999999</v>
      </c>
      <c r="E53">
        <f t="shared" si="1"/>
        <v>845.91842386762789</v>
      </c>
      <c r="F53" s="13">
        <f t="shared" si="4"/>
        <v>1.0720000000000027</v>
      </c>
      <c r="G53" s="13">
        <f t="shared" si="5"/>
        <v>-3.3069029850745801</v>
      </c>
      <c r="H53">
        <f t="shared" si="2"/>
        <v>0.19385775215850876</v>
      </c>
      <c r="I53">
        <f t="shared" si="3"/>
        <v>0.93749589748836593</v>
      </c>
      <c r="J53">
        <f t="shared" si="6"/>
        <v>0.20678250718522689</v>
      </c>
    </row>
    <row r="54" spans="1:10" x14ac:dyDescent="0.2">
      <c r="A54">
        <v>42</v>
      </c>
      <c r="B54" s="14">
        <v>760.33399999999995</v>
      </c>
      <c r="C54" s="14">
        <v>273.20600000000002</v>
      </c>
      <c r="D54">
        <f t="shared" si="0"/>
        <v>546.35599999999999</v>
      </c>
      <c r="E54">
        <f t="shared" si="1"/>
        <v>845.40833068481379</v>
      </c>
      <c r="F54" s="13">
        <f t="shared" si="4"/>
        <v>1.0720000000000027</v>
      </c>
      <c r="G54" s="13">
        <f t="shared" si="5"/>
        <v>-3.2527985074625407</v>
      </c>
      <c r="H54">
        <f t="shared" si="2"/>
        <v>0.19057104686798362</v>
      </c>
      <c r="I54">
        <f t="shared" si="3"/>
        <v>0.92445675124835369</v>
      </c>
      <c r="J54">
        <f t="shared" si="6"/>
        <v>0.20614382080139848</v>
      </c>
    </row>
    <row r="55" spans="1:10" x14ac:dyDescent="0.2">
      <c r="A55">
        <v>43</v>
      </c>
      <c r="B55" s="14">
        <v>760.87</v>
      </c>
      <c r="C55" s="14">
        <v>271.47300000000001</v>
      </c>
      <c r="D55">
        <f t="shared" si="0"/>
        <v>544.62300000000005</v>
      </c>
      <c r="E55">
        <f t="shared" si="1"/>
        <v>844.90177688507038</v>
      </c>
      <c r="F55" s="13">
        <f t="shared" si="4"/>
        <v>1.0720000000000027</v>
      </c>
      <c r="G55" s="13">
        <f t="shared" si="5"/>
        <v>-3.2070895522388927</v>
      </c>
      <c r="H55">
        <f t="shared" si="2"/>
        <v>0.18778052332921161</v>
      </c>
      <c r="I55">
        <f t="shared" si="3"/>
        <v>0.91169646374566637</v>
      </c>
      <c r="J55">
        <f t="shared" si="6"/>
        <v>0.20596824798214447</v>
      </c>
    </row>
    <row r="56" spans="1:10" x14ac:dyDescent="0.2">
      <c r="A56">
        <v>44</v>
      </c>
      <c r="B56" s="14">
        <v>761.40599999999995</v>
      </c>
      <c r="C56" s="14">
        <v>269.76799999999997</v>
      </c>
      <c r="D56">
        <f t="shared" si="0"/>
        <v>542.91799999999989</v>
      </c>
      <c r="E56">
        <f t="shared" si="1"/>
        <v>844.40088484413309</v>
      </c>
      <c r="F56" s="13">
        <f t="shared" si="4"/>
        <v>1.0720000000000027</v>
      </c>
      <c r="G56" s="13">
        <f t="shared" si="5"/>
        <v>-3.1529850746269594</v>
      </c>
      <c r="H56">
        <f t="shared" si="2"/>
        <v>0.18450316871323369</v>
      </c>
      <c r="I56">
        <f t="shared" si="3"/>
        <v>0.89926065612829298</v>
      </c>
      <c r="J56">
        <f t="shared" si="6"/>
        <v>0.20517206824948822</v>
      </c>
    </row>
    <row r="57" spans="1:10" x14ac:dyDescent="0.2">
      <c r="A57">
        <v>45</v>
      </c>
      <c r="B57" s="14">
        <v>761.94200000000001</v>
      </c>
      <c r="C57" s="14">
        <v>268.09300000000002</v>
      </c>
      <c r="D57">
        <f t="shared" si="0"/>
        <v>541.24299999999994</v>
      </c>
      <c r="E57">
        <f t="shared" si="1"/>
        <v>843.90633899603972</v>
      </c>
      <c r="F57" s="13">
        <f t="shared" si="4"/>
        <v>1.0720000000000027</v>
      </c>
      <c r="G57" s="13">
        <f t="shared" si="5"/>
        <v>-3.1194029850745606</v>
      </c>
      <c r="H57">
        <f t="shared" si="2"/>
        <v>0.18243113794203999</v>
      </c>
      <c r="I57">
        <f t="shared" si="3"/>
        <v>0.88715721623928834</v>
      </c>
      <c r="J57">
        <f t="shared" si="6"/>
        <v>0.20563563549127892</v>
      </c>
    </row>
    <row r="58" spans="1:10" x14ac:dyDescent="0.2">
      <c r="A58">
        <v>46</v>
      </c>
      <c r="B58" s="14">
        <v>762.47799999999995</v>
      </c>
      <c r="C58" s="14">
        <v>266.42399999999998</v>
      </c>
      <c r="D58">
        <f t="shared" si="0"/>
        <v>539.57399999999996</v>
      </c>
      <c r="E58">
        <f t="shared" si="1"/>
        <v>843.41110212104388</v>
      </c>
      <c r="F58" s="13">
        <f t="shared" si="4"/>
        <v>1.0720000000000027</v>
      </c>
      <c r="G58" s="13">
        <f t="shared" si="5"/>
        <v>-3.0783582089551738</v>
      </c>
      <c r="H58">
        <f t="shared" si="2"/>
        <v>0.17992507923886042</v>
      </c>
      <c r="I58">
        <f t="shared" si="3"/>
        <v>0.87520838296649828</v>
      </c>
      <c r="J58">
        <f t="shared" si="6"/>
        <v>0.2055797027777643</v>
      </c>
    </row>
    <row r="59" spans="1:10" x14ac:dyDescent="0.2">
      <c r="A59">
        <v>47</v>
      </c>
      <c r="B59" s="14">
        <v>763.01400000000001</v>
      </c>
      <c r="C59" s="14">
        <v>264.79300000000001</v>
      </c>
      <c r="D59">
        <f t="shared" si="0"/>
        <v>537.94299999999998</v>
      </c>
      <c r="E59">
        <f t="shared" si="1"/>
        <v>842.92473672363519</v>
      </c>
      <c r="F59" s="13">
        <f t="shared" si="4"/>
        <v>1.0720000000000027</v>
      </c>
      <c r="G59" s="13">
        <f t="shared" si="5"/>
        <v>-3.0363805970149134</v>
      </c>
      <c r="H59">
        <f t="shared" si="2"/>
        <v>0.17736921385247639</v>
      </c>
      <c r="I59">
        <f t="shared" si="3"/>
        <v>0.8636382333142697</v>
      </c>
      <c r="J59">
        <f t="shared" si="6"/>
        <v>0.20537443458450205</v>
      </c>
    </row>
    <row r="60" spans="1:10" x14ac:dyDescent="0.2">
      <c r="A60">
        <v>48</v>
      </c>
      <c r="B60" s="14">
        <v>763.55</v>
      </c>
      <c r="C60" s="14">
        <v>263.16899999999998</v>
      </c>
      <c r="D60">
        <f t="shared" si="0"/>
        <v>536.31899999999996</v>
      </c>
      <c r="E60">
        <f t="shared" si="1"/>
        <v>842.43806860192115</v>
      </c>
      <c r="F60" s="13">
        <f t="shared" si="4"/>
        <v>1.0720000000000027</v>
      </c>
      <c r="G60" s="13">
        <f t="shared" si="5"/>
        <v>-2.9990671641791264</v>
      </c>
      <c r="H60">
        <f t="shared" si="2"/>
        <v>0.17508841461331631</v>
      </c>
      <c r="I60">
        <f t="shared" si="3"/>
        <v>0.85222183043767274</v>
      </c>
      <c r="J60">
        <f t="shared" si="6"/>
        <v>0.20544934236593862</v>
      </c>
    </row>
    <row r="61" spans="1:10" x14ac:dyDescent="0.2">
      <c r="A61">
        <v>49</v>
      </c>
      <c r="B61" s="14">
        <v>764.08600000000001</v>
      </c>
      <c r="C61" s="14">
        <v>261.57799999999997</v>
      </c>
      <c r="D61">
        <f t="shared" si="0"/>
        <v>534.72799999999995</v>
      </c>
      <c r="E61">
        <f t="shared" si="1"/>
        <v>841.95894889314638</v>
      </c>
      <c r="F61" s="13">
        <f t="shared" si="4"/>
        <v>1.0720000000000027</v>
      </c>
      <c r="G61" s="13">
        <f t="shared" si="5"/>
        <v>-2.9496268656716667</v>
      </c>
      <c r="H61">
        <f t="shared" si="2"/>
        <v>0.17210410616653962</v>
      </c>
      <c r="I61">
        <f t="shared" si="3"/>
        <v>0.8411375283554462</v>
      </c>
      <c r="J61">
        <f t="shared" si="6"/>
        <v>0.20460875940588424</v>
      </c>
    </row>
    <row r="62" spans="1:10" x14ac:dyDescent="0.2">
      <c r="A62">
        <v>50</v>
      </c>
      <c r="B62" s="14">
        <v>764.62199999999996</v>
      </c>
      <c r="C62" s="14">
        <v>260.00700000000001</v>
      </c>
      <c r="D62">
        <f t="shared" si="0"/>
        <v>533.15699999999993</v>
      </c>
      <c r="E62">
        <f t="shared" si="1"/>
        <v>841.48355155620834</v>
      </c>
      <c r="F62" s="13">
        <f t="shared" si="4"/>
        <v>1.0720000000000027</v>
      </c>
      <c r="G62" s="13">
        <f t="shared" si="5"/>
        <v>-2.9113805970149</v>
      </c>
      <c r="H62">
        <f t="shared" si="2"/>
        <v>0.16977660671025968</v>
      </c>
      <c r="I62">
        <f t="shared" si="3"/>
        <v>0.83028921524266797</v>
      </c>
      <c r="J62">
        <f t="shared" si="6"/>
        <v>0.20447887747239882</v>
      </c>
    </row>
    <row r="63" spans="1:10" x14ac:dyDescent="0.2">
      <c r="A63">
        <v>51</v>
      </c>
      <c r="B63" s="14">
        <v>765.15800000000002</v>
      </c>
      <c r="C63" s="14">
        <v>258.45699999999999</v>
      </c>
      <c r="D63">
        <f t="shared" si="0"/>
        <v>531.60699999999997</v>
      </c>
      <c r="E63">
        <f t="shared" si="1"/>
        <v>841.01224214997785</v>
      </c>
      <c r="F63" s="13">
        <f t="shared" si="4"/>
        <v>1.0720000000000027</v>
      </c>
      <c r="G63" s="13">
        <f t="shared" si="5"/>
        <v>-2.8684701492536604</v>
      </c>
      <c r="H63">
        <f t="shared" si="2"/>
        <v>0.1671806028652523</v>
      </c>
      <c r="I63">
        <f t="shared" si="3"/>
        <v>0.81967948544494162</v>
      </c>
      <c r="J63">
        <f t="shared" si="6"/>
        <v>0.20395850553036918</v>
      </c>
    </row>
    <row r="64" spans="1:10" x14ac:dyDescent="0.2">
      <c r="A64">
        <v>52</v>
      </c>
      <c r="B64" s="14">
        <v>765.69399999999996</v>
      </c>
      <c r="C64" s="14">
        <v>256.93200000000002</v>
      </c>
      <c r="D64">
        <f t="shared" si="0"/>
        <v>530.08199999999999</v>
      </c>
      <c r="E64">
        <f t="shared" si="1"/>
        <v>840.54631138347531</v>
      </c>
      <c r="F64" s="13">
        <f t="shared" si="4"/>
        <v>1.0720000000000027</v>
      </c>
      <c r="G64" s="13">
        <f t="shared" si="5"/>
        <v>-2.8320895522388532</v>
      </c>
      <c r="H64">
        <f t="shared" si="2"/>
        <v>0.16496881816629377</v>
      </c>
      <c r="I64">
        <f t="shared" si="3"/>
        <v>0.80933105891141766</v>
      </c>
      <c r="J64">
        <f t="shared" si="6"/>
        <v>0.20383354419659042</v>
      </c>
    </row>
    <row r="65" spans="1:10" x14ac:dyDescent="0.2">
      <c r="A65">
        <v>53</v>
      </c>
      <c r="B65" s="14">
        <v>766.23</v>
      </c>
      <c r="C65" s="14">
        <v>255.42099999999999</v>
      </c>
      <c r="D65">
        <f t="shared" si="0"/>
        <v>528.57099999999991</v>
      </c>
      <c r="E65">
        <f t="shared" si="1"/>
        <v>840.08245803871375</v>
      </c>
      <c r="F65" s="13">
        <f t="shared" si="4"/>
        <v>1.0730000000000928</v>
      </c>
      <c r="G65" s="13">
        <f t="shared" si="5"/>
        <v>-2.8033550792169413</v>
      </c>
      <c r="H65">
        <f t="shared" si="2"/>
        <v>0.16320492520127894</v>
      </c>
      <c r="I65">
        <f t="shared" si="3"/>
        <v>0.79916534520475246</v>
      </c>
      <c r="J65">
        <f t="shared" si="6"/>
        <v>0.20421922219295502</v>
      </c>
    </row>
    <row r="66" spans="1:10" x14ac:dyDescent="0.2">
      <c r="A66">
        <v>54</v>
      </c>
      <c r="B66" s="14">
        <v>766.76700000000005</v>
      </c>
      <c r="C66" s="14">
        <v>253.92400000000001</v>
      </c>
      <c r="D66">
        <f t="shared" si="0"/>
        <v>527.07399999999996</v>
      </c>
      <c r="E66">
        <f t="shared" si="1"/>
        <v>839.62071818488164</v>
      </c>
      <c r="F66" s="13">
        <f t="shared" si="4"/>
        <v>1.0729999999999791</v>
      </c>
      <c r="G66" s="13">
        <f t="shared" si="5"/>
        <v>-2.768872320596516</v>
      </c>
      <c r="H66">
        <f t="shared" si="2"/>
        <v>0.16110881785023701</v>
      </c>
      <c r="I66">
        <f t="shared" si="3"/>
        <v>0.78917942740604119</v>
      </c>
      <c r="J66">
        <f t="shared" si="6"/>
        <v>0.20414726012281717</v>
      </c>
    </row>
    <row r="67" spans="1:10" x14ac:dyDescent="0.2">
      <c r="A67">
        <v>55</v>
      </c>
      <c r="B67" s="14">
        <v>767.303</v>
      </c>
      <c r="C67" s="14">
        <v>252.45</v>
      </c>
      <c r="D67">
        <f t="shared" si="0"/>
        <v>525.59999999999991</v>
      </c>
      <c r="E67">
        <f t="shared" si="1"/>
        <v>839.16392406763453</v>
      </c>
      <c r="F67" s="13">
        <f t="shared" si="4"/>
        <v>1.0720000000000027</v>
      </c>
      <c r="G67" s="13">
        <f t="shared" si="5"/>
        <v>-2.7304104477612068</v>
      </c>
      <c r="H67">
        <f t="shared" si="2"/>
        <v>0.15878445283413828</v>
      </c>
      <c r="I67">
        <f t="shared" si="3"/>
        <v>0.77942971843361564</v>
      </c>
      <c r="J67">
        <f t="shared" si="6"/>
        <v>0.20371875626354119</v>
      </c>
    </row>
    <row r="68" spans="1:10" x14ac:dyDescent="0.2">
      <c r="A68">
        <v>56</v>
      </c>
      <c r="B68" s="14">
        <v>767.83900000000006</v>
      </c>
      <c r="C68" s="14">
        <v>250.99700000000001</v>
      </c>
      <c r="D68">
        <f t="shared" si="0"/>
        <v>524.14699999999993</v>
      </c>
      <c r="E68">
        <f t="shared" si="1"/>
        <v>838.71152786894027</v>
      </c>
      <c r="F68" s="13">
        <f t="shared" si="4"/>
        <v>1.0720000000000027</v>
      </c>
      <c r="G68" s="13">
        <f t="shared" si="5"/>
        <v>-2.6949626865670604</v>
      </c>
      <c r="H68">
        <f t="shared" si="2"/>
        <v>0.1566385316773507</v>
      </c>
      <c r="I68">
        <f t="shared" si="3"/>
        <v>0.76989886039532107</v>
      </c>
      <c r="J68">
        <f t="shared" si="6"/>
        <v>0.20345338814623168</v>
      </c>
    </row>
    <row r="69" spans="1:10" x14ac:dyDescent="0.2">
      <c r="A69">
        <v>57</v>
      </c>
      <c r="B69" s="14">
        <v>768.375</v>
      </c>
      <c r="C69" s="14">
        <v>249.56100000000001</v>
      </c>
      <c r="D69">
        <f t="shared" si="0"/>
        <v>522.71100000000001</v>
      </c>
      <c r="E69">
        <f t="shared" si="1"/>
        <v>838.26234349301933</v>
      </c>
      <c r="F69" s="13">
        <f t="shared" si="4"/>
        <v>1.071999999999889</v>
      </c>
      <c r="G69" s="13">
        <f t="shared" si="5"/>
        <v>-2.6697761194032301</v>
      </c>
      <c r="H69">
        <f t="shared" si="2"/>
        <v>0.15509151410116867</v>
      </c>
      <c r="I69">
        <f t="shared" si="3"/>
        <v>0.76055706795488676</v>
      </c>
      <c r="J69">
        <f t="shared" si="6"/>
        <v>0.20391831282063386</v>
      </c>
    </row>
    <row r="70" spans="1:10" x14ac:dyDescent="0.2">
      <c r="A70">
        <v>58</v>
      </c>
      <c r="B70" s="14">
        <v>768.91099999999994</v>
      </c>
      <c r="C70" s="14">
        <v>248.13499999999999</v>
      </c>
      <c r="D70">
        <f t="shared" si="0"/>
        <v>521.28499999999997</v>
      </c>
      <c r="E70">
        <f t="shared" si="1"/>
        <v>837.81421714094131</v>
      </c>
      <c r="F70" s="13">
        <f t="shared" si="4"/>
        <v>1.0720000000000027</v>
      </c>
      <c r="G70" s="13">
        <f t="shared" si="5"/>
        <v>-2.6389925373134862</v>
      </c>
      <c r="H70">
        <f t="shared" si="2"/>
        <v>0.15322129284162284</v>
      </c>
      <c r="I70">
        <f t="shared" si="3"/>
        <v>0.75135620699563865</v>
      </c>
      <c r="J70">
        <f t="shared" si="6"/>
        <v>0.20392630208551965</v>
      </c>
    </row>
    <row r="71" spans="1:10" x14ac:dyDescent="0.2">
      <c r="A71">
        <v>59</v>
      </c>
      <c r="B71" s="14">
        <v>769.447</v>
      </c>
      <c r="C71" s="14">
        <v>246.732</v>
      </c>
      <c r="D71">
        <f t="shared" si="0"/>
        <v>519.88199999999995</v>
      </c>
      <c r="E71">
        <f t="shared" si="1"/>
        <v>837.37128345261999</v>
      </c>
      <c r="F71" s="13">
        <f t="shared" si="4"/>
        <v>1.0720000000000027</v>
      </c>
      <c r="G71" s="13">
        <f t="shared" si="5"/>
        <v>-2.6035447761194463</v>
      </c>
      <c r="H71">
        <f t="shared" si="2"/>
        <v>0.15108326060789148</v>
      </c>
      <c r="I71">
        <f t="shared" si="3"/>
        <v>0.74237713877179934</v>
      </c>
      <c r="J71">
        <f t="shared" si="6"/>
        <v>0.20351281406354466</v>
      </c>
    </row>
    <row r="72" spans="1:10" x14ac:dyDescent="0.2">
      <c r="A72">
        <v>60</v>
      </c>
      <c r="B72" s="14">
        <v>769.98299999999995</v>
      </c>
      <c r="C72" s="14">
        <v>245.34399999999999</v>
      </c>
      <c r="D72">
        <f t="shared" si="0"/>
        <v>518.49399999999991</v>
      </c>
      <c r="E72">
        <f t="shared" si="1"/>
        <v>836.93107738913591</v>
      </c>
      <c r="F72" s="13">
        <f t="shared" si="4"/>
        <v>1.0729999999999791</v>
      </c>
      <c r="G72" s="13">
        <f t="shared" si="5"/>
        <v>-2.7008387698043625</v>
      </c>
      <c r="H72">
        <f t="shared" si="2"/>
        <v>0.15664682197164323</v>
      </c>
      <c r="I72">
        <f t="shared" si="3"/>
        <v>0.73356531515997037</v>
      </c>
      <c r="J72">
        <f t="shared" si="6"/>
        <v>0.21354175113566115</v>
      </c>
    </row>
    <row r="73" spans="1:10" x14ac:dyDescent="0.2">
      <c r="A73">
        <v>61</v>
      </c>
      <c r="B73" s="14">
        <v>770.52</v>
      </c>
      <c r="C73" s="14">
        <v>243.834</v>
      </c>
      <c r="D73">
        <f t="shared" si="0"/>
        <v>516.98399999999992</v>
      </c>
      <c r="E73">
        <f t="shared" si="1"/>
        <v>836.44988548586002</v>
      </c>
      <c r="F73" s="13">
        <f t="shared" si="4"/>
        <v>1.0730000000000928</v>
      </c>
      <c r="G73" s="13">
        <f t="shared" si="5"/>
        <v>-2.8061509785644985</v>
      </c>
      <c r="H73">
        <f t="shared" si="2"/>
        <v>0.16266128326206819</v>
      </c>
      <c r="I73">
        <f t="shared" si="3"/>
        <v>0.72405900176924143</v>
      </c>
      <c r="J73">
        <f t="shared" si="6"/>
        <v>0.22465197292569336</v>
      </c>
    </row>
    <row r="74" spans="1:10" x14ac:dyDescent="0.2">
      <c r="A74">
        <v>62</v>
      </c>
      <c r="B74" s="14">
        <v>771.05600000000004</v>
      </c>
      <c r="C74" s="14">
        <v>242.333</v>
      </c>
      <c r="D74">
        <f t="shared" si="0"/>
        <v>515.48299999999995</v>
      </c>
      <c r="E74">
        <f t="shared" si="1"/>
        <v>835.96916602826695</v>
      </c>
      <c r="F74" s="13">
        <f t="shared" si="4"/>
        <v>1.0720000000000027</v>
      </c>
      <c r="G74" s="13">
        <f t="shared" si="5"/>
        <v>-2.733208955223827</v>
      </c>
      <c r="H74">
        <f t="shared" si="2"/>
        <v>0.15834207387394611</v>
      </c>
      <c r="I74">
        <f t="shared" si="3"/>
        <v>0.71469154329383133</v>
      </c>
      <c r="J74">
        <f t="shared" si="6"/>
        <v>0.2215530257209814</v>
      </c>
    </row>
    <row r="75" spans="1:10" x14ac:dyDescent="0.2">
      <c r="A75">
        <v>63</v>
      </c>
      <c r="B75" s="14">
        <v>771.59199999999998</v>
      </c>
      <c r="C75" s="14">
        <v>240.904</v>
      </c>
      <c r="D75">
        <f t="shared" si="0"/>
        <v>514.05399999999997</v>
      </c>
      <c r="E75">
        <f t="shared" si="1"/>
        <v>835.50926081862485</v>
      </c>
      <c r="F75" s="13">
        <f t="shared" si="4"/>
        <v>1.0720000000000027</v>
      </c>
      <c r="G75" s="13">
        <f t="shared" si="5"/>
        <v>-2.606343283582067</v>
      </c>
      <c r="H75">
        <f t="shared" si="2"/>
        <v>0.15090933975615314</v>
      </c>
      <c r="I75">
        <f t="shared" si="3"/>
        <v>0.70584913486931733</v>
      </c>
      <c r="J75">
        <f t="shared" si="6"/>
        <v>0.21379829244119267</v>
      </c>
    </row>
    <row r="76" spans="1:10" x14ac:dyDescent="0.2">
      <c r="A76">
        <v>64</v>
      </c>
      <c r="B76" s="14">
        <v>772.12800000000004</v>
      </c>
      <c r="C76" s="14">
        <v>239.53899999999999</v>
      </c>
      <c r="D76">
        <f t="shared" si="0"/>
        <v>512.68899999999996</v>
      </c>
      <c r="E76">
        <f t="shared" si="1"/>
        <v>835.06788547627366</v>
      </c>
      <c r="F76" s="13">
        <f t="shared" si="4"/>
        <v>1.0720000000000027</v>
      </c>
      <c r="G76" s="13">
        <f t="shared" si="5"/>
        <v>-2.5251865671641669</v>
      </c>
      <c r="H76">
        <f t="shared" si="2"/>
        <v>0.14613306295028855</v>
      </c>
      <c r="I76">
        <f t="shared" si="3"/>
        <v>0.69747132888013907</v>
      </c>
      <c r="J76">
        <f t="shared" si="6"/>
        <v>0.20951838003853146</v>
      </c>
    </row>
    <row r="77" spans="1:10" x14ac:dyDescent="0.2">
      <c r="A77">
        <v>65</v>
      </c>
      <c r="B77" s="14">
        <v>772.66399999999999</v>
      </c>
      <c r="C77" s="14">
        <v>238.197</v>
      </c>
      <c r="D77">
        <f t="shared" si="0"/>
        <v>511.34699999999998</v>
      </c>
      <c r="E77">
        <f t="shared" si="1"/>
        <v>834.63195639421917</v>
      </c>
      <c r="F77" s="13">
        <f t="shared" si="4"/>
        <v>1.0720000000000027</v>
      </c>
      <c r="G77" s="13">
        <f t="shared" si="5"/>
        <v>-2.4738805970149067</v>
      </c>
      <c r="H77">
        <f t="shared" si="2"/>
        <v>0.14308924031825693</v>
      </c>
      <c r="I77">
        <f t="shared" si="3"/>
        <v>0.68929966371148821</v>
      </c>
      <c r="J77">
        <f t="shared" si="6"/>
        <v>0.2075864066838542</v>
      </c>
    </row>
    <row r="78" spans="1:10" x14ac:dyDescent="0.2">
      <c r="A78">
        <v>66</v>
      </c>
      <c r="B78" s="14">
        <v>773.2</v>
      </c>
      <c r="C78" s="14">
        <v>236.887</v>
      </c>
      <c r="D78">
        <f t="shared" ref="D78:D141" si="7">C78+273.15</f>
        <v>510.03699999999998</v>
      </c>
      <c r="E78">
        <f t="shared" ref="E78:E141" si="8">($F$3 + $F$4*(D78/1000) + $F$5*(D78/1000)^2 + $F$6*(D78/1000)^3 + $F$7/((D78/1000)^2))/$I$4*1000</f>
        <v>834.20449815066297</v>
      </c>
      <c r="F78" s="13">
        <f t="shared" si="4"/>
        <v>1.0720000000000027</v>
      </c>
      <c r="G78" s="13">
        <f t="shared" si="5"/>
        <v>-2.4356343283581934</v>
      </c>
      <c r="H78">
        <f t="shared" ref="H78:H141" si="9">-$M$8*E78*G78</f>
        <v>0.14080492590086355</v>
      </c>
      <c r="I78">
        <f t="shared" ref="I78:I141" si="10">$P$8*$M$5*((D78)^4-$O$8^4)</f>
        <v>0.68138466608372106</v>
      </c>
      <c r="J78">
        <f t="shared" si="6"/>
        <v>0.20664528115982431</v>
      </c>
    </row>
    <row r="79" spans="1:10" x14ac:dyDescent="0.2">
      <c r="A79">
        <v>67</v>
      </c>
      <c r="B79" s="14">
        <v>773.73599999999999</v>
      </c>
      <c r="C79" s="14">
        <v>235.58600000000001</v>
      </c>
      <c r="D79">
        <f t="shared" si="7"/>
        <v>508.73599999999999</v>
      </c>
      <c r="E79">
        <f t="shared" si="8"/>
        <v>833.77807599466371</v>
      </c>
      <c r="F79" s="13">
        <f t="shared" ref="F79:F142" si="11">B80-B79+B79-B78</f>
        <v>1.0729999999999791</v>
      </c>
      <c r="G79" s="13">
        <f t="shared" ref="G79:G142" si="12">(D80-D78)/F79</f>
        <v>-2.4016775396086194</v>
      </c>
      <c r="H79">
        <f t="shared" si="9"/>
        <v>0.13877089921471891</v>
      </c>
      <c r="I79">
        <f t="shared" si="10"/>
        <v>0.67358417558047889</v>
      </c>
      <c r="J79">
        <f t="shared" si="6"/>
        <v>0.20601864510122947</v>
      </c>
    </row>
    <row r="80" spans="1:10" x14ac:dyDescent="0.2">
      <c r="A80">
        <v>68</v>
      </c>
      <c r="B80" s="14">
        <v>774.27300000000002</v>
      </c>
      <c r="C80" s="14">
        <v>234.31</v>
      </c>
      <c r="D80">
        <f t="shared" si="7"/>
        <v>507.46</v>
      </c>
      <c r="E80">
        <f t="shared" si="8"/>
        <v>833.35798929901023</v>
      </c>
      <c r="F80" s="13">
        <f t="shared" si="11"/>
        <v>1.0729999999999791</v>
      </c>
      <c r="G80" s="13">
        <f t="shared" si="12"/>
        <v>-2.3625349487419145</v>
      </c>
      <c r="H80">
        <f t="shared" si="9"/>
        <v>0.13644043005508158</v>
      </c>
      <c r="I80">
        <f t="shared" si="10"/>
        <v>0.66599148974499156</v>
      </c>
      <c r="J80">
        <f t="shared" si="6"/>
        <v>0.20486812843107752</v>
      </c>
    </row>
    <row r="81" spans="1:10" x14ac:dyDescent="0.2">
      <c r="A81">
        <v>69</v>
      </c>
      <c r="B81" s="14">
        <v>774.80899999999997</v>
      </c>
      <c r="C81" s="14">
        <v>233.05099999999999</v>
      </c>
      <c r="D81">
        <f t="shared" si="7"/>
        <v>506.20099999999996</v>
      </c>
      <c r="E81">
        <f t="shared" si="8"/>
        <v>832.94167711120042</v>
      </c>
      <c r="F81" s="13">
        <f t="shared" si="11"/>
        <v>1.0720000000000027</v>
      </c>
      <c r="G81" s="13">
        <f t="shared" si="12"/>
        <v>-2.3423507462686732</v>
      </c>
      <c r="H81">
        <f t="shared" si="9"/>
        <v>0.13520718003729323</v>
      </c>
      <c r="I81">
        <f t="shared" si="10"/>
        <v>0.65855588594317627</v>
      </c>
      <c r="J81">
        <f t="shared" ref="J81:J144" si="13">H81/I81</f>
        <v>0.20530858948083205</v>
      </c>
    </row>
    <row r="82" spans="1:10" x14ac:dyDescent="0.2">
      <c r="A82">
        <v>70</v>
      </c>
      <c r="B82" s="14">
        <v>775.34500000000003</v>
      </c>
      <c r="C82" s="14">
        <v>231.79900000000001</v>
      </c>
      <c r="D82">
        <f t="shared" si="7"/>
        <v>504.94899999999996</v>
      </c>
      <c r="E82">
        <f t="shared" si="8"/>
        <v>832.52586666707543</v>
      </c>
      <c r="F82" s="13">
        <f t="shared" si="11"/>
        <v>1.0720000000000027</v>
      </c>
      <c r="G82" s="13">
        <f t="shared" si="12"/>
        <v>-2.3162313432835799</v>
      </c>
      <c r="H82">
        <f t="shared" si="9"/>
        <v>0.13363274969827441</v>
      </c>
      <c r="I82">
        <f t="shared" si="10"/>
        <v>0.65121643822407649</v>
      </c>
      <c r="J82">
        <f t="shared" si="13"/>
        <v>0.20520481648574854</v>
      </c>
    </row>
    <row r="83" spans="1:10" x14ac:dyDescent="0.2">
      <c r="A83">
        <v>71</v>
      </c>
      <c r="B83" s="14">
        <v>775.88099999999997</v>
      </c>
      <c r="C83" s="14">
        <v>230.56800000000001</v>
      </c>
      <c r="D83">
        <f t="shared" si="7"/>
        <v>503.71799999999996</v>
      </c>
      <c r="E83">
        <f t="shared" si="8"/>
        <v>832.1152505486931</v>
      </c>
      <c r="F83" s="13">
        <f t="shared" si="11"/>
        <v>1.0720000000000027</v>
      </c>
      <c r="G83" s="13">
        <f t="shared" si="12"/>
        <v>-2.2863805970148867</v>
      </c>
      <c r="H83">
        <f t="shared" si="9"/>
        <v>0.13184547891909559</v>
      </c>
      <c r="I83">
        <f t="shared" si="10"/>
        <v>0.64405312790967384</v>
      </c>
      <c r="J83">
        <f t="shared" si="13"/>
        <v>0.20471211644761464</v>
      </c>
    </row>
    <row r="84" spans="1:10" x14ac:dyDescent="0.2">
      <c r="A84">
        <v>72</v>
      </c>
      <c r="B84" s="14">
        <v>776.41700000000003</v>
      </c>
      <c r="C84" s="14">
        <v>229.34800000000001</v>
      </c>
      <c r="D84">
        <f t="shared" si="7"/>
        <v>502.49799999999999</v>
      </c>
      <c r="E84">
        <f t="shared" si="8"/>
        <v>831.70654500828391</v>
      </c>
      <c r="F84" s="13">
        <f t="shared" si="11"/>
        <v>1.0720000000000027</v>
      </c>
      <c r="G84" s="13">
        <f t="shared" si="12"/>
        <v>-2.2677238805969933</v>
      </c>
      <c r="H84">
        <f t="shared" si="9"/>
        <v>0.13070539900785236</v>
      </c>
      <c r="I84">
        <f t="shared" si="10"/>
        <v>0.63700545477659487</v>
      </c>
      <c r="J84">
        <f t="shared" si="13"/>
        <v>0.20518725236613908</v>
      </c>
    </row>
    <row r="85" spans="1:10" x14ac:dyDescent="0.2">
      <c r="A85">
        <v>73</v>
      </c>
      <c r="B85" s="14">
        <v>776.95299999999997</v>
      </c>
      <c r="C85" s="14">
        <v>228.137</v>
      </c>
      <c r="D85">
        <f t="shared" si="7"/>
        <v>501.28699999999998</v>
      </c>
      <c r="E85">
        <f t="shared" si="8"/>
        <v>831.29910622963871</v>
      </c>
      <c r="F85" s="13">
        <f t="shared" si="11"/>
        <v>1.0720000000000027</v>
      </c>
      <c r="G85" s="13">
        <f t="shared" si="12"/>
        <v>-2.2499999999999734</v>
      </c>
      <c r="H85">
        <f t="shared" si="9"/>
        <v>0.12962031313885486</v>
      </c>
      <c r="I85">
        <f t="shared" si="10"/>
        <v>0.63006035470545274</v>
      </c>
      <c r="J85">
        <f t="shared" si="13"/>
        <v>0.20572681993211767</v>
      </c>
    </row>
    <row r="86" spans="1:10" x14ac:dyDescent="0.2">
      <c r="A86">
        <v>74</v>
      </c>
      <c r="B86" s="14">
        <v>777.48900000000003</v>
      </c>
      <c r="C86" s="14">
        <v>226.93600000000001</v>
      </c>
      <c r="D86">
        <f t="shared" si="7"/>
        <v>500.08600000000001</v>
      </c>
      <c r="E86">
        <f t="shared" si="8"/>
        <v>830.89329496663095</v>
      </c>
      <c r="F86" s="13">
        <f t="shared" si="11"/>
        <v>1.0729999999999791</v>
      </c>
      <c r="G86" s="13">
        <f t="shared" si="12"/>
        <v>-2.2199440820130953</v>
      </c>
      <c r="H86">
        <f t="shared" si="9"/>
        <v>0.12782639004912547</v>
      </c>
      <c r="I86">
        <f t="shared" si="10"/>
        <v>0.62322213748863509</v>
      </c>
      <c r="J86">
        <f t="shared" si="13"/>
        <v>0.20510566355075355</v>
      </c>
    </row>
    <row r="87" spans="1:10" x14ac:dyDescent="0.2">
      <c r="A87">
        <v>75</v>
      </c>
      <c r="B87" s="14">
        <v>778.02599999999995</v>
      </c>
      <c r="C87" s="14">
        <v>225.755</v>
      </c>
      <c r="D87">
        <f t="shared" si="7"/>
        <v>498.90499999999997</v>
      </c>
      <c r="E87">
        <f t="shared" si="8"/>
        <v>830.49253858339148</v>
      </c>
      <c r="F87" s="13">
        <f t="shared" si="11"/>
        <v>1.0729999999999791</v>
      </c>
      <c r="G87" s="13">
        <f t="shared" si="12"/>
        <v>-2.1938490214353101</v>
      </c>
      <c r="H87">
        <f t="shared" si="9"/>
        <v>0.12626288434547864</v>
      </c>
      <c r="I87">
        <f t="shared" si="10"/>
        <v>0.61654566814096945</v>
      </c>
      <c r="J87">
        <f t="shared" si="13"/>
        <v>0.20479080605041147</v>
      </c>
    </row>
    <row r="88" spans="1:10" x14ac:dyDescent="0.2">
      <c r="A88">
        <v>76</v>
      </c>
      <c r="B88" s="14">
        <v>778.56200000000001</v>
      </c>
      <c r="C88" s="14">
        <v>224.58199999999999</v>
      </c>
      <c r="D88">
        <f t="shared" si="7"/>
        <v>497.73199999999997</v>
      </c>
      <c r="E88">
        <f t="shared" si="8"/>
        <v>830.09280936732796</v>
      </c>
      <c r="F88" s="13">
        <f t="shared" si="11"/>
        <v>1.0720000000000027</v>
      </c>
      <c r="G88" s="13">
        <f t="shared" si="12"/>
        <v>-2.1753731343283467</v>
      </c>
      <c r="H88">
        <f t="shared" si="9"/>
        <v>0.12513927863723009</v>
      </c>
      <c r="I88">
        <f t="shared" si="10"/>
        <v>0.6099611915135551</v>
      </c>
      <c r="J88">
        <f t="shared" si="13"/>
        <v>0.20515941075974034</v>
      </c>
    </row>
    <row r="89" spans="1:10" x14ac:dyDescent="0.2">
      <c r="A89">
        <v>77</v>
      </c>
      <c r="B89" s="14">
        <v>779.09799999999996</v>
      </c>
      <c r="C89" s="14">
        <v>223.423</v>
      </c>
      <c r="D89">
        <f t="shared" si="7"/>
        <v>496.57299999999998</v>
      </c>
      <c r="E89">
        <f t="shared" si="8"/>
        <v>829.69618360691652</v>
      </c>
      <c r="F89" s="13">
        <f t="shared" si="11"/>
        <v>1.0729999999999791</v>
      </c>
      <c r="G89" s="13">
        <f t="shared" si="12"/>
        <v>-2.1575023299161629</v>
      </c>
      <c r="H89">
        <f t="shared" si="9"/>
        <v>0.12405195143333482</v>
      </c>
      <c r="I89">
        <f t="shared" si="10"/>
        <v>0.60350086417288151</v>
      </c>
      <c r="J89">
        <f t="shared" si="13"/>
        <v>0.20555389196227952</v>
      </c>
    </row>
    <row r="90" spans="1:10" x14ac:dyDescent="0.2">
      <c r="A90">
        <v>78</v>
      </c>
      <c r="B90" s="14">
        <v>779.63499999999999</v>
      </c>
      <c r="C90" s="14">
        <v>222.267</v>
      </c>
      <c r="D90">
        <f t="shared" si="7"/>
        <v>495.41699999999997</v>
      </c>
      <c r="E90">
        <f t="shared" si="8"/>
        <v>829.29891801903136</v>
      </c>
      <c r="F90" s="13">
        <f t="shared" si="11"/>
        <v>1.0730000000000928</v>
      </c>
      <c r="G90" s="13">
        <f t="shared" si="12"/>
        <v>-2.1481826654238652</v>
      </c>
      <c r="H90">
        <f t="shared" si="9"/>
        <v>0.12345694931792722</v>
      </c>
      <c r="I90">
        <f t="shared" si="10"/>
        <v>0.5971021614422416</v>
      </c>
      <c r="J90">
        <f t="shared" si="13"/>
        <v>0.20676017822432444</v>
      </c>
    </row>
    <row r="91" spans="1:10" x14ac:dyDescent="0.2">
      <c r="A91">
        <v>79</v>
      </c>
      <c r="B91" s="14">
        <v>780.17100000000005</v>
      </c>
      <c r="C91" s="14">
        <v>221.11799999999999</v>
      </c>
      <c r="D91">
        <f t="shared" si="7"/>
        <v>494.26799999999997</v>
      </c>
      <c r="E91">
        <f t="shared" si="8"/>
        <v>828.90239337085052</v>
      </c>
      <c r="F91" s="13">
        <f t="shared" si="11"/>
        <v>1.0720000000000027</v>
      </c>
      <c r="G91" s="13">
        <f t="shared" si="12"/>
        <v>-2.12499999999996</v>
      </c>
      <c r="H91">
        <f t="shared" si="9"/>
        <v>0.12206623870377256</v>
      </c>
      <c r="I91">
        <f t="shared" si="10"/>
        <v>0.59078643652433849</v>
      </c>
      <c r="J91">
        <f t="shared" si="13"/>
        <v>0.20661652190578655</v>
      </c>
    </row>
    <row r="92" spans="1:10" x14ac:dyDescent="0.2">
      <c r="A92">
        <v>80</v>
      </c>
      <c r="B92" s="14">
        <v>780.70699999999999</v>
      </c>
      <c r="C92" s="14">
        <v>219.989</v>
      </c>
      <c r="D92">
        <f t="shared" si="7"/>
        <v>493.13900000000001</v>
      </c>
      <c r="E92">
        <f t="shared" si="8"/>
        <v>828.51113927066547</v>
      </c>
      <c r="F92" s="13">
        <f t="shared" si="11"/>
        <v>1.0720000000000027</v>
      </c>
      <c r="G92" s="13">
        <f t="shared" si="12"/>
        <v>-2.1026119402984671</v>
      </c>
      <c r="H92">
        <f t="shared" si="9"/>
        <v>0.12072319279718455</v>
      </c>
      <c r="I92">
        <f t="shared" si="10"/>
        <v>0.58462339998143176</v>
      </c>
      <c r="J92">
        <f t="shared" si="13"/>
        <v>0.20649736702468433</v>
      </c>
    </row>
    <row r="93" spans="1:10" x14ac:dyDescent="0.2">
      <c r="A93">
        <v>81</v>
      </c>
      <c r="B93" s="14">
        <v>781.24300000000005</v>
      </c>
      <c r="C93" s="14">
        <v>218.864</v>
      </c>
      <c r="D93">
        <f t="shared" si="7"/>
        <v>492.01400000000001</v>
      </c>
      <c r="E93">
        <f t="shared" si="8"/>
        <v>828.11964789389276</v>
      </c>
      <c r="F93" s="13">
        <f t="shared" si="11"/>
        <v>1.0729999999999791</v>
      </c>
      <c r="G93" s="13">
        <f t="shared" si="12"/>
        <v>-2.0820130475303644</v>
      </c>
      <c r="H93">
        <f t="shared" si="9"/>
        <v>0.11948400468991158</v>
      </c>
      <c r="I93">
        <f t="shared" si="10"/>
        <v>0.57852415932819634</v>
      </c>
      <c r="J93">
        <f t="shared" si="13"/>
        <v>0.20653243734654197</v>
      </c>
    </row>
    <row r="94" spans="1:10" x14ac:dyDescent="0.2">
      <c r="A94">
        <v>82</v>
      </c>
      <c r="B94" s="14">
        <v>781.78</v>
      </c>
      <c r="C94" s="14">
        <v>217.755</v>
      </c>
      <c r="D94">
        <f t="shared" si="7"/>
        <v>490.90499999999997</v>
      </c>
      <c r="E94">
        <f t="shared" si="8"/>
        <v>827.73212370988654</v>
      </c>
      <c r="F94" s="13">
        <f t="shared" si="11"/>
        <v>1.0729999999999791</v>
      </c>
      <c r="G94" s="13">
        <f t="shared" si="12"/>
        <v>-2.0615097856477997</v>
      </c>
      <c r="H94">
        <f t="shared" si="9"/>
        <v>0.11825198659356154</v>
      </c>
      <c r="I94">
        <f t="shared" si="10"/>
        <v>0.57255247396688169</v>
      </c>
      <c r="J94">
        <f t="shared" si="13"/>
        <v>0.20653475789609743</v>
      </c>
    </row>
    <row r="95" spans="1:10" x14ac:dyDescent="0.2">
      <c r="A95">
        <v>83</v>
      </c>
      <c r="B95" s="14">
        <v>782.31600000000003</v>
      </c>
      <c r="C95" s="14">
        <v>216.65199999999999</v>
      </c>
      <c r="D95">
        <f t="shared" si="7"/>
        <v>489.80199999999996</v>
      </c>
      <c r="E95">
        <f t="shared" si="8"/>
        <v>827.34510546208139</v>
      </c>
      <c r="F95" s="13">
        <f t="shared" si="11"/>
        <v>1.0720000000000027</v>
      </c>
      <c r="G95" s="13">
        <f t="shared" si="12"/>
        <v>-2.0466417910447334</v>
      </c>
      <c r="H95">
        <f t="shared" si="9"/>
        <v>0.11734423944393205</v>
      </c>
      <c r="I95">
        <f t="shared" si="10"/>
        <v>0.56665310559790805</v>
      </c>
      <c r="J95">
        <f t="shared" si="13"/>
        <v>0.20708302537249035</v>
      </c>
    </row>
    <row r="96" spans="1:10" x14ac:dyDescent="0.2">
      <c r="A96">
        <v>84</v>
      </c>
      <c r="B96" s="14">
        <v>782.85199999999998</v>
      </c>
      <c r="C96" s="14">
        <v>215.56100000000001</v>
      </c>
      <c r="D96">
        <f t="shared" si="7"/>
        <v>488.71100000000001</v>
      </c>
      <c r="E96">
        <f t="shared" si="8"/>
        <v>826.96072310455122</v>
      </c>
      <c r="F96" s="13">
        <f t="shared" si="11"/>
        <v>1.0729999999999791</v>
      </c>
      <c r="G96" s="13">
        <f t="shared" si="12"/>
        <v>-2.027958993476263</v>
      </c>
      <c r="H96">
        <f t="shared" si="9"/>
        <v>0.1162190407920355</v>
      </c>
      <c r="I96">
        <f t="shared" si="10"/>
        <v>0.56085699427799096</v>
      </c>
      <c r="J96">
        <f t="shared" si="13"/>
        <v>0.20721688768747187</v>
      </c>
    </row>
    <row r="97" spans="1:10" x14ac:dyDescent="0.2">
      <c r="A97">
        <v>85</v>
      </c>
      <c r="B97" s="14">
        <v>783.38900000000001</v>
      </c>
      <c r="C97" s="14">
        <v>214.476</v>
      </c>
      <c r="D97">
        <f t="shared" si="7"/>
        <v>487.62599999999998</v>
      </c>
      <c r="E97">
        <f t="shared" si="8"/>
        <v>826.5768876010261</v>
      </c>
      <c r="F97" s="13">
        <f t="shared" si="11"/>
        <v>1.0729999999999791</v>
      </c>
      <c r="G97" s="13">
        <f t="shared" si="12"/>
        <v>-2.0130475302889721</v>
      </c>
      <c r="H97">
        <f t="shared" si="9"/>
        <v>0.11531094235901791</v>
      </c>
      <c r="I97">
        <f t="shared" si="10"/>
        <v>0.55513112872369685</v>
      </c>
      <c r="J97">
        <f t="shared" si="13"/>
        <v>0.20771838650830038</v>
      </c>
    </row>
    <row r="98" spans="1:10" x14ac:dyDescent="0.2">
      <c r="A98">
        <v>86</v>
      </c>
      <c r="B98" s="14">
        <v>783.92499999999995</v>
      </c>
      <c r="C98" s="14">
        <v>213.40100000000001</v>
      </c>
      <c r="D98">
        <f t="shared" si="7"/>
        <v>486.55099999999999</v>
      </c>
      <c r="E98">
        <f t="shared" si="8"/>
        <v>826.19503479698596</v>
      </c>
      <c r="F98" s="13">
        <f t="shared" si="11"/>
        <v>1.0720000000000027</v>
      </c>
      <c r="G98" s="13">
        <f t="shared" si="12"/>
        <v>-1.9944029850746532</v>
      </c>
      <c r="H98">
        <f t="shared" si="9"/>
        <v>0.11419017296515051</v>
      </c>
      <c r="I98">
        <f t="shared" si="10"/>
        <v>0.54949560559567567</v>
      </c>
      <c r="J98">
        <f t="shared" si="13"/>
        <v>0.20780907399862406</v>
      </c>
    </row>
    <row r="99" spans="1:10" x14ac:dyDescent="0.2">
      <c r="A99">
        <v>87</v>
      </c>
      <c r="B99" s="14">
        <v>784.46100000000001</v>
      </c>
      <c r="C99" s="14">
        <v>212.33799999999999</v>
      </c>
      <c r="D99">
        <f t="shared" si="7"/>
        <v>485.48799999999994</v>
      </c>
      <c r="E99">
        <f t="shared" si="8"/>
        <v>825.81590911719661</v>
      </c>
      <c r="F99" s="13">
        <f t="shared" si="11"/>
        <v>1.0720000000000027</v>
      </c>
      <c r="G99" s="13">
        <f t="shared" si="12"/>
        <v>-1.9776119402985066</v>
      </c>
      <c r="H99">
        <f t="shared" si="9"/>
        <v>0.11317683778345335</v>
      </c>
      <c r="I99">
        <f t="shared" si="10"/>
        <v>0.54395960049284064</v>
      </c>
      <c r="J99">
        <f t="shared" si="13"/>
        <v>0.20806110909874995</v>
      </c>
    </row>
    <row r="100" spans="1:10" x14ac:dyDescent="0.2">
      <c r="A100">
        <v>88</v>
      </c>
      <c r="B100" s="14">
        <v>784.99699999999996</v>
      </c>
      <c r="C100" s="14">
        <v>211.28100000000001</v>
      </c>
      <c r="D100">
        <f t="shared" si="7"/>
        <v>484.43099999999998</v>
      </c>
      <c r="E100">
        <f t="shared" si="8"/>
        <v>825.43739615386403</v>
      </c>
      <c r="F100" s="13">
        <f t="shared" si="11"/>
        <v>1.0720000000000027</v>
      </c>
      <c r="G100" s="13">
        <f t="shared" si="12"/>
        <v>-1.9580223880596337</v>
      </c>
      <c r="H100">
        <f t="shared" si="9"/>
        <v>0.11200438568163637</v>
      </c>
      <c r="I100">
        <f t="shared" si="10"/>
        <v>0.53849078172059173</v>
      </c>
      <c r="J100">
        <f t="shared" si="13"/>
        <v>0.20799684875525393</v>
      </c>
    </row>
    <row r="101" spans="1:10" x14ac:dyDescent="0.2">
      <c r="A101">
        <v>89</v>
      </c>
      <c r="B101" s="14">
        <v>785.53300000000002</v>
      </c>
      <c r="C101" s="14">
        <v>210.239</v>
      </c>
      <c r="D101">
        <f t="shared" si="7"/>
        <v>483.38900000000001</v>
      </c>
      <c r="E101">
        <f t="shared" si="8"/>
        <v>825.06275106256226</v>
      </c>
      <c r="F101" s="13">
        <f t="shared" si="11"/>
        <v>1.0720000000000027</v>
      </c>
      <c r="G101" s="13">
        <f t="shared" si="12"/>
        <v>-1.9365671641790669</v>
      </c>
      <c r="H101">
        <f t="shared" si="9"/>
        <v>0.11072680764418388</v>
      </c>
      <c r="I101">
        <f t="shared" si="10"/>
        <v>0.53313449732632123</v>
      </c>
      <c r="J101">
        <f t="shared" si="13"/>
        <v>0.20769019487480317</v>
      </c>
    </row>
    <row r="102" spans="1:10" x14ac:dyDescent="0.2">
      <c r="A102">
        <v>90</v>
      </c>
      <c r="B102" s="14">
        <v>786.06899999999996</v>
      </c>
      <c r="C102" s="14">
        <v>209.20500000000001</v>
      </c>
      <c r="D102">
        <f t="shared" si="7"/>
        <v>482.35500000000002</v>
      </c>
      <c r="E102">
        <f t="shared" si="8"/>
        <v>824.68949378346349</v>
      </c>
      <c r="F102" s="13">
        <f t="shared" si="11"/>
        <v>1.0720000000000027</v>
      </c>
      <c r="G102" s="13">
        <f t="shared" si="12"/>
        <v>-1.9179104477612265</v>
      </c>
      <c r="H102">
        <f t="shared" si="9"/>
        <v>0.10961046532263514</v>
      </c>
      <c r="I102">
        <f t="shared" si="10"/>
        <v>0.52785346628245478</v>
      </c>
      <c r="J102">
        <f t="shared" si="13"/>
        <v>0.20765320742249802</v>
      </c>
    </row>
    <row r="103" spans="1:10" x14ac:dyDescent="0.2">
      <c r="A103">
        <v>91</v>
      </c>
      <c r="B103" s="14">
        <v>786.60500000000002</v>
      </c>
      <c r="C103" s="14">
        <v>208.18299999999999</v>
      </c>
      <c r="D103">
        <f t="shared" si="7"/>
        <v>481.33299999999997</v>
      </c>
      <c r="E103">
        <f t="shared" si="8"/>
        <v>824.31909870437983</v>
      </c>
      <c r="F103" s="13">
        <f t="shared" si="11"/>
        <v>1.0730000000000928</v>
      </c>
      <c r="G103" s="13">
        <f t="shared" si="12"/>
        <v>-1.8974836905870291</v>
      </c>
      <c r="H103">
        <f t="shared" si="9"/>
        <v>0.10839435076222553</v>
      </c>
      <c r="I103">
        <f t="shared" si="10"/>
        <v>0.52266699036669773</v>
      </c>
      <c r="J103">
        <f t="shared" si="13"/>
        <v>0.20738702225326527</v>
      </c>
    </row>
    <row r="104" spans="1:10" x14ac:dyDescent="0.2">
      <c r="A104">
        <v>92</v>
      </c>
      <c r="B104" s="14">
        <v>787.14200000000005</v>
      </c>
      <c r="C104" s="14">
        <v>207.16900000000001</v>
      </c>
      <c r="D104">
        <f t="shared" si="7"/>
        <v>480.31899999999996</v>
      </c>
      <c r="E104">
        <f t="shared" si="8"/>
        <v>823.95014676736503</v>
      </c>
      <c r="F104" s="13">
        <f t="shared" si="11"/>
        <v>1.0729999999999791</v>
      </c>
      <c r="G104" s="13">
        <f t="shared" si="12"/>
        <v>-1.8918918918919034</v>
      </c>
      <c r="H104">
        <f t="shared" si="9"/>
        <v>0.10802654491806789</v>
      </c>
      <c r="I104">
        <f t="shared" si="10"/>
        <v>0.51755365964235289</v>
      </c>
      <c r="J104">
        <f t="shared" si="13"/>
        <v>0.20872530394764843</v>
      </c>
    </row>
    <row r="105" spans="1:10" x14ac:dyDescent="0.2">
      <c r="A105">
        <v>93</v>
      </c>
      <c r="B105" s="14">
        <v>787.678</v>
      </c>
      <c r="C105" s="14">
        <v>206.15299999999999</v>
      </c>
      <c r="D105">
        <f t="shared" si="7"/>
        <v>479.303</v>
      </c>
      <c r="E105">
        <f t="shared" si="8"/>
        <v>823.57899994964203</v>
      </c>
      <c r="F105" s="13">
        <f t="shared" si="11"/>
        <v>1.0720000000000027</v>
      </c>
      <c r="G105" s="13">
        <f t="shared" si="12"/>
        <v>-1.8768656716417336</v>
      </c>
      <c r="H105">
        <f t="shared" si="9"/>
        <v>0.10712027769531247</v>
      </c>
      <c r="I105">
        <f t="shared" si="10"/>
        <v>0.51246262080085103</v>
      </c>
      <c r="J105">
        <f t="shared" si="13"/>
        <v>0.20903042162940635</v>
      </c>
    </row>
    <row r="106" spans="1:10" x14ac:dyDescent="0.2">
      <c r="A106">
        <v>94</v>
      </c>
      <c r="B106" s="14">
        <v>788.21400000000006</v>
      </c>
      <c r="C106" s="14">
        <v>205.15700000000001</v>
      </c>
      <c r="D106">
        <f t="shared" si="7"/>
        <v>478.30700000000002</v>
      </c>
      <c r="E106">
        <f t="shared" si="8"/>
        <v>823.21372160810051</v>
      </c>
      <c r="F106" s="13">
        <f t="shared" si="11"/>
        <v>1.0720000000000027</v>
      </c>
      <c r="G106" s="13">
        <f t="shared" si="12"/>
        <v>-1.8535447761194199</v>
      </c>
      <c r="H106">
        <f t="shared" si="9"/>
        <v>0.1057423400868349</v>
      </c>
      <c r="I106">
        <f t="shared" si="10"/>
        <v>0.50750312583209056</v>
      </c>
      <c r="J106">
        <f t="shared" si="13"/>
        <v>0.20835800747721933</v>
      </c>
    </row>
    <row r="107" spans="1:10" x14ac:dyDescent="0.2">
      <c r="A107">
        <v>95</v>
      </c>
      <c r="B107" s="14">
        <v>788.75</v>
      </c>
      <c r="C107" s="14">
        <v>204.166</v>
      </c>
      <c r="D107">
        <f t="shared" si="7"/>
        <v>477.31599999999997</v>
      </c>
      <c r="E107">
        <f t="shared" si="8"/>
        <v>822.84885256145571</v>
      </c>
      <c r="F107" s="13">
        <f t="shared" si="11"/>
        <v>1.0729999999999791</v>
      </c>
      <c r="G107" s="13">
        <f t="shared" si="12"/>
        <v>-1.8490214352284027</v>
      </c>
      <c r="H107">
        <f t="shared" si="9"/>
        <v>0.10543753602730843</v>
      </c>
      <c r="I107">
        <f t="shared" si="10"/>
        <v>0.50259918150681082</v>
      </c>
      <c r="J107">
        <f t="shared" si="13"/>
        <v>0.20978453588245571</v>
      </c>
    </row>
    <row r="108" spans="1:10" x14ac:dyDescent="0.2">
      <c r="A108">
        <v>96</v>
      </c>
      <c r="B108" s="14">
        <v>789.28700000000003</v>
      </c>
      <c r="C108" s="14">
        <v>203.173</v>
      </c>
      <c r="D108">
        <f t="shared" si="7"/>
        <v>476.32299999999998</v>
      </c>
      <c r="E108">
        <f t="shared" si="8"/>
        <v>822.48181010175881</v>
      </c>
      <c r="F108" s="13">
        <f t="shared" si="11"/>
        <v>1.0729999999999791</v>
      </c>
      <c r="G108" s="13">
        <f t="shared" si="12"/>
        <v>-1.8359739049394304</v>
      </c>
      <c r="H108">
        <f t="shared" si="9"/>
        <v>0.10464682124594846</v>
      </c>
      <c r="I108">
        <f t="shared" si="10"/>
        <v>0.4977158820375211</v>
      </c>
      <c r="J108">
        <f t="shared" si="13"/>
        <v>0.21025413297552656</v>
      </c>
    </row>
    <row r="109" spans="1:10" x14ac:dyDescent="0.2">
      <c r="A109">
        <v>97</v>
      </c>
      <c r="B109" s="14">
        <v>789.82299999999998</v>
      </c>
      <c r="C109" s="14">
        <v>202.196</v>
      </c>
      <c r="D109">
        <f t="shared" si="7"/>
        <v>475.346</v>
      </c>
      <c r="E109">
        <f t="shared" si="8"/>
        <v>822.11926613619585</v>
      </c>
      <c r="F109" s="13">
        <f t="shared" si="11"/>
        <v>1.0720000000000027</v>
      </c>
      <c r="G109" s="13">
        <f t="shared" si="12"/>
        <v>-1.8199626865671799</v>
      </c>
      <c r="H109">
        <f t="shared" si="9"/>
        <v>0.10368848870751773</v>
      </c>
      <c r="I109">
        <f t="shared" si="10"/>
        <v>0.49294098053374247</v>
      </c>
      <c r="J109">
        <f t="shared" si="13"/>
        <v>0.21034665974666336</v>
      </c>
    </row>
    <row r="110" spans="1:10" x14ac:dyDescent="0.2">
      <c r="A110">
        <v>98</v>
      </c>
      <c r="B110" s="14">
        <v>790.35900000000004</v>
      </c>
      <c r="C110" s="14">
        <v>201.22200000000001</v>
      </c>
      <c r="D110">
        <f t="shared" si="7"/>
        <v>474.37199999999996</v>
      </c>
      <c r="E110">
        <f t="shared" si="8"/>
        <v>821.75642620818769</v>
      </c>
      <c r="F110" s="13">
        <f t="shared" si="11"/>
        <v>1.0729999999999791</v>
      </c>
      <c r="G110" s="13">
        <f t="shared" si="12"/>
        <v>-1.8024231127679997</v>
      </c>
      <c r="H110">
        <f t="shared" si="9"/>
        <v>0.10264388735346451</v>
      </c>
      <c r="I110">
        <f t="shared" si="10"/>
        <v>0.48820995764259828</v>
      </c>
      <c r="J110">
        <f t="shared" si="13"/>
        <v>0.21024537854388986</v>
      </c>
    </row>
    <row r="111" spans="1:10" x14ac:dyDescent="0.2">
      <c r="A111">
        <v>99</v>
      </c>
      <c r="B111" s="14">
        <v>790.89599999999996</v>
      </c>
      <c r="C111" s="14">
        <v>200.262</v>
      </c>
      <c r="D111">
        <f t="shared" si="7"/>
        <v>473.41199999999998</v>
      </c>
      <c r="E111">
        <f t="shared" si="8"/>
        <v>821.39741350220299</v>
      </c>
      <c r="F111" s="13">
        <f t="shared" si="11"/>
        <v>1.0729999999999791</v>
      </c>
      <c r="G111" s="13">
        <f t="shared" si="12"/>
        <v>-1.7800559179869575</v>
      </c>
      <c r="H111">
        <f t="shared" si="9"/>
        <v>0.1013258395558177</v>
      </c>
      <c r="I111">
        <f t="shared" si="10"/>
        <v>0.4835753665222009</v>
      </c>
      <c r="J111">
        <f t="shared" si="13"/>
        <v>0.20953474178086745</v>
      </c>
    </row>
    <row r="112" spans="1:10" x14ac:dyDescent="0.2">
      <c r="A112">
        <v>100</v>
      </c>
      <c r="B112" s="14">
        <v>791.43200000000002</v>
      </c>
      <c r="C112" s="14">
        <v>199.31200000000001</v>
      </c>
      <c r="D112">
        <f t="shared" si="7"/>
        <v>472.46199999999999</v>
      </c>
      <c r="E112">
        <f t="shared" si="8"/>
        <v>821.04077283357992</v>
      </c>
      <c r="F112" s="13">
        <f t="shared" si="11"/>
        <v>1.0720000000000027</v>
      </c>
      <c r="G112" s="13">
        <f t="shared" si="12"/>
        <v>-1.7742537313432667</v>
      </c>
      <c r="H112">
        <f t="shared" si="9"/>
        <v>0.10095171157659623</v>
      </c>
      <c r="I112">
        <f t="shared" si="10"/>
        <v>0.47901672402513723</v>
      </c>
      <c r="J112">
        <f t="shared" si="13"/>
        <v>0.21074778084637105</v>
      </c>
    </row>
    <row r="113" spans="1:10" x14ac:dyDescent="0.2">
      <c r="A113">
        <v>101</v>
      </c>
      <c r="B113" s="14">
        <v>791.96799999999996</v>
      </c>
      <c r="C113" s="14">
        <v>198.36</v>
      </c>
      <c r="D113">
        <f t="shared" si="7"/>
        <v>471.51</v>
      </c>
      <c r="E113">
        <f t="shared" si="8"/>
        <v>820.6820054728687</v>
      </c>
      <c r="F113" s="13">
        <f t="shared" si="11"/>
        <v>1.0720000000000027</v>
      </c>
      <c r="G113" s="13">
        <f t="shared" si="12"/>
        <v>-1.7667910447761199</v>
      </c>
      <c r="H113">
        <f t="shared" si="9"/>
        <v>0.1004831717189711</v>
      </c>
      <c r="I113">
        <f t="shared" si="10"/>
        <v>0.47447598694913529</v>
      </c>
      <c r="J113">
        <f t="shared" si="13"/>
        <v>0.21177714886073484</v>
      </c>
    </row>
    <row r="114" spans="1:10" x14ac:dyDescent="0.2">
      <c r="A114">
        <v>102</v>
      </c>
      <c r="B114" s="14">
        <v>792.50400000000002</v>
      </c>
      <c r="C114" s="14">
        <v>197.41800000000001</v>
      </c>
      <c r="D114">
        <f t="shared" si="7"/>
        <v>470.56799999999998</v>
      </c>
      <c r="E114">
        <f t="shared" si="8"/>
        <v>820.32564005458084</v>
      </c>
      <c r="F114" s="13">
        <f t="shared" si="11"/>
        <v>1.0720000000000027</v>
      </c>
      <c r="G114" s="13">
        <f t="shared" si="12"/>
        <v>-1.7490671641791</v>
      </c>
      <c r="H114">
        <f t="shared" si="9"/>
        <v>9.9431961618089384E-2</v>
      </c>
      <c r="I114">
        <f t="shared" si="10"/>
        <v>0.47000993725763857</v>
      </c>
      <c r="J114">
        <f t="shared" si="13"/>
        <v>0.21155289226062726</v>
      </c>
    </row>
    <row r="115" spans="1:10" x14ac:dyDescent="0.2">
      <c r="A115">
        <v>103</v>
      </c>
      <c r="B115" s="14">
        <v>793.04</v>
      </c>
      <c r="C115" s="14">
        <v>196.48500000000001</v>
      </c>
      <c r="D115">
        <f t="shared" si="7"/>
        <v>469.63499999999999</v>
      </c>
      <c r="E115">
        <f t="shared" si="8"/>
        <v>819.9713286532301</v>
      </c>
      <c r="F115" s="13">
        <f t="shared" si="11"/>
        <v>1.0720000000000027</v>
      </c>
      <c r="G115" s="13">
        <f t="shared" si="12"/>
        <v>-1.7332089552238801</v>
      </c>
      <c r="H115">
        <f t="shared" si="9"/>
        <v>9.8487888334508084E-2</v>
      </c>
      <c r="I115">
        <f t="shared" si="10"/>
        <v>0.46561291567688673</v>
      </c>
      <c r="J115">
        <f t="shared" si="13"/>
        <v>0.21152310217024564</v>
      </c>
    </row>
    <row r="116" spans="1:10" x14ac:dyDescent="0.2">
      <c r="A116">
        <v>104</v>
      </c>
      <c r="B116" s="14">
        <v>793.57600000000002</v>
      </c>
      <c r="C116" s="14">
        <v>195.56</v>
      </c>
      <c r="D116">
        <f t="shared" si="7"/>
        <v>468.71</v>
      </c>
      <c r="E116">
        <f t="shared" si="8"/>
        <v>819.61871769112884</v>
      </c>
      <c r="F116" s="13">
        <f t="shared" si="11"/>
        <v>1.0720000000000027</v>
      </c>
      <c r="G116" s="13">
        <f t="shared" si="12"/>
        <v>-1.71361940298506</v>
      </c>
      <c r="H116">
        <f t="shared" si="9"/>
        <v>9.7332857461587985E-2</v>
      </c>
      <c r="I116">
        <f t="shared" si="10"/>
        <v>0.46127938958991443</v>
      </c>
      <c r="J116">
        <f t="shared" si="13"/>
        <v>0.21100630042915774</v>
      </c>
    </row>
    <row r="117" spans="1:10" x14ac:dyDescent="0.2">
      <c r="A117">
        <v>105</v>
      </c>
      <c r="B117" s="14">
        <v>794.11199999999997</v>
      </c>
      <c r="C117" s="14">
        <v>194.648</v>
      </c>
      <c r="D117">
        <f t="shared" si="7"/>
        <v>467.798</v>
      </c>
      <c r="E117">
        <f t="shared" si="8"/>
        <v>819.26974814593484</v>
      </c>
      <c r="F117" s="13">
        <f t="shared" si="11"/>
        <v>1.0729999999999791</v>
      </c>
      <c r="G117" s="13">
        <f t="shared" si="12"/>
        <v>-1.7045666356011588</v>
      </c>
      <c r="H117">
        <f t="shared" si="9"/>
        <v>9.677744156251189E-2</v>
      </c>
      <c r="I117">
        <f t="shared" si="10"/>
        <v>0.45703181168489238</v>
      </c>
      <c r="J117">
        <f t="shared" si="13"/>
        <v>0.21175209052895555</v>
      </c>
    </row>
    <row r="118" spans="1:10" x14ac:dyDescent="0.2">
      <c r="A118">
        <v>106</v>
      </c>
      <c r="B118" s="14">
        <v>794.649</v>
      </c>
      <c r="C118" s="14">
        <v>193.73099999999999</v>
      </c>
      <c r="D118">
        <f t="shared" si="7"/>
        <v>466.88099999999997</v>
      </c>
      <c r="E118">
        <f t="shared" si="8"/>
        <v>818.91753939002353</v>
      </c>
      <c r="F118" s="13">
        <f t="shared" si="11"/>
        <v>1.0729999999999791</v>
      </c>
      <c r="G118" s="13">
        <f t="shared" si="12"/>
        <v>-1.6952469711090887</v>
      </c>
      <c r="H118">
        <f t="shared" si="9"/>
        <v>9.6206936241965815E-2</v>
      </c>
      <c r="I118">
        <f t="shared" si="10"/>
        <v>0.4527859207187056</v>
      </c>
      <c r="J118">
        <f t="shared" si="13"/>
        <v>0.21247775568917174</v>
      </c>
    </row>
    <row r="119" spans="1:10" x14ac:dyDescent="0.2">
      <c r="A119">
        <v>107</v>
      </c>
      <c r="B119" s="14">
        <v>795.18499999999995</v>
      </c>
      <c r="C119" s="14">
        <v>192.82900000000001</v>
      </c>
      <c r="D119">
        <f t="shared" si="7"/>
        <v>465.97899999999998</v>
      </c>
      <c r="E119">
        <f t="shared" si="8"/>
        <v>818.56978463381404</v>
      </c>
      <c r="F119" s="13">
        <f t="shared" si="11"/>
        <v>1.0720000000000027</v>
      </c>
      <c r="G119" s="13">
        <f t="shared" si="12"/>
        <v>-1.6763059701492733</v>
      </c>
      <c r="H119">
        <f t="shared" si="9"/>
        <v>9.5091617795706879E-2</v>
      </c>
      <c r="I119">
        <f t="shared" si="10"/>
        <v>0.44863381898680171</v>
      </c>
      <c r="J119">
        <f t="shared" si="13"/>
        <v>0.21195820237195351</v>
      </c>
    </row>
    <row r="120" spans="1:10" x14ac:dyDescent="0.2">
      <c r="A120">
        <v>108</v>
      </c>
      <c r="B120" s="14">
        <v>795.721</v>
      </c>
      <c r="C120" s="14">
        <v>191.934</v>
      </c>
      <c r="D120">
        <f t="shared" si="7"/>
        <v>465.08399999999995</v>
      </c>
      <c r="E120">
        <f t="shared" si="8"/>
        <v>818.22343717619958</v>
      </c>
      <c r="F120" s="13">
        <f t="shared" si="11"/>
        <v>1.0720000000000027</v>
      </c>
      <c r="G120" s="13">
        <f t="shared" si="12"/>
        <v>-1.6623134328358</v>
      </c>
      <c r="H120">
        <f t="shared" si="9"/>
        <v>9.4257966080059943E-2</v>
      </c>
      <c r="I120">
        <f t="shared" si="10"/>
        <v>0.4445377027753552</v>
      </c>
      <c r="J120">
        <f t="shared" si="13"/>
        <v>0.21203593191665165</v>
      </c>
    </row>
    <row r="121" spans="1:10" x14ac:dyDescent="0.2">
      <c r="A121">
        <v>109</v>
      </c>
      <c r="B121" s="14">
        <v>796.25699999999995</v>
      </c>
      <c r="C121" s="14">
        <v>191.047</v>
      </c>
      <c r="D121">
        <f t="shared" si="7"/>
        <v>464.197</v>
      </c>
      <c r="E121">
        <f t="shared" si="8"/>
        <v>817.87890653568343</v>
      </c>
      <c r="F121" s="13">
        <f t="shared" si="11"/>
        <v>1.0720000000000027</v>
      </c>
      <c r="G121" s="13">
        <f t="shared" si="12"/>
        <v>-1.6455223880597067</v>
      </c>
      <c r="H121">
        <f t="shared" si="9"/>
        <v>9.3266576963839776E-2</v>
      </c>
      <c r="I121">
        <f t="shared" si="10"/>
        <v>0.44050146431358711</v>
      </c>
      <c r="J121">
        <f t="shared" si="13"/>
        <v>0.21172818825738238</v>
      </c>
    </row>
    <row r="122" spans="1:10" x14ac:dyDescent="0.2">
      <c r="A122">
        <v>110</v>
      </c>
      <c r="B122" s="14">
        <v>796.79300000000001</v>
      </c>
      <c r="C122" s="14">
        <v>190.17</v>
      </c>
      <c r="D122">
        <f t="shared" si="7"/>
        <v>463.31999999999994</v>
      </c>
      <c r="E122">
        <f t="shared" si="8"/>
        <v>817.53699870207788</v>
      </c>
      <c r="F122" s="13">
        <f t="shared" si="11"/>
        <v>1.0720000000000027</v>
      </c>
      <c r="G122" s="13">
        <f t="shared" si="12"/>
        <v>-1.6427238805970332</v>
      </c>
      <c r="H122">
        <f t="shared" si="9"/>
        <v>9.3069037287039358E-2</v>
      </c>
      <c r="I122">
        <f t="shared" si="10"/>
        <v>0.43653341332077034</v>
      </c>
      <c r="J122">
        <f t="shared" si="13"/>
        <v>0.21320026015660579</v>
      </c>
    </row>
    <row r="123" spans="1:10" x14ac:dyDescent="0.2">
      <c r="A123">
        <v>111</v>
      </c>
      <c r="B123" s="14">
        <v>797.32899999999995</v>
      </c>
      <c r="C123" s="14">
        <v>189.286</v>
      </c>
      <c r="D123">
        <f t="shared" si="7"/>
        <v>462.43599999999998</v>
      </c>
      <c r="E123">
        <f t="shared" si="8"/>
        <v>817.19108282453169</v>
      </c>
      <c r="F123" s="13">
        <f t="shared" si="11"/>
        <v>1.0720000000000027</v>
      </c>
      <c r="G123" s="13">
        <f t="shared" si="12"/>
        <v>-1.6315298507462335</v>
      </c>
      <c r="H123">
        <f t="shared" si="9"/>
        <v>9.2395725025655961E-2</v>
      </c>
      <c r="I123">
        <f t="shared" si="10"/>
        <v>0.43255642884802636</v>
      </c>
      <c r="J123">
        <f t="shared" si="13"/>
        <v>0.21360386498409464</v>
      </c>
    </row>
    <row r="124" spans="1:10" x14ac:dyDescent="0.2">
      <c r="A124">
        <v>112</v>
      </c>
      <c r="B124" s="14">
        <v>797.86500000000001</v>
      </c>
      <c r="C124" s="14">
        <v>188.42099999999999</v>
      </c>
      <c r="D124">
        <f t="shared" si="7"/>
        <v>461.57099999999997</v>
      </c>
      <c r="E124">
        <f t="shared" si="8"/>
        <v>816.85134935607414</v>
      </c>
      <c r="F124" s="13">
        <f t="shared" si="11"/>
        <v>1.0730000000000928</v>
      </c>
      <c r="G124" s="13">
        <f t="shared" si="12"/>
        <v>-1.6178937558246411</v>
      </c>
      <c r="H124">
        <f t="shared" si="9"/>
        <v>9.1585403740916643E-2</v>
      </c>
      <c r="I124">
        <f t="shared" si="10"/>
        <v>0.42868693732163027</v>
      </c>
      <c r="J124">
        <f t="shared" si="13"/>
        <v>0.21364169459682653</v>
      </c>
    </row>
    <row r="125" spans="1:10" x14ac:dyDescent="0.2">
      <c r="A125">
        <v>113</v>
      </c>
      <c r="B125" s="14">
        <v>798.40200000000004</v>
      </c>
      <c r="C125" s="14">
        <v>187.55</v>
      </c>
      <c r="D125">
        <f t="shared" si="7"/>
        <v>460.7</v>
      </c>
      <c r="E125">
        <f t="shared" si="8"/>
        <v>816.5079981102399</v>
      </c>
      <c r="F125" s="13">
        <f t="shared" si="11"/>
        <v>1.0729999999999791</v>
      </c>
      <c r="G125" s="13">
        <f t="shared" si="12"/>
        <v>-1.6132339235787776</v>
      </c>
      <c r="H125">
        <f t="shared" si="9"/>
        <v>9.1283235218741085E-2</v>
      </c>
      <c r="I125">
        <f t="shared" si="10"/>
        <v>0.42481252507471257</v>
      </c>
      <c r="J125">
        <f t="shared" si="13"/>
        <v>0.21487886969125247</v>
      </c>
    </row>
    <row r="126" spans="1:10" x14ac:dyDescent="0.2">
      <c r="A126">
        <v>114</v>
      </c>
      <c r="B126" s="14">
        <v>798.93799999999999</v>
      </c>
      <c r="C126" s="14">
        <v>186.69</v>
      </c>
      <c r="D126">
        <f t="shared" si="7"/>
        <v>459.84</v>
      </c>
      <c r="E126">
        <f t="shared" si="8"/>
        <v>816.1677320218505</v>
      </c>
      <c r="F126" s="13">
        <f t="shared" si="11"/>
        <v>1.0720000000000027</v>
      </c>
      <c r="G126" s="13">
        <f t="shared" si="12"/>
        <v>-1.5970149253731731</v>
      </c>
      <c r="H126">
        <f t="shared" si="9"/>
        <v>9.0327841040527906E-2</v>
      </c>
      <c r="I126">
        <f t="shared" si="10"/>
        <v>0.42100854308677277</v>
      </c>
      <c r="J126">
        <f t="shared" si="13"/>
        <v>0.21455108815193499</v>
      </c>
    </row>
    <row r="127" spans="1:10" x14ac:dyDescent="0.2">
      <c r="A127">
        <v>115</v>
      </c>
      <c r="B127" s="14">
        <v>799.47400000000005</v>
      </c>
      <c r="C127" s="14">
        <v>185.83799999999999</v>
      </c>
      <c r="D127">
        <f t="shared" si="7"/>
        <v>458.98799999999994</v>
      </c>
      <c r="E127">
        <f t="shared" si="8"/>
        <v>815.82939615821101</v>
      </c>
      <c r="F127" s="13">
        <f t="shared" si="11"/>
        <v>1.0720000000000027</v>
      </c>
      <c r="G127" s="13">
        <f t="shared" si="12"/>
        <v>-1.5764925373134266</v>
      </c>
      <c r="H127">
        <f t="shared" si="9"/>
        <v>8.9130122565168668E-2</v>
      </c>
      <c r="I127">
        <f t="shared" si="10"/>
        <v>0.41726093420237159</v>
      </c>
      <c r="J127">
        <f t="shared" si="13"/>
        <v>0.21360763795333054</v>
      </c>
    </row>
    <row r="128" spans="1:10" x14ac:dyDescent="0.2">
      <c r="A128">
        <v>116</v>
      </c>
      <c r="B128" s="14">
        <v>800.01</v>
      </c>
      <c r="C128" s="14">
        <v>185</v>
      </c>
      <c r="D128">
        <f t="shared" si="7"/>
        <v>458.15</v>
      </c>
      <c r="E128">
        <f t="shared" si="8"/>
        <v>815.49541176373168</v>
      </c>
      <c r="F128" s="13">
        <f t="shared" si="11"/>
        <v>1.0720000000000027</v>
      </c>
      <c r="G128" s="13">
        <f t="shared" si="12"/>
        <v>-1.5680970149253004</v>
      </c>
      <c r="H128">
        <f t="shared" si="9"/>
        <v>8.8619171316428644E-2</v>
      </c>
      <c r="I128">
        <f t="shared" si="10"/>
        <v>0.41359520758263513</v>
      </c>
      <c r="J128">
        <f t="shared" si="13"/>
        <v>0.21426546945354241</v>
      </c>
    </row>
    <row r="129" spans="1:10" x14ac:dyDescent="0.2">
      <c r="A129">
        <v>117</v>
      </c>
      <c r="B129" s="14">
        <v>800.54600000000005</v>
      </c>
      <c r="C129" s="14">
        <v>184.15700000000001</v>
      </c>
      <c r="D129">
        <f t="shared" si="7"/>
        <v>457.30700000000002</v>
      </c>
      <c r="E129">
        <f t="shared" si="8"/>
        <v>815.15821691433939</v>
      </c>
      <c r="F129" s="13">
        <f t="shared" si="11"/>
        <v>1.0720000000000027</v>
      </c>
      <c r="G129" s="13">
        <f t="shared" si="12"/>
        <v>-1.56343283582088</v>
      </c>
      <c r="H129">
        <f t="shared" si="9"/>
        <v>8.8319047004016271E-2</v>
      </c>
      <c r="I129">
        <f t="shared" si="10"/>
        <v>0.40992784862522497</v>
      </c>
      <c r="J129">
        <f t="shared" si="13"/>
        <v>0.21545022447294532</v>
      </c>
    </row>
    <row r="130" spans="1:10" x14ac:dyDescent="0.2">
      <c r="A130">
        <v>118</v>
      </c>
      <c r="B130" s="14">
        <v>801.08199999999999</v>
      </c>
      <c r="C130" s="14">
        <v>183.32400000000001</v>
      </c>
      <c r="D130">
        <f t="shared" si="7"/>
        <v>456.47399999999999</v>
      </c>
      <c r="E130">
        <f t="shared" si="8"/>
        <v>814.8238135060908</v>
      </c>
      <c r="F130" s="13">
        <f t="shared" si="11"/>
        <v>1.0720000000000027</v>
      </c>
      <c r="G130" s="13">
        <f t="shared" si="12"/>
        <v>-1.5475746268657131</v>
      </c>
      <c r="H130">
        <f t="shared" si="9"/>
        <v>8.7387345678955411E-2</v>
      </c>
      <c r="I130">
        <f t="shared" si="10"/>
        <v>0.40632386041835633</v>
      </c>
      <c r="J130">
        <f t="shared" si="13"/>
        <v>0.21506821083305386</v>
      </c>
    </row>
    <row r="131" spans="1:10" x14ac:dyDescent="0.2">
      <c r="A131">
        <v>119</v>
      </c>
      <c r="B131" s="14">
        <v>801.61800000000005</v>
      </c>
      <c r="C131" s="14">
        <v>182.49799999999999</v>
      </c>
      <c r="D131">
        <f t="shared" si="7"/>
        <v>455.64799999999997</v>
      </c>
      <c r="E131">
        <f t="shared" si="8"/>
        <v>814.49102533454652</v>
      </c>
      <c r="F131" s="13">
        <f t="shared" si="11"/>
        <v>1.0729999999999791</v>
      </c>
      <c r="G131" s="13">
        <f t="shared" si="12"/>
        <v>-1.5433364398881997</v>
      </c>
      <c r="H131">
        <f t="shared" si="9"/>
        <v>8.711243397969709E-2</v>
      </c>
      <c r="I131">
        <f t="shared" si="10"/>
        <v>0.402769587078531</v>
      </c>
      <c r="J131">
        <f t="shared" si="13"/>
        <v>0.21628354467268188</v>
      </c>
    </row>
    <row r="132" spans="1:10" x14ac:dyDescent="0.2">
      <c r="A132">
        <v>120</v>
      </c>
      <c r="B132" s="14">
        <v>802.15499999999997</v>
      </c>
      <c r="C132" s="14">
        <v>181.66800000000001</v>
      </c>
      <c r="D132">
        <f t="shared" si="7"/>
        <v>454.81799999999998</v>
      </c>
      <c r="E132">
        <f t="shared" si="8"/>
        <v>814.15541835778947</v>
      </c>
      <c r="F132" s="13">
        <f t="shared" si="11"/>
        <v>1.0729999999999791</v>
      </c>
      <c r="G132" s="13">
        <f t="shared" si="12"/>
        <v>-1.5349487418453154</v>
      </c>
      <c r="H132">
        <f t="shared" si="9"/>
        <v>8.6603297670686072E-2</v>
      </c>
      <c r="I132">
        <f t="shared" si="10"/>
        <v>0.39921751902068758</v>
      </c>
      <c r="J132">
        <f t="shared" si="13"/>
        <v>0.21693260827613695</v>
      </c>
    </row>
    <row r="133" spans="1:10" x14ac:dyDescent="0.2">
      <c r="A133">
        <v>121</v>
      </c>
      <c r="B133" s="14">
        <v>802.69100000000003</v>
      </c>
      <c r="C133" s="14">
        <v>180.851</v>
      </c>
      <c r="D133">
        <f t="shared" si="7"/>
        <v>454.00099999999998</v>
      </c>
      <c r="E133">
        <f t="shared" si="8"/>
        <v>813.82387741484501</v>
      </c>
      <c r="F133" s="13">
        <f t="shared" si="11"/>
        <v>1.0720000000000027</v>
      </c>
      <c r="G133" s="13">
        <f t="shared" si="12"/>
        <v>-1.5177238805970199</v>
      </c>
      <c r="H133">
        <f t="shared" si="9"/>
        <v>8.5596583381333219E-2</v>
      </c>
      <c r="I133">
        <f t="shared" si="10"/>
        <v>0.39574002630261856</v>
      </c>
      <c r="J133">
        <f t="shared" si="13"/>
        <v>0.2162949858296071</v>
      </c>
    </row>
    <row r="134" spans="1:10" x14ac:dyDescent="0.2">
      <c r="A134">
        <v>122</v>
      </c>
      <c r="B134" s="14">
        <v>803.22699999999998</v>
      </c>
      <c r="C134" s="14">
        <v>180.041</v>
      </c>
      <c r="D134">
        <f t="shared" si="7"/>
        <v>453.19099999999997</v>
      </c>
      <c r="E134">
        <f t="shared" si="8"/>
        <v>813.49400273101355</v>
      </c>
      <c r="F134" s="13">
        <f t="shared" si="11"/>
        <v>1.0720000000000027</v>
      </c>
      <c r="G134" s="13">
        <f t="shared" si="12"/>
        <v>-1.4972014925373265</v>
      </c>
      <c r="H134">
        <f t="shared" si="9"/>
        <v>8.4404935349591273E-2</v>
      </c>
      <c r="I134">
        <f t="shared" si="10"/>
        <v>0.39231081198461976</v>
      </c>
      <c r="J134">
        <f t="shared" si="13"/>
        <v>0.21514812432164196</v>
      </c>
    </row>
    <row r="135" spans="1:10" x14ac:dyDescent="0.2">
      <c r="A135">
        <v>123</v>
      </c>
      <c r="B135" s="14">
        <v>803.76300000000003</v>
      </c>
      <c r="C135" s="14">
        <v>179.24600000000001</v>
      </c>
      <c r="D135">
        <f t="shared" si="7"/>
        <v>452.39599999999996</v>
      </c>
      <c r="E135">
        <f t="shared" si="8"/>
        <v>813.16909168953271</v>
      </c>
      <c r="F135" s="13">
        <f t="shared" si="11"/>
        <v>1.0729999999999791</v>
      </c>
      <c r="G135" s="13">
        <f t="shared" si="12"/>
        <v>-1.494874184529372</v>
      </c>
      <c r="H135">
        <f t="shared" si="9"/>
        <v>8.4240073959694906E-2</v>
      </c>
      <c r="I135">
        <f t="shared" si="10"/>
        <v>0.38896293393713882</v>
      </c>
      <c r="J135">
        <f t="shared" si="13"/>
        <v>0.21657609661415483</v>
      </c>
    </row>
    <row r="136" spans="1:10" x14ac:dyDescent="0.2">
      <c r="A136">
        <v>124</v>
      </c>
      <c r="B136" s="14">
        <v>804.3</v>
      </c>
      <c r="C136" s="14">
        <v>178.43700000000001</v>
      </c>
      <c r="D136">
        <f t="shared" si="7"/>
        <v>451.58699999999999</v>
      </c>
      <c r="E136">
        <f t="shared" si="8"/>
        <v>812.83728605181898</v>
      </c>
      <c r="F136" s="13">
        <f t="shared" si="11"/>
        <v>1.0729999999999791</v>
      </c>
      <c r="G136" s="13">
        <f t="shared" si="12"/>
        <v>-1.4892823858340982</v>
      </c>
      <c r="H136">
        <f t="shared" si="9"/>
        <v>8.389071670976532E-2</v>
      </c>
      <c r="I136">
        <f t="shared" si="10"/>
        <v>0.38557417022853024</v>
      </c>
      <c r="J136">
        <f t="shared" si="13"/>
        <v>0.21757348698965803</v>
      </c>
    </row>
    <row r="137" spans="1:10" x14ac:dyDescent="0.2">
      <c r="A137">
        <v>125</v>
      </c>
      <c r="B137" s="14">
        <v>804.83600000000001</v>
      </c>
      <c r="C137" s="14">
        <v>177.648</v>
      </c>
      <c r="D137">
        <f t="shared" si="7"/>
        <v>450.798</v>
      </c>
      <c r="E137">
        <f t="shared" si="8"/>
        <v>812.51253558607664</v>
      </c>
      <c r="F137" s="13">
        <f t="shared" si="11"/>
        <v>1.0720000000000027</v>
      </c>
      <c r="G137" s="13">
        <f t="shared" si="12"/>
        <v>-1.4617537313432867</v>
      </c>
      <c r="H137">
        <f t="shared" si="9"/>
        <v>8.2307140884470664E-2</v>
      </c>
      <c r="I137">
        <f t="shared" si="10"/>
        <v>0.38228667927866172</v>
      </c>
      <c r="J137">
        <f t="shared" si="13"/>
        <v>0.21530214194168718</v>
      </c>
    </row>
    <row r="138" spans="1:10" x14ac:dyDescent="0.2">
      <c r="A138">
        <v>126</v>
      </c>
      <c r="B138" s="14">
        <v>805.37199999999996</v>
      </c>
      <c r="C138" s="14">
        <v>176.87</v>
      </c>
      <c r="D138">
        <f t="shared" si="7"/>
        <v>450.02</v>
      </c>
      <c r="E138">
        <f t="shared" si="8"/>
        <v>812.19119514568638</v>
      </c>
      <c r="F138" s="13">
        <f t="shared" si="11"/>
        <v>1.0720000000000027</v>
      </c>
      <c r="G138" s="13">
        <f t="shared" si="12"/>
        <v>-1.4561567164179399</v>
      </c>
      <c r="H138">
        <f t="shared" si="9"/>
        <v>8.19595621032045E-2</v>
      </c>
      <c r="I138">
        <f t="shared" si="10"/>
        <v>0.37906187979457745</v>
      </c>
      <c r="J138">
        <f t="shared" si="13"/>
        <v>0.21621684076388878</v>
      </c>
    </row>
    <row r="139" spans="1:10" x14ac:dyDescent="0.2">
      <c r="A139">
        <v>127</v>
      </c>
      <c r="B139" s="14">
        <v>805.90800000000002</v>
      </c>
      <c r="C139" s="14">
        <v>176.08699999999999</v>
      </c>
      <c r="D139">
        <f t="shared" si="7"/>
        <v>449.23699999999997</v>
      </c>
      <c r="E139">
        <f t="shared" si="8"/>
        <v>811.86666129412117</v>
      </c>
      <c r="F139" s="13">
        <f t="shared" si="11"/>
        <v>1.0720000000000027</v>
      </c>
      <c r="G139" s="13">
        <f t="shared" si="12"/>
        <v>-1.4598880597014867</v>
      </c>
      <c r="H139">
        <f t="shared" si="9"/>
        <v>8.2136747031084797E-2</v>
      </c>
      <c r="I139">
        <f t="shared" si="10"/>
        <v>0.37583319832851142</v>
      </c>
      <c r="J139">
        <f t="shared" si="13"/>
        <v>0.2185457468802158</v>
      </c>
    </row>
    <row r="140" spans="1:10" x14ac:dyDescent="0.2">
      <c r="A140">
        <v>128</v>
      </c>
      <c r="B140" s="14">
        <v>806.44399999999996</v>
      </c>
      <c r="C140" s="14">
        <v>175.30500000000001</v>
      </c>
      <c r="D140">
        <f t="shared" si="7"/>
        <v>448.45499999999998</v>
      </c>
      <c r="E140">
        <f t="shared" si="8"/>
        <v>811.54140435694706</v>
      </c>
      <c r="F140" s="13">
        <f t="shared" si="11"/>
        <v>1.0720000000000027</v>
      </c>
      <c r="G140" s="13">
        <f t="shared" si="12"/>
        <v>-1.4570895522388132</v>
      </c>
      <c r="H140">
        <f t="shared" si="9"/>
        <v>8.1946453153792106E-2</v>
      </c>
      <c r="I140">
        <f t="shared" si="10"/>
        <v>0.37262544639659134</v>
      </c>
      <c r="J140">
        <f t="shared" si="13"/>
        <v>0.21991641726629468</v>
      </c>
    </row>
    <row r="141" spans="1:10" x14ac:dyDescent="0.2">
      <c r="A141">
        <v>129</v>
      </c>
      <c r="B141" s="14">
        <v>806.98</v>
      </c>
      <c r="C141" s="14">
        <v>174.52500000000001</v>
      </c>
      <c r="D141">
        <f t="shared" si="7"/>
        <v>447.67499999999995</v>
      </c>
      <c r="E141">
        <f t="shared" si="8"/>
        <v>811.21583889010981</v>
      </c>
      <c r="F141" s="13">
        <f t="shared" si="11"/>
        <v>1.0720000000000027</v>
      </c>
      <c r="G141" s="13">
        <f t="shared" si="12"/>
        <v>-1.4337686567163934</v>
      </c>
      <c r="H141">
        <f t="shared" si="9"/>
        <v>8.0602541963734661E-2</v>
      </c>
      <c r="I141">
        <f t="shared" si="10"/>
        <v>0.36944257120376173</v>
      </c>
      <c r="J141">
        <f t="shared" si="13"/>
        <v>0.21817340026923771</v>
      </c>
    </row>
    <row r="142" spans="1:10" x14ac:dyDescent="0.2">
      <c r="A142">
        <v>130</v>
      </c>
      <c r="B142" s="14">
        <v>807.51599999999996</v>
      </c>
      <c r="C142" s="14">
        <v>173.768</v>
      </c>
      <c r="D142">
        <f t="shared" ref="D142:D205" si="14">C142+273.15</f>
        <v>446.91800000000001</v>
      </c>
      <c r="E142">
        <f t="shared" ref="E142:E205" si="15">($F$3 + $F$4*(D142/1000) + $F$5*(D142/1000)^2 + $F$6*(D142/1000)^3 + $F$7/((D142/1000)^2))/$I$4*1000</f>
        <v>810.89877684492899</v>
      </c>
      <c r="F142" s="13">
        <f t="shared" si="11"/>
        <v>1.0720000000000027</v>
      </c>
      <c r="G142" s="13">
        <f t="shared" si="12"/>
        <v>-1.4207089552238468</v>
      </c>
      <c r="H142">
        <f t="shared" ref="H142:H205" si="16">-$M$8*E142*G142</f>
        <v>7.9837144975225233E-2</v>
      </c>
      <c r="I142">
        <f t="shared" ref="I142:I205" si="17">$P$8*$M$5*((D142)^4-$O$8^4)</f>
        <v>0.36636941733621231</v>
      </c>
      <c r="J142">
        <f t="shared" si="13"/>
        <v>0.21791432689907017</v>
      </c>
    </row>
    <row r="143" spans="1:10" x14ac:dyDescent="0.2">
      <c r="A143">
        <v>131</v>
      </c>
      <c r="B143" s="14">
        <v>808.05200000000002</v>
      </c>
      <c r="C143" s="14">
        <v>173.00200000000001</v>
      </c>
      <c r="D143">
        <f t="shared" si="14"/>
        <v>446.15199999999999</v>
      </c>
      <c r="E143">
        <f t="shared" si="15"/>
        <v>810.57683815144719</v>
      </c>
      <c r="F143" s="13">
        <f t="shared" ref="F143:F206" si="18">B144-B143+B143-B142</f>
        <v>1.0720000000000027</v>
      </c>
      <c r="G143" s="13">
        <f t="shared" ref="G143:G206" si="19">(D144-D142)/F143</f>
        <v>-1.4253731343283733</v>
      </c>
      <c r="H143">
        <f t="shared" si="16"/>
        <v>8.0067449274806815E-2</v>
      </c>
      <c r="I143">
        <f t="shared" si="17"/>
        <v>0.36327558182889041</v>
      </c>
      <c r="J143">
        <f t="shared" si="13"/>
        <v>0.22040415948606223</v>
      </c>
    </row>
    <row r="144" spans="1:10" x14ac:dyDescent="0.2">
      <c r="A144">
        <v>132</v>
      </c>
      <c r="B144" s="14">
        <v>808.58799999999997</v>
      </c>
      <c r="C144" s="14">
        <v>172.24</v>
      </c>
      <c r="D144">
        <f t="shared" si="14"/>
        <v>445.39</v>
      </c>
      <c r="E144">
        <f t="shared" si="15"/>
        <v>810.25546811807521</v>
      </c>
      <c r="F144" s="13">
        <f t="shared" si="18"/>
        <v>1.0720000000000027</v>
      </c>
      <c r="G144" s="13">
        <f t="shared" si="19"/>
        <v>-1.4076492537313532</v>
      </c>
      <c r="H144">
        <f t="shared" si="16"/>
        <v>7.9040496498451254E-2</v>
      </c>
      <c r="I144">
        <f t="shared" si="17"/>
        <v>0.36021367241115465</v>
      </c>
      <c r="J144">
        <f t="shared" si="13"/>
        <v>0.21942669740817874</v>
      </c>
    </row>
    <row r="145" spans="1:10" x14ac:dyDescent="0.2">
      <c r="A145">
        <v>133</v>
      </c>
      <c r="B145" s="14">
        <v>809.12400000000002</v>
      </c>
      <c r="C145" s="14">
        <v>171.49299999999999</v>
      </c>
      <c r="D145">
        <f t="shared" si="14"/>
        <v>444.64299999999997</v>
      </c>
      <c r="E145">
        <f t="shared" si="15"/>
        <v>809.93933989452512</v>
      </c>
      <c r="F145" s="13">
        <f t="shared" si="18"/>
        <v>1.0720000000000027</v>
      </c>
      <c r="G145" s="13">
        <f t="shared" si="19"/>
        <v>-1.3861940298507334</v>
      </c>
      <c r="H145">
        <f t="shared" si="16"/>
        <v>7.7805402270960292E-2</v>
      </c>
      <c r="I145">
        <f t="shared" si="17"/>
        <v>0.3572272525590508</v>
      </c>
      <c r="J145">
        <f t="shared" ref="J145:J208" si="20">H145/I145</f>
        <v>0.21780365779371441</v>
      </c>
    </row>
    <row r="146" spans="1:10" x14ac:dyDescent="0.2">
      <c r="A146">
        <v>134</v>
      </c>
      <c r="B146" s="14">
        <v>809.66</v>
      </c>
      <c r="C146" s="14">
        <v>170.75399999999999</v>
      </c>
      <c r="D146">
        <f t="shared" si="14"/>
        <v>443.904</v>
      </c>
      <c r="E146">
        <f t="shared" si="15"/>
        <v>809.6255337039355</v>
      </c>
      <c r="F146" s="13">
        <f t="shared" si="18"/>
        <v>1.0720000000000027</v>
      </c>
      <c r="G146" s="13">
        <f t="shared" si="19"/>
        <v>-1.3861940298507334</v>
      </c>
      <c r="H146">
        <f t="shared" si="16"/>
        <v>7.7775257029593051E-2</v>
      </c>
      <c r="I146">
        <f t="shared" si="17"/>
        <v>0.35428758932026272</v>
      </c>
      <c r="J146">
        <f t="shared" si="20"/>
        <v>0.2195257733380187</v>
      </c>
    </row>
    <row r="147" spans="1:10" x14ac:dyDescent="0.2">
      <c r="A147">
        <v>135</v>
      </c>
      <c r="B147" s="14">
        <v>810.19600000000003</v>
      </c>
      <c r="C147" s="14">
        <v>170.00700000000001</v>
      </c>
      <c r="D147">
        <f t="shared" si="14"/>
        <v>443.15699999999998</v>
      </c>
      <c r="E147">
        <f t="shared" si="15"/>
        <v>809.30724814085704</v>
      </c>
      <c r="F147" s="13">
        <f t="shared" si="18"/>
        <v>1.0720000000000027</v>
      </c>
      <c r="G147" s="13">
        <f t="shared" si="19"/>
        <v>-1.38526119402986</v>
      </c>
      <c r="H147">
        <f t="shared" si="16"/>
        <v>7.7692363395336028E-2</v>
      </c>
      <c r="I147">
        <f t="shared" si="17"/>
        <v>0.35133098644490252</v>
      </c>
      <c r="J147">
        <f t="shared" si="20"/>
        <v>0.22113723637502192</v>
      </c>
    </row>
    <row r="148" spans="1:10" x14ac:dyDescent="0.2">
      <c r="A148">
        <v>136</v>
      </c>
      <c r="B148" s="14">
        <v>810.73199999999997</v>
      </c>
      <c r="C148" s="14">
        <v>169.26900000000001</v>
      </c>
      <c r="D148">
        <f t="shared" si="14"/>
        <v>442.41899999999998</v>
      </c>
      <c r="E148">
        <f t="shared" si="15"/>
        <v>808.99172165576192</v>
      </c>
      <c r="F148" s="13">
        <f t="shared" si="18"/>
        <v>1.0720000000000027</v>
      </c>
      <c r="G148" s="13">
        <f t="shared" si="19"/>
        <v>-1.3694029850746399</v>
      </c>
      <c r="H148">
        <f t="shared" si="16"/>
        <v>7.6773012522549824E-2</v>
      </c>
      <c r="I148">
        <f t="shared" si="17"/>
        <v>0.34842465054802746</v>
      </c>
      <c r="J148">
        <f t="shared" si="20"/>
        <v>0.22034322887831181</v>
      </c>
    </row>
    <row r="149" spans="1:10" x14ac:dyDescent="0.2">
      <c r="A149">
        <v>137</v>
      </c>
      <c r="B149" s="14">
        <v>811.26800000000003</v>
      </c>
      <c r="C149" s="14">
        <v>168.53899999999999</v>
      </c>
      <c r="D149">
        <f t="shared" si="14"/>
        <v>441.68899999999996</v>
      </c>
      <c r="E149">
        <f t="shared" si="15"/>
        <v>808.67855662982174</v>
      </c>
      <c r="F149" s="13">
        <f t="shared" si="18"/>
        <v>1.0729999999999791</v>
      </c>
      <c r="G149" s="13">
        <f t="shared" si="19"/>
        <v>-1.3569431500466409</v>
      </c>
      <c r="H149">
        <f t="shared" si="16"/>
        <v>7.6045026380984967E-2</v>
      </c>
      <c r="I149">
        <f t="shared" si="17"/>
        <v>0.34556409263082871</v>
      </c>
      <c r="J149">
        <f t="shared" si="20"/>
        <v>0.22006055606658476</v>
      </c>
    </row>
    <row r="150" spans="1:10" x14ac:dyDescent="0.2">
      <c r="A150">
        <v>138</v>
      </c>
      <c r="B150" s="14">
        <v>811.80499999999995</v>
      </c>
      <c r="C150" s="14">
        <v>167.81299999999999</v>
      </c>
      <c r="D150">
        <f t="shared" si="14"/>
        <v>440.96299999999997</v>
      </c>
      <c r="E150">
        <f t="shared" si="15"/>
        <v>808.36605617340877</v>
      </c>
      <c r="F150" s="13">
        <f t="shared" si="18"/>
        <v>1.0729999999999791</v>
      </c>
      <c r="G150" s="13">
        <f t="shared" si="19"/>
        <v>-1.3532152842497918</v>
      </c>
      <c r="H150">
        <f t="shared" si="16"/>
        <v>7.5806805862042956E-2</v>
      </c>
      <c r="I150">
        <f t="shared" si="17"/>
        <v>0.34273324123878557</v>
      </c>
      <c r="J150">
        <f t="shared" si="20"/>
        <v>0.22118311485645367</v>
      </c>
    </row>
    <row r="151" spans="1:10" x14ac:dyDescent="0.2">
      <c r="A151">
        <v>139</v>
      </c>
      <c r="B151" s="14">
        <v>812.34100000000001</v>
      </c>
      <c r="C151" s="14">
        <v>167.08699999999999</v>
      </c>
      <c r="D151">
        <f t="shared" si="14"/>
        <v>440.23699999999997</v>
      </c>
      <c r="E151">
        <f t="shared" si="15"/>
        <v>808.05250027063278</v>
      </c>
      <c r="F151" s="13">
        <f t="shared" si="18"/>
        <v>1.0720000000000027</v>
      </c>
      <c r="G151" s="13">
        <f t="shared" si="19"/>
        <v>-1.34794776119402</v>
      </c>
      <c r="H151">
        <f t="shared" si="16"/>
        <v>7.5482430315625154E-2</v>
      </c>
      <c r="I151">
        <f t="shared" si="17"/>
        <v>0.3399163374828556</v>
      </c>
      <c r="J151">
        <f t="shared" si="20"/>
        <v>0.22206178989390962</v>
      </c>
    </row>
    <row r="152" spans="1:10" x14ac:dyDescent="0.2">
      <c r="A152">
        <v>140</v>
      </c>
      <c r="B152" s="14">
        <v>812.87699999999995</v>
      </c>
      <c r="C152" s="14">
        <v>166.36799999999999</v>
      </c>
      <c r="D152">
        <f t="shared" si="14"/>
        <v>439.51799999999997</v>
      </c>
      <c r="E152">
        <f t="shared" si="15"/>
        <v>807.74092055008953</v>
      </c>
      <c r="F152" s="13">
        <f t="shared" si="18"/>
        <v>1.0729999999999791</v>
      </c>
      <c r="G152" s="13">
        <f t="shared" si="19"/>
        <v>-1.337371854613262</v>
      </c>
      <c r="H152">
        <f t="shared" si="16"/>
        <v>7.4861323126342597E-2</v>
      </c>
      <c r="I152">
        <f t="shared" si="17"/>
        <v>0.33714029543628005</v>
      </c>
      <c r="J152">
        <f t="shared" si="20"/>
        <v>0.22204798459189665</v>
      </c>
    </row>
    <row r="153" spans="1:10" x14ac:dyDescent="0.2">
      <c r="A153">
        <v>141</v>
      </c>
      <c r="B153" s="14">
        <v>813.41399999999999</v>
      </c>
      <c r="C153" s="14">
        <v>165.65199999999999</v>
      </c>
      <c r="D153">
        <f t="shared" si="14"/>
        <v>438.80199999999996</v>
      </c>
      <c r="E153">
        <f t="shared" si="15"/>
        <v>807.42959858310337</v>
      </c>
      <c r="F153" s="13">
        <f t="shared" si="18"/>
        <v>1.0730000000000928</v>
      </c>
      <c r="G153" s="13">
        <f t="shared" si="19"/>
        <v>-1.3280521901210514</v>
      </c>
      <c r="H153">
        <f t="shared" si="16"/>
        <v>7.4310989220942814E-2</v>
      </c>
      <c r="I153">
        <f t="shared" si="17"/>
        <v>0.33438934190078295</v>
      </c>
      <c r="J153">
        <f t="shared" si="20"/>
        <v>0.22222894066698964</v>
      </c>
    </row>
    <row r="154" spans="1:10" x14ac:dyDescent="0.2">
      <c r="A154">
        <v>142</v>
      </c>
      <c r="B154" s="14">
        <v>813.95</v>
      </c>
      <c r="C154" s="14">
        <v>164.94300000000001</v>
      </c>
      <c r="D154">
        <f t="shared" si="14"/>
        <v>438.09299999999996</v>
      </c>
      <c r="E154">
        <f t="shared" si="15"/>
        <v>807.12028865811578</v>
      </c>
      <c r="F154" s="13">
        <f t="shared" si="18"/>
        <v>1.0720000000000027</v>
      </c>
      <c r="G154" s="13">
        <f t="shared" si="19"/>
        <v>-1.3050373134328332</v>
      </c>
      <c r="H154">
        <f t="shared" si="16"/>
        <v>7.2995221053737139E-2</v>
      </c>
      <c r="I154">
        <f t="shared" si="17"/>
        <v>0.33167852035782319</v>
      </c>
      <c r="J154">
        <f t="shared" si="20"/>
        <v>0.22007822808359143</v>
      </c>
    </row>
    <row r="155" spans="1:10" x14ac:dyDescent="0.2">
      <c r="A155">
        <v>143</v>
      </c>
      <c r="B155" s="14">
        <v>814.48599999999999</v>
      </c>
      <c r="C155" s="14">
        <v>164.25299999999999</v>
      </c>
      <c r="D155">
        <f t="shared" si="14"/>
        <v>437.40299999999996</v>
      </c>
      <c r="E155">
        <f t="shared" si="15"/>
        <v>806.81827571371605</v>
      </c>
      <c r="F155" s="13">
        <f t="shared" si="18"/>
        <v>1.0720000000000027</v>
      </c>
      <c r="G155" s="13">
        <f t="shared" si="19"/>
        <v>-1.2957089552238867</v>
      </c>
      <c r="H155">
        <f t="shared" si="16"/>
        <v>7.2446335390082578E-2</v>
      </c>
      <c r="I155">
        <f t="shared" si="17"/>
        <v>0.32905295104946181</v>
      </c>
      <c r="J155">
        <f t="shared" si="20"/>
        <v>0.22016619258094045</v>
      </c>
    </row>
    <row r="156" spans="1:10" x14ac:dyDescent="0.2">
      <c r="A156">
        <v>144</v>
      </c>
      <c r="B156" s="14">
        <v>815.02200000000005</v>
      </c>
      <c r="C156" s="14">
        <v>163.554</v>
      </c>
      <c r="D156">
        <f t="shared" si="14"/>
        <v>436.70399999999995</v>
      </c>
      <c r="E156">
        <f t="shared" si="15"/>
        <v>806.51131931903069</v>
      </c>
      <c r="F156" s="13">
        <f t="shared" si="18"/>
        <v>1.0720000000000027</v>
      </c>
      <c r="G156" s="13">
        <f t="shared" si="19"/>
        <v>-1.30223880597016</v>
      </c>
      <c r="H156">
        <f t="shared" si="16"/>
        <v>7.2783734386770299E-2</v>
      </c>
      <c r="I156">
        <f t="shared" si="17"/>
        <v>0.32640577468901166</v>
      </c>
      <c r="J156">
        <f t="shared" si="20"/>
        <v>0.22298543724024542</v>
      </c>
    </row>
    <row r="157" spans="1:10" x14ac:dyDescent="0.2">
      <c r="A157">
        <v>145</v>
      </c>
      <c r="B157" s="14">
        <v>815.55799999999999</v>
      </c>
      <c r="C157" s="14">
        <v>162.857</v>
      </c>
      <c r="D157">
        <f t="shared" si="14"/>
        <v>436.00699999999995</v>
      </c>
      <c r="E157">
        <f t="shared" si="15"/>
        <v>806.2042284518493</v>
      </c>
      <c r="F157" s="13">
        <f t="shared" si="18"/>
        <v>1.0720000000000027</v>
      </c>
      <c r="G157" s="13">
        <f t="shared" si="19"/>
        <v>-1.298507462686507</v>
      </c>
      <c r="H157">
        <f t="shared" si="16"/>
        <v>7.2547550951624157E-2</v>
      </c>
      <c r="I157">
        <f t="shared" si="17"/>
        <v>0.32377879912434082</v>
      </c>
      <c r="J157">
        <f t="shared" si="20"/>
        <v>0.22406516778686214</v>
      </c>
    </row>
    <row r="158" spans="1:10" x14ac:dyDescent="0.2">
      <c r="A158">
        <v>146</v>
      </c>
      <c r="B158" s="14">
        <v>816.09400000000005</v>
      </c>
      <c r="C158" s="14">
        <v>162.16200000000001</v>
      </c>
      <c r="D158">
        <f t="shared" si="14"/>
        <v>435.31200000000001</v>
      </c>
      <c r="E158">
        <f t="shared" si="15"/>
        <v>805.89700536656392</v>
      </c>
      <c r="F158" s="13">
        <f t="shared" si="18"/>
        <v>1.0720000000000027</v>
      </c>
      <c r="G158" s="13">
        <f t="shared" si="19"/>
        <v>-1.2938432835820337</v>
      </c>
      <c r="H158">
        <f t="shared" si="16"/>
        <v>7.2259416836311513E-2</v>
      </c>
      <c r="I158">
        <f t="shared" si="17"/>
        <v>0.32117187577472034</v>
      </c>
      <c r="J158">
        <f t="shared" si="20"/>
        <v>0.22498675097877016</v>
      </c>
    </row>
    <row r="159" spans="1:10" x14ac:dyDescent="0.2">
      <c r="A159">
        <v>147</v>
      </c>
      <c r="B159" s="14">
        <v>816.63</v>
      </c>
      <c r="C159" s="14">
        <v>161.47</v>
      </c>
      <c r="D159">
        <f t="shared" si="14"/>
        <v>434.62</v>
      </c>
      <c r="E159">
        <f t="shared" si="15"/>
        <v>805.5900965958831</v>
      </c>
      <c r="F159" s="13">
        <f t="shared" si="18"/>
        <v>1.0729999999999791</v>
      </c>
      <c r="G159" s="13">
        <f t="shared" si="19"/>
        <v>-1.2777260018639929</v>
      </c>
      <c r="H159">
        <f t="shared" si="16"/>
        <v>7.1332112539242695E-2</v>
      </c>
      <c r="I159">
        <f t="shared" si="17"/>
        <v>0.31858858129136186</v>
      </c>
      <c r="J159">
        <f t="shared" si="20"/>
        <v>0.22390040550137186</v>
      </c>
    </row>
    <row r="160" spans="1:10" x14ac:dyDescent="0.2">
      <c r="A160">
        <v>148</v>
      </c>
      <c r="B160" s="14">
        <v>817.16700000000003</v>
      </c>
      <c r="C160" s="14">
        <v>160.791</v>
      </c>
      <c r="D160">
        <f t="shared" si="14"/>
        <v>433.94099999999997</v>
      </c>
      <c r="E160">
        <f t="shared" si="15"/>
        <v>805.28796585371106</v>
      </c>
      <c r="F160" s="13">
        <f t="shared" si="18"/>
        <v>1.0729999999999791</v>
      </c>
      <c r="G160" s="13">
        <f t="shared" si="19"/>
        <v>-1.2665424044734983</v>
      </c>
      <c r="H160">
        <f t="shared" si="16"/>
        <v>7.0681243010019046E-2</v>
      </c>
      <c r="I160">
        <f t="shared" si="17"/>
        <v>0.31606578233799526</v>
      </c>
      <c r="J160">
        <f t="shared" si="20"/>
        <v>0.22362826651837228</v>
      </c>
    </row>
    <row r="161" spans="1:10" x14ac:dyDescent="0.2">
      <c r="A161">
        <v>149</v>
      </c>
      <c r="B161" s="14">
        <v>817.70299999999997</v>
      </c>
      <c r="C161" s="14">
        <v>160.11099999999999</v>
      </c>
      <c r="D161">
        <f t="shared" si="14"/>
        <v>433.26099999999997</v>
      </c>
      <c r="E161">
        <f t="shared" si="15"/>
        <v>804.98440356102981</v>
      </c>
      <c r="F161" s="13">
        <f t="shared" si="18"/>
        <v>1.0720000000000027</v>
      </c>
      <c r="G161" s="13">
        <f t="shared" si="19"/>
        <v>-1.2695895522387934</v>
      </c>
      <c r="H161">
        <f t="shared" si="16"/>
        <v>7.0824585341404803E-2</v>
      </c>
      <c r="I161">
        <f t="shared" si="17"/>
        <v>0.31355110875167169</v>
      </c>
      <c r="J161">
        <f t="shared" si="20"/>
        <v>0.22587891850670166</v>
      </c>
    </row>
    <row r="162" spans="1:10" x14ac:dyDescent="0.2">
      <c r="A162">
        <v>150</v>
      </c>
      <c r="B162" s="14">
        <v>818.23900000000003</v>
      </c>
      <c r="C162" s="14">
        <v>159.43</v>
      </c>
      <c r="D162">
        <f t="shared" si="14"/>
        <v>432.58</v>
      </c>
      <c r="E162">
        <f t="shared" si="15"/>
        <v>804.67939913837677</v>
      </c>
      <c r="F162" s="13">
        <f t="shared" si="18"/>
        <v>1.0729999999999791</v>
      </c>
      <c r="G162" s="13">
        <f t="shared" si="19"/>
        <v>-1.2590866728798</v>
      </c>
      <c r="H162">
        <f t="shared" si="16"/>
        <v>7.021206474254664E-2</v>
      </c>
      <c r="I162">
        <f t="shared" si="17"/>
        <v>0.31104457561973076</v>
      </c>
      <c r="J162">
        <f t="shared" si="20"/>
        <v>0.22572991219234373</v>
      </c>
    </row>
    <row r="163" spans="1:10" x14ac:dyDescent="0.2">
      <c r="A163">
        <v>151</v>
      </c>
      <c r="B163" s="14">
        <v>818.77599999999995</v>
      </c>
      <c r="C163" s="14">
        <v>158.76</v>
      </c>
      <c r="D163">
        <f t="shared" si="14"/>
        <v>431.90999999999997</v>
      </c>
      <c r="E163">
        <f t="shared" si="15"/>
        <v>804.37834283345057</v>
      </c>
      <c r="F163" s="13">
        <f t="shared" si="18"/>
        <v>1.0729999999999791</v>
      </c>
      <c r="G163" s="13">
        <f t="shared" si="19"/>
        <v>-1.2479030754893055</v>
      </c>
      <c r="H163">
        <f t="shared" si="16"/>
        <v>6.9562384206004566E-2</v>
      </c>
      <c r="I163">
        <f t="shared" si="17"/>
        <v>0.30859005540428874</v>
      </c>
      <c r="J163">
        <f t="shared" si="20"/>
        <v>0.22542004509792055</v>
      </c>
    </row>
    <row r="164" spans="1:10" x14ac:dyDescent="0.2">
      <c r="A164">
        <v>152</v>
      </c>
      <c r="B164" s="14">
        <v>819.31200000000001</v>
      </c>
      <c r="C164" s="14">
        <v>158.09100000000001</v>
      </c>
      <c r="D164">
        <f t="shared" si="14"/>
        <v>431.24099999999999</v>
      </c>
      <c r="E164">
        <f t="shared" si="15"/>
        <v>804.07676142324215</v>
      </c>
      <c r="F164" s="13">
        <f t="shared" si="18"/>
        <v>1.0720000000000027</v>
      </c>
      <c r="G164" s="13">
        <f t="shared" si="19"/>
        <v>-1.2416044776119533</v>
      </c>
      <c r="H164">
        <f t="shared" si="16"/>
        <v>6.9185329797748316E-2</v>
      </c>
      <c r="I164">
        <f t="shared" si="17"/>
        <v>0.30615056934479501</v>
      </c>
      <c r="J164">
        <f t="shared" si="20"/>
        <v>0.2259846517542482</v>
      </c>
    </row>
    <row r="165" spans="1:10" x14ac:dyDescent="0.2">
      <c r="A165">
        <v>153</v>
      </c>
      <c r="B165" s="14">
        <v>819.84799999999996</v>
      </c>
      <c r="C165" s="14">
        <v>157.429</v>
      </c>
      <c r="D165">
        <f t="shared" si="14"/>
        <v>430.57899999999995</v>
      </c>
      <c r="E165">
        <f t="shared" si="15"/>
        <v>803.77737114649619</v>
      </c>
      <c r="F165" s="13">
        <f t="shared" si="18"/>
        <v>1.0720000000000027</v>
      </c>
      <c r="G165" s="13">
        <f t="shared" si="19"/>
        <v>-1.2313432835821332</v>
      </c>
      <c r="H165">
        <f t="shared" si="16"/>
        <v>6.8588002614738325E-2</v>
      </c>
      <c r="I165">
        <f t="shared" si="17"/>
        <v>0.30374775852514468</v>
      </c>
      <c r="J165">
        <f t="shared" si="20"/>
        <v>0.22580579013247437</v>
      </c>
    </row>
    <row r="166" spans="1:10" x14ac:dyDescent="0.2">
      <c r="A166">
        <v>154</v>
      </c>
      <c r="B166" s="14">
        <v>820.38400000000001</v>
      </c>
      <c r="C166" s="14">
        <v>156.77099999999999</v>
      </c>
      <c r="D166">
        <f t="shared" si="14"/>
        <v>429.92099999999994</v>
      </c>
      <c r="E166">
        <f t="shared" si="15"/>
        <v>803.47883333122456</v>
      </c>
      <c r="F166" s="13">
        <f t="shared" si="18"/>
        <v>1.0730000000000928</v>
      </c>
      <c r="G166" s="13">
        <f t="shared" si="19"/>
        <v>-1.2246039142589478</v>
      </c>
      <c r="H166">
        <f t="shared" si="16"/>
        <v>6.818727237548898E-2</v>
      </c>
      <c r="I166">
        <f t="shared" si="17"/>
        <v>0.30137042344173715</v>
      </c>
      <c r="J166">
        <f t="shared" si="20"/>
        <v>0.22625734667911557</v>
      </c>
    </row>
    <row r="167" spans="1:10" x14ac:dyDescent="0.2">
      <c r="A167">
        <v>155</v>
      </c>
      <c r="B167" s="14">
        <v>820.92100000000005</v>
      </c>
      <c r="C167" s="14">
        <v>156.11500000000001</v>
      </c>
      <c r="D167">
        <f t="shared" si="14"/>
        <v>429.26499999999999</v>
      </c>
      <c r="E167">
        <f t="shared" si="15"/>
        <v>803.18024779654513</v>
      </c>
      <c r="F167" s="13">
        <f t="shared" si="18"/>
        <v>1.0729999999999791</v>
      </c>
      <c r="G167" s="13">
        <f t="shared" si="19"/>
        <v>-1.2264678471574491</v>
      </c>
      <c r="H167">
        <f t="shared" si="16"/>
        <v>6.8265680133032969E-2</v>
      </c>
      <c r="I167">
        <f t="shared" si="17"/>
        <v>0.29901115533998951</v>
      </c>
      <c r="J167">
        <f t="shared" si="20"/>
        <v>0.2283047936971172</v>
      </c>
    </row>
    <row r="168" spans="1:10" x14ac:dyDescent="0.2">
      <c r="A168">
        <v>156</v>
      </c>
      <c r="B168" s="14">
        <v>821.45699999999999</v>
      </c>
      <c r="C168" s="14">
        <v>155.45500000000001</v>
      </c>
      <c r="D168">
        <f t="shared" si="14"/>
        <v>428.60500000000002</v>
      </c>
      <c r="E168">
        <f t="shared" si="15"/>
        <v>802.87887329085402</v>
      </c>
      <c r="F168" s="13">
        <f t="shared" si="18"/>
        <v>1.0720000000000027</v>
      </c>
      <c r="G168" s="13">
        <f t="shared" si="19"/>
        <v>-1.2210820895522068</v>
      </c>
      <c r="H168">
        <f t="shared" si="16"/>
        <v>6.794040414929349E-2</v>
      </c>
      <c r="I168">
        <f t="shared" si="17"/>
        <v>0.29664839178940694</v>
      </c>
      <c r="J168">
        <f t="shared" si="20"/>
        <v>0.22902670646374151</v>
      </c>
    </row>
    <row r="169" spans="1:10" x14ac:dyDescent="0.2">
      <c r="A169">
        <v>157</v>
      </c>
      <c r="B169" s="14">
        <v>821.99300000000005</v>
      </c>
      <c r="C169" s="14">
        <v>154.80600000000001</v>
      </c>
      <c r="D169">
        <f t="shared" si="14"/>
        <v>427.95600000000002</v>
      </c>
      <c r="E169">
        <f t="shared" si="15"/>
        <v>802.58156876967894</v>
      </c>
      <c r="F169" s="13">
        <f t="shared" si="18"/>
        <v>1.0720000000000027</v>
      </c>
      <c r="G169" s="13">
        <f t="shared" si="19"/>
        <v>-1.2024253731343664</v>
      </c>
      <c r="H169">
        <f t="shared" si="16"/>
        <v>6.6877579851296179E-2</v>
      </c>
      <c r="I169">
        <f t="shared" si="17"/>
        <v>0.29433562701429949</v>
      </c>
      <c r="J169">
        <f t="shared" si="20"/>
        <v>0.2272153749435406</v>
      </c>
    </row>
    <row r="170" spans="1:10" x14ac:dyDescent="0.2">
      <c r="A170">
        <v>158</v>
      </c>
      <c r="B170" s="14">
        <v>822.529</v>
      </c>
      <c r="C170" s="14">
        <v>154.166</v>
      </c>
      <c r="D170">
        <f t="shared" si="14"/>
        <v>427.31599999999997</v>
      </c>
      <c r="E170">
        <f t="shared" si="15"/>
        <v>802.28745613499791</v>
      </c>
      <c r="F170" s="13">
        <f t="shared" si="18"/>
        <v>1.0729999999999791</v>
      </c>
      <c r="G170" s="13">
        <f t="shared" si="19"/>
        <v>-1.1891891891892752</v>
      </c>
      <c r="H170">
        <f t="shared" si="16"/>
        <v>6.611715976343277E-2</v>
      </c>
      <c r="I170">
        <f t="shared" si="17"/>
        <v>0.29206521535721569</v>
      </c>
      <c r="J170">
        <f t="shared" si="20"/>
        <v>0.22637806998881044</v>
      </c>
    </row>
    <row r="171" spans="1:10" x14ac:dyDescent="0.2">
      <c r="A171">
        <v>159</v>
      </c>
      <c r="B171" s="14">
        <v>823.06600000000003</v>
      </c>
      <c r="C171" s="14">
        <v>153.53</v>
      </c>
      <c r="D171">
        <f t="shared" si="14"/>
        <v>426.67999999999995</v>
      </c>
      <c r="E171">
        <f t="shared" si="15"/>
        <v>801.99426036238378</v>
      </c>
      <c r="F171" s="13">
        <f t="shared" si="18"/>
        <v>1.0729999999999791</v>
      </c>
      <c r="G171" s="13">
        <f t="shared" si="19"/>
        <v>-1.1798695246971522</v>
      </c>
      <c r="H171">
        <f t="shared" si="16"/>
        <v>6.557502706410416E-2</v>
      </c>
      <c r="I171">
        <f t="shared" si="17"/>
        <v>0.28981907705338933</v>
      </c>
      <c r="J171">
        <f t="shared" si="20"/>
        <v>0.22626194152162105</v>
      </c>
    </row>
    <row r="172" spans="1:10" x14ac:dyDescent="0.2">
      <c r="A172">
        <v>160</v>
      </c>
      <c r="B172" s="14">
        <v>823.60199999999998</v>
      </c>
      <c r="C172" s="14">
        <v>152.9</v>
      </c>
      <c r="D172">
        <f t="shared" si="14"/>
        <v>426.04999999999995</v>
      </c>
      <c r="E172">
        <f t="shared" si="15"/>
        <v>801.70291968748688</v>
      </c>
      <c r="F172" s="13">
        <f t="shared" si="18"/>
        <v>1.0720000000000027</v>
      </c>
      <c r="G172" s="13">
        <f t="shared" si="19"/>
        <v>-1.181902985074567</v>
      </c>
      <c r="H172">
        <f t="shared" si="16"/>
        <v>6.5664180622769408E-2</v>
      </c>
      <c r="I172">
        <f t="shared" si="17"/>
        <v>0.28760400916554046</v>
      </c>
      <c r="J172">
        <f t="shared" si="20"/>
        <v>0.22831455240588844</v>
      </c>
    </row>
    <row r="173" spans="1:10" x14ac:dyDescent="0.2">
      <c r="A173">
        <v>161</v>
      </c>
      <c r="B173" s="14">
        <v>824.13800000000003</v>
      </c>
      <c r="C173" s="14">
        <v>152.26300000000001</v>
      </c>
      <c r="D173">
        <f t="shared" si="14"/>
        <v>425.41300000000001</v>
      </c>
      <c r="E173">
        <f t="shared" si="15"/>
        <v>801.40741464611688</v>
      </c>
      <c r="F173" s="13">
        <f t="shared" si="18"/>
        <v>1.0720000000000027</v>
      </c>
      <c r="G173" s="13">
        <f t="shared" si="19"/>
        <v>-1.1828358208954934</v>
      </c>
      <c r="H173">
        <f t="shared" si="16"/>
        <v>6.5691784424204952E-2</v>
      </c>
      <c r="I173">
        <f t="shared" si="17"/>
        <v>0.28537429781243268</v>
      </c>
      <c r="J173">
        <f t="shared" si="20"/>
        <v>0.23019516798734987</v>
      </c>
    </row>
    <row r="174" spans="1:10" x14ac:dyDescent="0.2">
      <c r="A174">
        <v>162</v>
      </c>
      <c r="B174" s="14">
        <v>824.67399999999998</v>
      </c>
      <c r="C174" s="14">
        <v>151.63200000000001</v>
      </c>
      <c r="D174">
        <f t="shared" si="14"/>
        <v>424.78199999999998</v>
      </c>
      <c r="E174">
        <f t="shared" si="15"/>
        <v>801.11376829495964</v>
      </c>
      <c r="F174" s="13">
        <f t="shared" si="18"/>
        <v>1.0720000000000027</v>
      </c>
      <c r="G174" s="13">
        <f t="shared" si="19"/>
        <v>-1.1819029850746732</v>
      </c>
      <c r="H174">
        <f t="shared" si="16"/>
        <v>6.5615925661363733E-2</v>
      </c>
      <c r="I174">
        <f t="shared" si="17"/>
        <v>0.28317544142201845</v>
      </c>
      <c r="J174">
        <f t="shared" si="20"/>
        <v>0.23171474663149139</v>
      </c>
    </row>
    <row r="175" spans="1:10" x14ac:dyDescent="0.2">
      <c r="A175">
        <v>163</v>
      </c>
      <c r="B175" s="14">
        <v>825.21</v>
      </c>
      <c r="C175" s="14">
        <v>150.99600000000001</v>
      </c>
      <c r="D175">
        <f t="shared" si="14"/>
        <v>424.14599999999996</v>
      </c>
      <c r="E175">
        <f t="shared" si="15"/>
        <v>800.81685822580039</v>
      </c>
      <c r="F175" s="13">
        <f t="shared" si="18"/>
        <v>1.0720000000000027</v>
      </c>
      <c r="G175" s="13">
        <f t="shared" si="19"/>
        <v>-1.1735074626865467</v>
      </c>
      <c r="H175">
        <f t="shared" si="16"/>
        <v>6.512568396456074E-2</v>
      </c>
      <c r="I175">
        <f t="shared" si="17"/>
        <v>0.28096905507469816</v>
      </c>
      <c r="J175">
        <f t="shared" si="20"/>
        <v>0.23178952553065493</v>
      </c>
    </row>
    <row r="176" spans="1:10" x14ac:dyDescent="0.2">
      <c r="A176">
        <v>164</v>
      </c>
      <c r="B176" s="14">
        <v>825.74599999999998</v>
      </c>
      <c r="C176" s="14">
        <v>150.374</v>
      </c>
      <c r="D176">
        <f t="shared" si="14"/>
        <v>423.524</v>
      </c>
      <c r="E176">
        <f t="shared" si="15"/>
        <v>800.52556874828883</v>
      </c>
      <c r="F176" s="13">
        <f t="shared" si="18"/>
        <v>1.0729999999999791</v>
      </c>
      <c r="G176" s="13">
        <f t="shared" si="19"/>
        <v>-1.1556383970177384</v>
      </c>
      <c r="H176">
        <f t="shared" si="16"/>
        <v>6.411068329327102E-2</v>
      </c>
      <c r="I176">
        <f t="shared" si="17"/>
        <v>0.27882081563167999</v>
      </c>
      <c r="J176">
        <f t="shared" si="20"/>
        <v>0.22993506832703878</v>
      </c>
    </row>
    <row r="177" spans="1:10" x14ac:dyDescent="0.2">
      <c r="A177">
        <v>165</v>
      </c>
      <c r="B177" s="14">
        <v>826.28300000000002</v>
      </c>
      <c r="C177" s="14">
        <v>149.756</v>
      </c>
      <c r="D177">
        <f t="shared" si="14"/>
        <v>422.90599999999995</v>
      </c>
      <c r="E177">
        <f t="shared" si="15"/>
        <v>800.23525094364993</v>
      </c>
      <c r="F177" s="13">
        <f t="shared" si="18"/>
        <v>1.0740000000000691</v>
      </c>
      <c r="G177" s="13">
        <f t="shared" si="19"/>
        <v>-1.1461824953444277</v>
      </c>
      <c r="H177">
        <f t="shared" si="16"/>
        <v>6.3563043629489266E-2</v>
      </c>
      <c r="I177">
        <f t="shared" si="17"/>
        <v>0.27669574447109158</v>
      </c>
      <c r="J177">
        <f t="shared" si="20"/>
        <v>0.229721796954236</v>
      </c>
    </row>
    <row r="178" spans="1:10" x14ac:dyDescent="0.2">
      <c r="A178">
        <v>166</v>
      </c>
      <c r="B178" s="14">
        <v>826.82</v>
      </c>
      <c r="C178" s="14">
        <v>149.143</v>
      </c>
      <c r="D178">
        <f t="shared" si="14"/>
        <v>422.29300000000001</v>
      </c>
      <c r="E178">
        <f t="shared" si="15"/>
        <v>799.9463890068505</v>
      </c>
      <c r="F178" s="13">
        <f t="shared" si="18"/>
        <v>1.0729999999999791</v>
      </c>
      <c r="G178" s="13">
        <f t="shared" si="19"/>
        <v>-1.1481826654240399</v>
      </c>
      <c r="H178">
        <f t="shared" si="16"/>
        <v>6.3650981194847148E-2</v>
      </c>
      <c r="I178">
        <f t="shared" si="17"/>
        <v>0.27459704982532318</v>
      </c>
      <c r="J178">
        <f t="shared" si="20"/>
        <v>0.23179776051977558</v>
      </c>
    </row>
    <row r="179" spans="1:10" x14ac:dyDescent="0.2">
      <c r="A179">
        <v>167</v>
      </c>
      <c r="B179" s="14">
        <v>827.35599999999999</v>
      </c>
      <c r="C179" s="14">
        <v>148.524</v>
      </c>
      <c r="D179">
        <f t="shared" si="14"/>
        <v>421.67399999999998</v>
      </c>
      <c r="E179">
        <f t="shared" si="15"/>
        <v>799.65379197510106</v>
      </c>
      <c r="F179" s="13">
        <f t="shared" si="18"/>
        <v>1.0720000000000027</v>
      </c>
      <c r="G179" s="13">
        <f t="shared" si="19"/>
        <v>-1.1501865671642331</v>
      </c>
      <c r="H179">
        <f t="shared" si="16"/>
        <v>6.3738747758881026E-2</v>
      </c>
      <c r="I179">
        <f t="shared" si="17"/>
        <v>0.27248706706283754</v>
      </c>
      <c r="J179">
        <f t="shared" si="20"/>
        <v>0.23391476316996138</v>
      </c>
    </row>
    <row r="180" spans="1:10" x14ac:dyDescent="0.2">
      <c r="A180">
        <v>168</v>
      </c>
      <c r="B180" s="14">
        <v>827.89200000000005</v>
      </c>
      <c r="C180" s="14">
        <v>147.91</v>
      </c>
      <c r="D180">
        <f t="shared" si="14"/>
        <v>421.05999999999995</v>
      </c>
      <c r="E180">
        <f t="shared" si="15"/>
        <v>799.36265200633056</v>
      </c>
      <c r="F180" s="13">
        <f t="shared" si="18"/>
        <v>1.0729999999999791</v>
      </c>
      <c r="G180" s="13">
        <f t="shared" si="19"/>
        <v>-1.1314072693383246</v>
      </c>
      <c r="H180">
        <f t="shared" si="16"/>
        <v>6.2675246771504392E-2</v>
      </c>
      <c r="I180">
        <f t="shared" si="17"/>
        <v>0.27040328748633147</v>
      </c>
      <c r="J180">
        <f t="shared" si="20"/>
        <v>0.23178433721769209</v>
      </c>
    </row>
    <row r="181" spans="1:10" x14ac:dyDescent="0.2">
      <c r="A181">
        <v>169</v>
      </c>
      <c r="B181" s="14">
        <v>828.42899999999997</v>
      </c>
      <c r="C181" s="14">
        <v>147.31</v>
      </c>
      <c r="D181">
        <f t="shared" si="14"/>
        <v>420.46</v>
      </c>
      <c r="E181">
        <f t="shared" si="15"/>
        <v>799.07727325124222</v>
      </c>
      <c r="F181" s="13">
        <f t="shared" si="18"/>
        <v>1.0729999999999791</v>
      </c>
      <c r="G181" s="13">
        <f t="shared" si="19"/>
        <v>-1.1192917054985911</v>
      </c>
      <c r="H181">
        <f t="shared" si="16"/>
        <v>6.1981959085376473E-2</v>
      </c>
      <c r="I181">
        <f t="shared" si="17"/>
        <v>0.2683758082025231</v>
      </c>
      <c r="J181">
        <f t="shared" si="20"/>
        <v>0.23095210965737767</v>
      </c>
    </row>
    <row r="182" spans="1:10" x14ac:dyDescent="0.2">
      <c r="A182">
        <v>170</v>
      </c>
      <c r="B182" s="14">
        <v>828.96500000000003</v>
      </c>
      <c r="C182" s="14">
        <v>146.709</v>
      </c>
      <c r="D182">
        <f t="shared" si="14"/>
        <v>419.85899999999998</v>
      </c>
      <c r="E182">
        <f t="shared" si="15"/>
        <v>798.7905446434828</v>
      </c>
      <c r="F182" s="13">
        <f t="shared" si="18"/>
        <v>1.0720000000000027</v>
      </c>
      <c r="G182" s="13">
        <f t="shared" si="19"/>
        <v>-1.1240671641790867</v>
      </c>
      <c r="H182">
        <f t="shared" si="16"/>
        <v>6.2224069604729412E-2</v>
      </c>
      <c r="I182">
        <f t="shared" si="17"/>
        <v>0.26635363257431521</v>
      </c>
      <c r="J182">
        <f t="shared" si="20"/>
        <v>0.23361449589904992</v>
      </c>
    </row>
    <row r="183" spans="1:10" x14ac:dyDescent="0.2">
      <c r="A183">
        <v>171</v>
      </c>
      <c r="B183" s="14">
        <v>829.50099999999998</v>
      </c>
      <c r="C183" s="14">
        <v>146.10499999999999</v>
      </c>
      <c r="D183">
        <f t="shared" si="14"/>
        <v>419.255</v>
      </c>
      <c r="E183">
        <f t="shared" si="15"/>
        <v>798.50149820534068</v>
      </c>
      <c r="F183" s="13">
        <f t="shared" si="18"/>
        <v>1.0729999999999791</v>
      </c>
      <c r="G183" s="13">
        <f t="shared" si="19"/>
        <v>-1.1174277726002195</v>
      </c>
      <c r="H183">
        <f t="shared" si="16"/>
        <v>6.1834155113636963E-2</v>
      </c>
      <c r="I183">
        <f t="shared" si="17"/>
        <v>0.26433009304477162</v>
      </c>
      <c r="J183">
        <f t="shared" si="20"/>
        <v>0.23392779233488045</v>
      </c>
    </row>
    <row r="184" spans="1:10" x14ac:dyDescent="0.2">
      <c r="A184">
        <v>172</v>
      </c>
      <c r="B184" s="14">
        <v>830.03800000000001</v>
      </c>
      <c r="C184" s="14">
        <v>145.51</v>
      </c>
      <c r="D184">
        <f t="shared" si="14"/>
        <v>418.65999999999997</v>
      </c>
      <c r="E184">
        <f t="shared" si="15"/>
        <v>798.21588475416354</v>
      </c>
      <c r="F184" s="13">
        <f t="shared" si="18"/>
        <v>1.0729999999999791</v>
      </c>
      <c r="G184" s="13">
        <f t="shared" si="19"/>
        <v>-1.1071761416589108</v>
      </c>
      <c r="H184">
        <f t="shared" si="16"/>
        <v>6.1244954936062718E-2</v>
      </c>
      <c r="I184">
        <f t="shared" si="17"/>
        <v>0.26234523840061785</v>
      </c>
      <c r="J184">
        <f t="shared" si="20"/>
        <v>0.23345174972277477</v>
      </c>
    </row>
    <row r="185" spans="1:10" x14ac:dyDescent="0.2">
      <c r="A185">
        <v>173</v>
      </c>
      <c r="B185" s="14">
        <v>830.57399999999996</v>
      </c>
      <c r="C185" s="14">
        <v>144.917</v>
      </c>
      <c r="D185">
        <f t="shared" si="14"/>
        <v>418.06700000000001</v>
      </c>
      <c r="E185">
        <f t="shared" si="15"/>
        <v>797.93036334727492</v>
      </c>
      <c r="F185" s="13">
        <f t="shared" si="18"/>
        <v>1.0720000000000027</v>
      </c>
      <c r="G185" s="13">
        <f t="shared" si="19"/>
        <v>-1.1016791044775935</v>
      </c>
      <c r="H185">
        <f t="shared" si="16"/>
        <v>6.091908032326393E-2</v>
      </c>
      <c r="I185">
        <f t="shared" si="17"/>
        <v>0.26037545764894848</v>
      </c>
      <c r="J185">
        <f t="shared" si="20"/>
        <v>0.2339662918822332</v>
      </c>
    </row>
    <row r="186" spans="1:10" x14ac:dyDescent="0.2">
      <c r="A186">
        <v>174</v>
      </c>
      <c r="B186" s="14">
        <v>831.11</v>
      </c>
      <c r="C186" s="14">
        <v>144.32900000000001</v>
      </c>
      <c r="D186">
        <f t="shared" si="14"/>
        <v>417.47899999999998</v>
      </c>
      <c r="E186">
        <f t="shared" si="15"/>
        <v>797.64638890708954</v>
      </c>
      <c r="F186" s="13">
        <f t="shared" si="18"/>
        <v>1.0720000000000027</v>
      </c>
      <c r="G186" s="13">
        <f t="shared" si="19"/>
        <v>-1.1007462686567731</v>
      </c>
      <c r="H186">
        <f t="shared" si="16"/>
        <v>6.0845835640384038E-2</v>
      </c>
      <c r="I186">
        <f t="shared" si="17"/>
        <v>0.25843054427603152</v>
      </c>
      <c r="J186">
        <f t="shared" si="20"/>
        <v>0.23544366944254919</v>
      </c>
    </row>
    <row r="187" spans="1:10" x14ac:dyDescent="0.2">
      <c r="A187">
        <v>175</v>
      </c>
      <c r="B187" s="14">
        <v>831.64599999999996</v>
      </c>
      <c r="C187" s="14">
        <v>143.73699999999999</v>
      </c>
      <c r="D187">
        <f t="shared" si="14"/>
        <v>416.88699999999994</v>
      </c>
      <c r="E187">
        <f t="shared" si="15"/>
        <v>797.35961217349904</v>
      </c>
      <c r="F187" s="13">
        <f t="shared" si="18"/>
        <v>1.0720000000000027</v>
      </c>
      <c r="G187" s="13">
        <f t="shared" si="19"/>
        <v>-1.09888059701492</v>
      </c>
      <c r="H187">
        <f t="shared" si="16"/>
        <v>6.0720868361593412E-2</v>
      </c>
      <c r="I187">
        <f t="shared" si="17"/>
        <v>0.25648068464124468</v>
      </c>
      <c r="J187">
        <f t="shared" si="20"/>
        <v>0.2367463594637835</v>
      </c>
    </row>
    <row r="188" spans="1:10" x14ac:dyDescent="0.2">
      <c r="A188">
        <v>176</v>
      </c>
      <c r="B188" s="14">
        <v>832.18200000000002</v>
      </c>
      <c r="C188" s="14">
        <v>143.15100000000001</v>
      </c>
      <c r="D188">
        <f t="shared" si="14"/>
        <v>416.30099999999999</v>
      </c>
      <c r="E188">
        <f t="shared" si="15"/>
        <v>797.07487688283766</v>
      </c>
      <c r="F188" s="13">
        <f t="shared" si="18"/>
        <v>1.0720000000000027</v>
      </c>
      <c r="G188" s="13">
        <f t="shared" si="19"/>
        <v>-1.0895522388059733</v>
      </c>
      <c r="H188">
        <f t="shared" si="16"/>
        <v>6.0183911860635798E-2</v>
      </c>
      <c r="I188">
        <f t="shared" si="17"/>
        <v>0.2545587506048681</v>
      </c>
      <c r="J188">
        <f t="shared" si="20"/>
        <v>0.23642444707805249</v>
      </c>
    </row>
    <row r="189" spans="1:10" x14ac:dyDescent="0.2">
      <c r="A189">
        <v>177</v>
      </c>
      <c r="B189" s="14">
        <v>832.71799999999996</v>
      </c>
      <c r="C189" s="14">
        <v>142.56899999999999</v>
      </c>
      <c r="D189">
        <f t="shared" si="14"/>
        <v>415.71899999999994</v>
      </c>
      <c r="E189">
        <f t="shared" si="15"/>
        <v>796.79122848845043</v>
      </c>
      <c r="F189" s="13">
        <f t="shared" si="18"/>
        <v>1.0720000000000027</v>
      </c>
      <c r="G189" s="13">
        <f t="shared" si="19"/>
        <v>-1.0811567164179532</v>
      </c>
      <c r="H189">
        <f t="shared" si="16"/>
        <v>5.9698913846639765E-2</v>
      </c>
      <c r="I189">
        <f t="shared" si="17"/>
        <v>0.25265795191963158</v>
      </c>
      <c r="J189">
        <f t="shared" si="20"/>
        <v>0.23628353429236021</v>
      </c>
    </row>
    <row r="190" spans="1:10" x14ac:dyDescent="0.2">
      <c r="A190">
        <v>178</v>
      </c>
      <c r="B190" s="14">
        <v>833.25400000000002</v>
      </c>
      <c r="C190" s="14">
        <v>141.99199999999999</v>
      </c>
      <c r="D190">
        <f t="shared" si="14"/>
        <v>415.14199999999994</v>
      </c>
      <c r="E190">
        <f t="shared" si="15"/>
        <v>796.50916942657784</v>
      </c>
      <c r="F190" s="13">
        <f t="shared" si="18"/>
        <v>1.0730000000000928</v>
      </c>
      <c r="G190" s="13">
        <f t="shared" si="19"/>
        <v>-1.0698974836904644</v>
      </c>
      <c r="H190">
        <f t="shared" si="16"/>
        <v>5.9056292718137296E-2</v>
      </c>
      <c r="I190">
        <f t="shared" si="17"/>
        <v>0.25078134733710278</v>
      </c>
      <c r="J190">
        <f t="shared" si="20"/>
        <v>0.23548917551173867</v>
      </c>
    </row>
    <row r="191" spans="1:10" x14ac:dyDescent="0.2">
      <c r="A191">
        <v>179</v>
      </c>
      <c r="B191" s="14">
        <v>833.79100000000005</v>
      </c>
      <c r="C191" s="14">
        <v>141.42099999999999</v>
      </c>
      <c r="D191">
        <f t="shared" si="14"/>
        <v>414.57099999999997</v>
      </c>
      <c r="E191">
        <f t="shared" si="15"/>
        <v>796.22920802829583</v>
      </c>
      <c r="F191" s="13">
        <f t="shared" si="18"/>
        <v>1.0729999999999791</v>
      </c>
      <c r="G191" s="13">
        <f t="shared" si="19"/>
        <v>-1.060577819198455</v>
      </c>
      <c r="H191">
        <f t="shared" si="16"/>
        <v>5.8521288466370461E-2</v>
      </c>
      <c r="I191">
        <f t="shared" si="17"/>
        <v>0.24893194404671487</v>
      </c>
      <c r="J191">
        <f t="shared" si="20"/>
        <v>0.23508950886346786</v>
      </c>
    </row>
    <row r="192" spans="1:10" x14ac:dyDescent="0.2">
      <c r="A192">
        <v>180</v>
      </c>
      <c r="B192" s="14">
        <v>834.327</v>
      </c>
      <c r="C192" s="14">
        <v>140.85400000000001</v>
      </c>
      <c r="D192">
        <f t="shared" si="14"/>
        <v>414.00400000000002</v>
      </c>
      <c r="E192">
        <f t="shared" si="15"/>
        <v>795.95038100607542</v>
      </c>
      <c r="F192" s="13">
        <f t="shared" si="18"/>
        <v>1.0720000000000027</v>
      </c>
      <c r="G192" s="13">
        <f t="shared" si="19"/>
        <v>-1.0606343283582067</v>
      </c>
      <c r="H192">
        <f t="shared" si="16"/>
        <v>5.8503912235103234E-2</v>
      </c>
      <c r="I192">
        <f t="shared" si="17"/>
        <v>0.24710304233358379</v>
      </c>
      <c r="J192">
        <f t="shared" si="20"/>
        <v>0.23675917415911135</v>
      </c>
    </row>
    <row r="193" spans="1:10" x14ac:dyDescent="0.2">
      <c r="A193">
        <v>181</v>
      </c>
      <c r="B193" s="14">
        <v>834.86300000000006</v>
      </c>
      <c r="C193" s="14">
        <v>140.28399999999999</v>
      </c>
      <c r="D193">
        <f t="shared" si="14"/>
        <v>413.43399999999997</v>
      </c>
      <c r="E193">
        <f t="shared" si="15"/>
        <v>795.66924366422086</v>
      </c>
      <c r="F193" s="13">
        <f t="shared" si="18"/>
        <v>1.0720000000000027</v>
      </c>
      <c r="G193" s="13">
        <f t="shared" si="19"/>
        <v>-1.0522388059701864</v>
      </c>
      <c r="H193">
        <f t="shared" si="16"/>
        <v>5.8020320004600549E-2</v>
      </c>
      <c r="I193">
        <f t="shared" si="17"/>
        <v>0.24527202238641213</v>
      </c>
      <c r="J193">
        <f t="shared" si="20"/>
        <v>0.23655498674525882</v>
      </c>
    </row>
    <row r="194" spans="1:10" x14ac:dyDescent="0.2">
      <c r="A194">
        <v>182</v>
      </c>
      <c r="B194" s="14">
        <v>835.399</v>
      </c>
      <c r="C194" s="14">
        <v>139.726</v>
      </c>
      <c r="D194">
        <f t="shared" si="14"/>
        <v>412.87599999999998</v>
      </c>
      <c r="E194">
        <f t="shared" si="15"/>
        <v>795.39320956934944</v>
      </c>
      <c r="F194" s="13">
        <f t="shared" si="18"/>
        <v>1.0729999999999791</v>
      </c>
      <c r="G194" s="13">
        <f t="shared" si="19"/>
        <v>-1.046598322460403</v>
      </c>
      <c r="H194">
        <f t="shared" si="16"/>
        <v>5.76892838790352E-2</v>
      </c>
      <c r="I194">
        <f t="shared" si="17"/>
        <v>0.24348687100311139</v>
      </c>
      <c r="J194">
        <f t="shared" si="20"/>
        <v>0.23692975165916857</v>
      </c>
    </row>
    <row r="195" spans="1:10" x14ac:dyDescent="0.2">
      <c r="A195">
        <v>183</v>
      </c>
      <c r="B195" s="14">
        <v>835.93600000000004</v>
      </c>
      <c r="C195" s="14">
        <v>139.161</v>
      </c>
      <c r="D195">
        <f t="shared" si="14"/>
        <v>412.31099999999998</v>
      </c>
      <c r="E195">
        <f t="shared" si="15"/>
        <v>795.11288617645243</v>
      </c>
      <c r="F195" s="13">
        <f t="shared" si="18"/>
        <v>1.0729999999999791</v>
      </c>
      <c r="G195" s="13">
        <f t="shared" si="19"/>
        <v>-1.0493942218080132</v>
      </c>
      <c r="H195">
        <f t="shared" si="16"/>
        <v>5.7823009982799246E-2</v>
      </c>
      <c r="I195">
        <f t="shared" si="17"/>
        <v>0.24168668487082806</v>
      </c>
      <c r="J195">
        <f t="shared" si="20"/>
        <v>0.23924780967434492</v>
      </c>
    </row>
    <row r="196" spans="1:10" x14ac:dyDescent="0.2">
      <c r="A196">
        <v>184</v>
      </c>
      <c r="B196" s="14">
        <v>836.47199999999998</v>
      </c>
      <c r="C196" s="14">
        <v>138.6</v>
      </c>
      <c r="D196">
        <f t="shared" si="14"/>
        <v>411.75</v>
      </c>
      <c r="E196">
        <f t="shared" si="15"/>
        <v>794.83372004029866</v>
      </c>
      <c r="F196" s="13">
        <f t="shared" si="18"/>
        <v>1.0720000000000027</v>
      </c>
      <c r="G196" s="13">
        <f t="shared" si="19"/>
        <v>-1.0466417910447865</v>
      </c>
      <c r="H196">
        <f t="shared" si="16"/>
        <v>5.7651098850975753E-2</v>
      </c>
      <c r="I196">
        <f t="shared" si="17"/>
        <v>0.23990655055044957</v>
      </c>
      <c r="J196">
        <f t="shared" si="20"/>
        <v>0.24030648066382163</v>
      </c>
    </row>
    <row r="197" spans="1:10" x14ac:dyDescent="0.2">
      <c r="A197">
        <v>185</v>
      </c>
      <c r="B197" s="14">
        <v>837.00800000000004</v>
      </c>
      <c r="C197" s="14">
        <v>138.03899999999999</v>
      </c>
      <c r="D197">
        <f t="shared" si="14"/>
        <v>411.18899999999996</v>
      </c>
      <c r="E197">
        <f t="shared" si="15"/>
        <v>794.55372499892337</v>
      </c>
      <c r="F197" s="13">
        <f t="shared" si="18"/>
        <v>1.0729999999999791</v>
      </c>
      <c r="G197" s="13">
        <f t="shared" si="19"/>
        <v>-1.0410065237651822</v>
      </c>
      <c r="H197">
        <f t="shared" si="16"/>
        <v>5.7320497856562333E-2</v>
      </c>
      <c r="I197">
        <f t="shared" si="17"/>
        <v>0.23813367755619136</v>
      </c>
      <c r="J197">
        <f t="shared" si="20"/>
        <v>0.24070722984167858</v>
      </c>
    </row>
    <row r="198" spans="1:10" x14ac:dyDescent="0.2">
      <c r="A198">
        <v>186</v>
      </c>
      <c r="B198" s="14">
        <v>837.54499999999996</v>
      </c>
      <c r="C198" s="14">
        <v>137.483</v>
      </c>
      <c r="D198">
        <f t="shared" si="14"/>
        <v>410.63299999999998</v>
      </c>
      <c r="E198">
        <f t="shared" si="15"/>
        <v>794.27540314354223</v>
      </c>
      <c r="F198" s="13">
        <f t="shared" si="18"/>
        <v>1.0729999999999791</v>
      </c>
      <c r="G198" s="13">
        <f t="shared" si="19"/>
        <v>-1.0242311276794138</v>
      </c>
      <c r="H198">
        <f t="shared" si="16"/>
        <v>5.637704631518637E-2</v>
      </c>
      <c r="I198">
        <f t="shared" si="17"/>
        <v>0.23638375065515183</v>
      </c>
      <c r="J198">
        <f t="shared" si="20"/>
        <v>0.23849797695033598</v>
      </c>
    </row>
    <row r="199" spans="1:10" x14ac:dyDescent="0.2">
      <c r="A199">
        <v>187</v>
      </c>
      <c r="B199" s="14">
        <v>838.08100000000002</v>
      </c>
      <c r="C199" s="14">
        <v>136.94</v>
      </c>
      <c r="D199">
        <f t="shared" si="14"/>
        <v>410.09</v>
      </c>
      <c r="E199">
        <f t="shared" si="15"/>
        <v>794.00279440288386</v>
      </c>
      <c r="F199" s="13">
        <f t="shared" si="18"/>
        <v>1.0720000000000027</v>
      </c>
      <c r="G199" s="13">
        <f t="shared" si="19"/>
        <v>-1.0139925373134731</v>
      </c>
      <c r="H199">
        <f t="shared" si="16"/>
        <v>5.5794324533448361E-2</v>
      </c>
      <c r="I199">
        <f t="shared" si="17"/>
        <v>0.23468158642245351</v>
      </c>
      <c r="J199">
        <f t="shared" si="20"/>
        <v>0.23774479022402822</v>
      </c>
    </row>
    <row r="200" spans="1:10" x14ac:dyDescent="0.2">
      <c r="A200">
        <v>188</v>
      </c>
      <c r="B200" s="14">
        <v>838.61699999999996</v>
      </c>
      <c r="C200" s="14">
        <v>136.39599999999999</v>
      </c>
      <c r="D200">
        <f t="shared" si="14"/>
        <v>409.54599999999994</v>
      </c>
      <c r="E200">
        <f t="shared" si="15"/>
        <v>793.728892225408</v>
      </c>
      <c r="F200" s="13">
        <f t="shared" si="18"/>
        <v>1.0720000000000027</v>
      </c>
      <c r="G200" s="13">
        <f t="shared" si="19"/>
        <v>-1.0205223880596934</v>
      </c>
      <c r="H200">
        <f t="shared" si="16"/>
        <v>5.6134254646413285E-2</v>
      </c>
      <c r="I200">
        <f t="shared" si="17"/>
        <v>0.23298305418287923</v>
      </c>
      <c r="J200">
        <f t="shared" si="20"/>
        <v>0.24093707090967612</v>
      </c>
    </row>
    <row r="201" spans="1:10" x14ac:dyDescent="0.2">
      <c r="A201">
        <v>189</v>
      </c>
      <c r="B201" s="14">
        <v>839.15300000000002</v>
      </c>
      <c r="C201" s="14">
        <v>135.846</v>
      </c>
      <c r="D201">
        <f t="shared" si="14"/>
        <v>408.99599999999998</v>
      </c>
      <c r="E201">
        <f t="shared" si="15"/>
        <v>793.45115949361923</v>
      </c>
      <c r="F201" s="13">
        <f t="shared" si="18"/>
        <v>1.0720000000000027</v>
      </c>
      <c r="G201" s="13">
        <f t="shared" si="19"/>
        <v>-1.0195895522387668</v>
      </c>
      <c r="H201">
        <f t="shared" si="16"/>
        <v>5.6063319711498062E-2</v>
      </c>
      <c r="I201">
        <f t="shared" si="17"/>
        <v>0.23127265524414592</v>
      </c>
      <c r="J201">
        <f t="shared" si="20"/>
        <v>0.24241222833851286</v>
      </c>
    </row>
    <row r="202" spans="1:10" x14ac:dyDescent="0.2">
      <c r="A202">
        <v>190</v>
      </c>
      <c r="B202" s="14">
        <v>839.68899999999996</v>
      </c>
      <c r="C202" s="14">
        <v>135.303</v>
      </c>
      <c r="D202">
        <f t="shared" si="14"/>
        <v>408.45299999999997</v>
      </c>
      <c r="E202">
        <f t="shared" si="15"/>
        <v>793.17615873393129</v>
      </c>
      <c r="F202" s="13">
        <f t="shared" si="18"/>
        <v>1.0720000000000027</v>
      </c>
      <c r="G202" s="13">
        <f t="shared" si="19"/>
        <v>-1.0121268656716731</v>
      </c>
      <c r="H202">
        <f t="shared" si="16"/>
        <v>5.5633686532915574E-2</v>
      </c>
      <c r="I202">
        <f t="shared" si="17"/>
        <v>0.22959078049698062</v>
      </c>
      <c r="J202">
        <f t="shared" si="20"/>
        <v>0.24231672723307468</v>
      </c>
    </row>
    <row r="203" spans="1:10" x14ac:dyDescent="0.2">
      <c r="A203">
        <v>191</v>
      </c>
      <c r="B203" s="14">
        <v>840.22500000000002</v>
      </c>
      <c r="C203" s="14">
        <v>134.761</v>
      </c>
      <c r="D203">
        <f t="shared" si="14"/>
        <v>407.91099999999994</v>
      </c>
      <c r="E203">
        <f t="shared" si="15"/>
        <v>792.90086470485562</v>
      </c>
      <c r="F203" s="13">
        <f t="shared" si="18"/>
        <v>1.0720000000000027</v>
      </c>
      <c r="G203" s="13">
        <f t="shared" si="19"/>
        <v>-1.0018656716417469</v>
      </c>
      <c r="H203">
        <f t="shared" si="16"/>
        <v>5.5050544905245642E-2</v>
      </c>
      <c r="I203">
        <f t="shared" si="17"/>
        <v>0.22791867898035453</v>
      </c>
      <c r="J203">
        <f t="shared" si="20"/>
        <v>0.24153590724343715</v>
      </c>
    </row>
    <row r="204" spans="1:10" x14ac:dyDescent="0.2">
      <c r="A204">
        <v>192</v>
      </c>
      <c r="B204" s="14">
        <v>840.76099999999997</v>
      </c>
      <c r="C204" s="14">
        <v>134.22900000000001</v>
      </c>
      <c r="D204">
        <f t="shared" si="14"/>
        <v>407.37900000000002</v>
      </c>
      <c r="E204">
        <f t="shared" si="15"/>
        <v>792.62986878508752</v>
      </c>
      <c r="F204" s="13">
        <f t="shared" si="18"/>
        <v>1.0729999999999791</v>
      </c>
      <c r="G204" s="13">
        <f t="shared" si="19"/>
        <v>-0.99068033550793</v>
      </c>
      <c r="H204">
        <f t="shared" si="16"/>
        <v>5.4417327726874055E-2</v>
      </c>
      <c r="I204">
        <f t="shared" si="17"/>
        <v>0.22628389718960967</v>
      </c>
      <c r="J204">
        <f t="shared" si="20"/>
        <v>0.24048254605265279</v>
      </c>
    </row>
    <row r="205" spans="1:10" x14ac:dyDescent="0.2">
      <c r="A205">
        <v>193</v>
      </c>
      <c r="B205" s="14">
        <v>841.298</v>
      </c>
      <c r="C205" s="14">
        <v>133.69800000000001</v>
      </c>
      <c r="D205">
        <f t="shared" si="14"/>
        <v>406.84799999999996</v>
      </c>
      <c r="E205">
        <f t="shared" si="15"/>
        <v>792.3586065337031</v>
      </c>
      <c r="F205" s="13">
        <f t="shared" si="18"/>
        <v>1.0729999999999791</v>
      </c>
      <c r="G205" s="13">
        <f t="shared" si="19"/>
        <v>-0.99068033550798296</v>
      </c>
      <c r="H205">
        <f t="shared" si="16"/>
        <v>5.4398704448326861E-2</v>
      </c>
      <c r="I205">
        <f t="shared" si="17"/>
        <v>0.22465856239544735</v>
      </c>
      <c r="J205">
        <f t="shared" si="20"/>
        <v>0.24213946652330773</v>
      </c>
    </row>
    <row r="206" spans="1:10" x14ac:dyDescent="0.2">
      <c r="A206">
        <v>194</v>
      </c>
      <c r="B206" s="14">
        <v>841.83399999999995</v>
      </c>
      <c r="C206" s="14">
        <v>133.166</v>
      </c>
      <c r="D206">
        <f t="shared" ref="D206:D269" si="21">C206+273.15</f>
        <v>406.31599999999997</v>
      </c>
      <c r="E206">
        <f t="shared" ref="E206:E269" si="22">($F$3 + $F$4*(D206/1000) + $F$5*(D206/1000)^2 + $F$6*(D206/1000)^3 + $F$7/((D206/1000)^2))/$I$4*1000</f>
        <v>792.08605217881404</v>
      </c>
      <c r="F206" s="13">
        <f t="shared" si="18"/>
        <v>1.0720000000000027</v>
      </c>
      <c r="G206" s="13">
        <f t="shared" si="19"/>
        <v>-0.98134328358210654</v>
      </c>
      <c r="H206">
        <f t="shared" ref="H206:H269" si="23">-$M$8*E206*G206</f>
        <v>5.3867467083604834E-2</v>
      </c>
      <c r="I206">
        <f t="shared" ref="I206:I269" si="24">$P$8*$M$5*((D206)^4-$O$8^4)</f>
        <v>0.22303653615157251</v>
      </c>
      <c r="J206">
        <f t="shared" si="20"/>
        <v>0.24151857813554484</v>
      </c>
    </row>
    <row r="207" spans="1:10" x14ac:dyDescent="0.2">
      <c r="A207">
        <v>195</v>
      </c>
      <c r="B207" s="14">
        <v>842.37</v>
      </c>
      <c r="C207" s="14">
        <v>132.64599999999999</v>
      </c>
      <c r="D207">
        <f t="shared" si="21"/>
        <v>405.79599999999994</v>
      </c>
      <c r="E207">
        <f t="shared" si="22"/>
        <v>791.81888600760647</v>
      </c>
      <c r="F207" s="13">
        <f t="shared" ref="F207:F270" si="25">B208-B207+B207-B206</f>
        <v>1.0720000000000027</v>
      </c>
      <c r="G207" s="13">
        <f t="shared" ref="G207:G270" si="26">(D208-D206)/F207</f>
        <v>-0.97667910447758022</v>
      </c>
      <c r="H207">
        <f t="shared" si="23"/>
        <v>5.3593360162258047E-2</v>
      </c>
      <c r="I207">
        <f t="shared" si="24"/>
        <v>0.22145724234209016</v>
      </c>
      <c r="J207">
        <f t="shared" si="20"/>
        <v>0.24200319481749499</v>
      </c>
    </row>
    <row r="208" spans="1:10" x14ac:dyDescent="0.2">
      <c r="A208">
        <v>196</v>
      </c>
      <c r="B208" s="14">
        <v>842.90599999999995</v>
      </c>
      <c r="C208" s="14">
        <v>132.119</v>
      </c>
      <c r="D208">
        <f t="shared" si="21"/>
        <v>405.26900000000001</v>
      </c>
      <c r="E208">
        <f t="shared" si="22"/>
        <v>791.54735316163851</v>
      </c>
      <c r="F208" s="13">
        <f t="shared" si="25"/>
        <v>1.0720000000000027</v>
      </c>
      <c r="G208" s="13">
        <f t="shared" si="26"/>
        <v>-0.98134328358205358</v>
      </c>
      <c r="H208">
        <f t="shared" si="23"/>
        <v>5.3830831731299163E-2</v>
      </c>
      <c r="I208">
        <f t="shared" si="24"/>
        <v>0.21986287126120801</v>
      </c>
      <c r="J208">
        <f t="shared" si="20"/>
        <v>0.24483820948260729</v>
      </c>
    </row>
    <row r="209" spans="1:10" x14ac:dyDescent="0.2">
      <c r="A209">
        <v>197</v>
      </c>
      <c r="B209" s="14">
        <v>843.44200000000001</v>
      </c>
      <c r="C209" s="14">
        <v>131.59399999999999</v>
      </c>
      <c r="D209">
        <f t="shared" si="21"/>
        <v>404.74399999999997</v>
      </c>
      <c r="E209">
        <f t="shared" si="22"/>
        <v>791.27607585948181</v>
      </c>
      <c r="F209" s="13">
        <f t="shared" si="25"/>
        <v>1.0720000000000027</v>
      </c>
      <c r="G209" s="13">
        <f t="shared" si="26"/>
        <v>-0.97294776119403337</v>
      </c>
      <c r="H209">
        <f t="shared" si="23"/>
        <v>5.3352010854026077E-2</v>
      </c>
      <c r="I209">
        <f t="shared" si="24"/>
        <v>0.21828072335537696</v>
      </c>
      <c r="J209">
        <f t="shared" ref="J209:J272" si="27">H209/I209</f>
        <v>0.24441925074238052</v>
      </c>
    </row>
    <row r="210" spans="1:10" x14ac:dyDescent="0.2">
      <c r="A210">
        <v>198</v>
      </c>
      <c r="B210" s="14">
        <v>843.97799999999995</v>
      </c>
      <c r="C210" s="14">
        <v>131.07599999999999</v>
      </c>
      <c r="D210">
        <f t="shared" si="21"/>
        <v>404.226</v>
      </c>
      <c r="E210">
        <f t="shared" si="22"/>
        <v>791.00765359413867</v>
      </c>
      <c r="F210" s="13">
        <f t="shared" si="25"/>
        <v>1.0720000000000027</v>
      </c>
      <c r="G210" s="13">
        <f t="shared" si="26"/>
        <v>-0.9654850746268866</v>
      </c>
      <c r="H210">
        <f t="shared" si="23"/>
        <v>5.2924831583831732E-2</v>
      </c>
      <c r="I210">
        <f t="shared" si="24"/>
        <v>0.21672569320087293</v>
      </c>
      <c r="J210">
        <f t="shared" si="27"/>
        <v>0.24420192549472283</v>
      </c>
    </row>
    <row r="211" spans="1:10" x14ac:dyDescent="0.2">
      <c r="A211">
        <v>199</v>
      </c>
      <c r="B211" s="14">
        <v>844.51400000000001</v>
      </c>
      <c r="C211" s="14">
        <v>130.559</v>
      </c>
      <c r="D211">
        <f t="shared" si="21"/>
        <v>403.70899999999995</v>
      </c>
      <c r="E211">
        <f t="shared" si="22"/>
        <v>790.73899094003491</v>
      </c>
      <c r="F211" s="13">
        <f t="shared" si="25"/>
        <v>1.0730000000000928</v>
      </c>
      <c r="G211" s="13">
        <f t="shared" si="26"/>
        <v>-0.95433364398873477</v>
      </c>
      <c r="H211">
        <f t="shared" si="23"/>
        <v>5.2295777410877056E-2</v>
      </c>
      <c r="I211">
        <f t="shared" si="24"/>
        <v>0.21517961443399936</v>
      </c>
      <c r="J211">
        <f t="shared" si="27"/>
        <v>0.24303314023697817</v>
      </c>
    </row>
    <row r="212" spans="1:10" x14ac:dyDescent="0.2">
      <c r="A212">
        <v>200</v>
      </c>
      <c r="B212" s="14">
        <v>845.05100000000004</v>
      </c>
      <c r="C212" s="14">
        <v>130.05199999999999</v>
      </c>
      <c r="D212">
        <f t="shared" si="21"/>
        <v>403.202</v>
      </c>
      <c r="E212">
        <f t="shared" si="22"/>
        <v>790.47478510254621</v>
      </c>
      <c r="F212" s="13">
        <f t="shared" si="25"/>
        <v>1.0729999999999791</v>
      </c>
      <c r="G212" s="13">
        <f t="shared" si="26"/>
        <v>-0.94780987884432333</v>
      </c>
      <c r="H212">
        <f t="shared" si="23"/>
        <v>5.1920932853619296E-2</v>
      </c>
      <c r="I212">
        <f t="shared" si="24"/>
        <v>0.21366919812461796</v>
      </c>
      <c r="J212">
        <f t="shared" si="27"/>
        <v>0.24299680678980004</v>
      </c>
    </row>
    <row r="213" spans="1:10" x14ac:dyDescent="0.2">
      <c r="A213">
        <v>201</v>
      </c>
      <c r="B213" s="14">
        <v>845.58699999999999</v>
      </c>
      <c r="C213" s="14">
        <v>129.542</v>
      </c>
      <c r="D213">
        <f t="shared" si="21"/>
        <v>402.69200000000001</v>
      </c>
      <c r="E213">
        <f t="shared" si="22"/>
        <v>790.20827311911069</v>
      </c>
      <c r="F213" s="13">
        <f t="shared" si="25"/>
        <v>1.0720000000000027</v>
      </c>
      <c r="G213" s="13">
        <f t="shared" si="26"/>
        <v>-0.95335820895526646</v>
      </c>
      <c r="H213">
        <f t="shared" si="23"/>
        <v>5.2207261996599121E-2</v>
      </c>
      <c r="I213">
        <f t="shared" si="24"/>
        <v>0.21215558200166942</v>
      </c>
      <c r="J213">
        <f t="shared" si="27"/>
        <v>0.24608007719631109</v>
      </c>
    </row>
    <row r="214" spans="1:10" x14ac:dyDescent="0.2">
      <c r="A214">
        <v>202</v>
      </c>
      <c r="B214" s="14">
        <v>846.12300000000005</v>
      </c>
      <c r="C214" s="14">
        <v>129.03</v>
      </c>
      <c r="D214">
        <f t="shared" si="21"/>
        <v>402.17999999999995</v>
      </c>
      <c r="E214">
        <f t="shared" si="22"/>
        <v>789.93996281447301</v>
      </c>
      <c r="F214" s="13">
        <f t="shared" si="25"/>
        <v>1.0720000000000027</v>
      </c>
      <c r="G214" s="13">
        <f t="shared" si="26"/>
        <v>-0.9486940298507931</v>
      </c>
      <c r="H214">
        <f t="shared" si="23"/>
        <v>5.1934204937721502E-2</v>
      </c>
      <c r="I214">
        <f t="shared" si="24"/>
        <v>0.21064180388503992</v>
      </c>
      <c r="J214">
        <f t="shared" si="27"/>
        <v>0.2465522226825648</v>
      </c>
    </row>
    <row r="215" spans="1:10" x14ac:dyDescent="0.2">
      <c r="A215">
        <v>203</v>
      </c>
      <c r="B215" s="14">
        <v>846.65899999999999</v>
      </c>
      <c r="C215" s="14">
        <v>128.52500000000001</v>
      </c>
      <c r="D215">
        <f t="shared" si="21"/>
        <v>401.67499999999995</v>
      </c>
      <c r="E215">
        <f t="shared" si="22"/>
        <v>789.67457782274073</v>
      </c>
      <c r="F215" s="13">
        <f t="shared" si="25"/>
        <v>1.0729999999999791</v>
      </c>
      <c r="G215" s="13">
        <f t="shared" si="26"/>
        <v>-0.93849021435225333</v>
      </c>
      <c r="H215">
        <f t="shared" si="23"/>
        <v>5.1358359161990656E-2</v>
      </c>
      <c r="I215">
        <f t="shared" si="24"/>
        <v>0.2091543745932366</v>
      </c>
      <c r="J215">
        <f t="shared" si="27"/>
        <v>0.24555240243897544</v>
      </c>
    </row>
    <row r="216" spans="1:10" x14ac:dyDescent="0.2">
      <c r="A216">
        <v>204</v>
      </c>
      <c r="B216" s="14">
        <v>847.19600000000003</v>
      </c>
      <c r="C216" s="14">
        <v>128.023</v>
      </c>
      <c r="D216">
        <f t="shared" si="21"/>
        <v>401.173</v>
      </c>
      <c r="E216">
        <f t="shared" si="22"/>
        <v>789.41003436698452</v>
      </c>
      <c r="F216" s="13">
        <f t="shared" si="25"/>
        <v>1.0729999999999791</v>
      </c>
      <c r="G216" s="13">
        <f t="shared" si="26"/>
        <v>-0.93662628145388171</v>
      </c>
      <c r="H216">
        <f t="shared" si="23"/>
        <v>5.1239185422684998E-2</v>
      </c>
      <c r="I216">
        <f t="shared" si="24"/>
        <v>0.20768133132284286</v>
      </c>
      <c r="J216">
        <f t="shared" si="27"/>
        <v>0.24672022803548546</v>
      </c>
    </row>
    <row r="217" spans="1:10" x14ac:dyDescent="0.2">
      <c r="A217">
        <v>205</v>
      </c>
      <c r="B217" s="14">
        <v>847.73199999999997</v>
      </c>
      <c r="C217" s="14">
        <v>127.52</v>
      </c>
      <c r="D217">
        <f t="shared" si="21"/>
        <v>400.66999999999996</v>
      </c>
      <c r="E217">
        <f t="shared" si="22"/>
        <v>789.14422522833229</v>
      </c>
      <c r="F217" s="13">
        <f t="shared" si="25"/>
        <v>1.0720000000000027</v>
      </c>
      <c r="G217" s="13">
        <f t="shared" si="26"/>
        <v>-0.93003731343284657</v>
      </c>
      <c r="H217">
        <f t="shared" si="23"/>
        <v>5.0861596757368545E-2</v>
      </c>
      <c r="I217">
        <f t="shared" si="24"/>
        <v>0.20621088962202386</v>
      </c>
      <c r="J217">
        <f t="shared" si="27"/>
        <v>0.24664845222575674</v>
      </c>
    </row>
    <row r="218" spans="1:10" x14ac:dyDescent="0.2">
      <c r="A218">
        <v>206</v>
      </c>
      <c r="B218" s="14">
        <v>848.26800000000003</v>
      </c>
      <c r="C218" s="14">
        <v>127.026</v>
      </c>
      <c r="D218">
        <f t="shared" si="21"/>
        <v>400.17599999999999</v>
      </c>
      <c r="E218">
        <f t="shared" si="22"/>
        <v>788.88244881138985</v>
      </c>
      <c r="F218" s="13">
        <f t="shared" si="25"/>
        <v>1.0729999999999791</v>
      </c>
      <c r="G218" s="13">
        <f t="shared" si="26"/>
        <v>-0.92730661696181171</v>
      </c>
      <c r="H218">
        <f t="shared" si="23"/>
        <v>5.0695438894797273E-2</v>
      </c>
      <c r="I218">
        <f t="shared" si="24"/>
        <v>0.20477213817199222</v>
      </c>
      <c r="J218">
        <f t="shared" si="27"/>
        <v>0.24757000316233041</v>
      </c>
    </row>
    <row r="219" spans="1:10" x14ac:dyDescent="0.2">
      <c r="A219">
        <v>207</v>
      </c>
      <c r="B219" s="14">
        <v>848.80499999999995</v>
      </c>
      <c r="C219" s="14">
        <v>126.52500000000001</v>
      </c>
      <c r="D219">
        <f t="shared" si="21"/>
        <v>399.67499999999995</v>
      </c>
      <c r="E219">
        <f t="shared" si="22"/>
        <v>788.61622726859468</v>
      </c>
      <c r="F219" s="13">
        <f t="shared" si="25"/>
        <v>1.0729999999999791</v>
      </c>
      <c r="G219" s="13">
        <f t="shared" si="26"/>
        <v>-0.92078285181735209</v>
      </c>
      <c r="H219">
        <f t="shared" si="23"/>
        <v>5.0321799902253564E-2</v>
      </c>
      <c r="I219">
        <f t="shared" si="24"/>
        <v>0.203318431443652</v>
      </c>
      <c r="J219">
        <f t="shared" si="27"/>
        <v>0.24750240076586383</v>
      </c>
    </row>
    <row r="220" spans="1:10" x14ac:dyDescent="0.2">
      <c r="A220">
        <v>208</v>
      </c>
      <c r="B220" s="14">
        <v>849.34100000000001</v>
      </c>
      <c r="C220" s="14">
        <v>126.038</v>
      </c>
      <c r="D220">
        <f t="shared" si="21"/>
        <v>399.18799999999999</v>
      </c>
      <c r="E220">
        <f t="shared" si="22"/>
        <v>788.35673138227935</v>
      </c>
      <c r="F220" s="13">
        <f t="shared" si="25"/>
        <v>1.0720000000000027</v>
      </c>
      <c r="G220" s="13">
        <f t="shared" si="26"/>
        <v>-0.91138059701490015</v>
      </c>
      <c r="H220">
        <f t="shared" si="23"/>
        <v>4.9791566875597257E-2</v>
      </c>
      <c r="I220">
        <f t="shared" si="24"/>
        <v>0.20191057727440048</v>
      </c>
      <c r="J220">
        <f t="shared" si="27"/>
        <v>0.24660207279745197</v>
      </c>
    </row>
    <row r="221" spans="1:10" x14ac:dyDescent="0.2">
      <c r="A221">
        <v>209</v>
      </c>
      <c r="B221" s="14">
        <v>849.87699999999995</v>
      </c>
      <c r="C221" s="14">
        <v>125.548</v>
      </c>
      <c r="D221">
        <f t="shared" si="21"/>
        <v>398.69799999999998</v>
      </c>
      <c r="E221">
        <f t="shared" si="22"/>
        <v>788.09492337874792</v>
      </c>
      <c r="F221" s="13">
        <f t="shared" si="25"/>
        <v>1.0720000000000027</v>
      </c>
      <c r="G221" s="13">
        <f t="shared" si="26"/>
        <v>-0.90671641791042679</v>
      </c>
      <c r="H221">
        <f t="shared" si="23"/>
        <v>4.9520297388826379E-2</v>
      </c>
      <c r="I221">
        <f t="shared" si="24"/>
        <v>0.20049924131740676</v>
      </c>
      <c r="J221">
        <f t="shared" si="27"/>
        <v>0.24698496145644602</v>
      </c>
    </row>
    <row r="222" spans="1:10" x14ac:dyDescent="0.2">
      <c r="A222">
        <v>210</v>
      </c>
      <c r="B222" s="14">
        <v>850.41300000000001</v>
      </c>
      <c r="C222" s="14">
        <v>125.066</v>
      </c>
      <c r="D222">
        <f t="shared" si="21"/>
        <v>398.21600000000001</v>
      </c>
      <c r="E222">
        <f t="shared" si="22"/>
        <v>787.83668804230683</v>
      </c>
      <c r="F222" s="13">
        <f t="shared" si="25"/>
        <v>1.0730000000000928</v>
      </c>
      <c r="G222" s="13">
        <f t="shared" si="26"/>
        <v>-0.89561975768865765</v>
      </c>
      <c r="H222">
        <f t="shared" si="23"/>
        <v>4.889822578243809E-2</v>
      </c>
      <c r="I222">
        <f t="shared" si="24"/>
        <v>0.19911601515539262</v>
      </c>
      <c r="J222">
        <f t="shared" si="27"/>
        <v>0.24557655869256576</v>
      </c>
    </row>
    <row r="223" spans="1:10" x14ac:dyDescent="0.2">
      <c r="A223">
        <v>211</v>
      </c>
      <c r="B223" s="14">
        <v>850.95</v>
      </c>
      <c r="C223" s="14">
        <v>124.587</v>
      </c>
      <c r="D223">
        <f t="shared" si="21"/>
        <v>397.73699999999997</v>
      </c>
      <c r="E223">
        <f t="shared" si="22"/>
        <v>787.57936713612025</v>
      </c>
      <c r="F223" s="13">
        <f t="shared" si="25"/>
        <v>1.0729999999999791</v>
      </c>
      <c r="G223" s="13">
        <f t="shared" si="26"/>
        <v>-0.90400745573163677</v>
      </c>
      <c r="H223">
        <f t="shared" si="23"/>
        <v>4.9340049057091946E-2</v>
      </c>
      <c r="I223">
        <f t="shared" si="24"/>
        <v>0.19774636525411166</v>
      </c>
      <c r="J223">
        <f t="shared" si="27"/>
        <v>0.24951178745403535</v>
      </c>
    </row>
    <row r="224" spans="1:10" x14ac:dyDescent="0.2">
      <c r="A224">
        <v>212</v>
      </c>
      <c r="B224" s="14">
        <v>851.48599999999999</v>
      </c>
      <c r="C224" s="14">
        <v>124.096</v>
      </c>
      <c r="D224">
        <f t="shared" si="21"/>
        <v>397.24599999999998</v>
      </c>
      <c r="E224">
        <f t="shared" si="22"/>
        <v>787.31487943099398</v>
      </c>
      <c r="F224" s="13">
        <f t="shared" si="25"/>
        <v>1.0720000000000027</v>
      </c>
      <c r="G224" s="13">
        <f t="shared" si="26"/>
        <v>-0.89925373134328002</v>
      </c>
      <c r="H224">
        <f t="shared" si="23"/>
        <v>4.9064111924779129E-2</v>
      </c>
      <c r="I224">
        <f t="shared" si="24"/>
        <v>0.19634752922075629</v>
      </c>
      <c r="J224">
        <f t="shared" si="27"/>
        <v>0.24988403021672687</v>
      </c>
    </row>
    <row r="225" spans="1:10" x14ac:dyDescent="0.2">
      <c r="A225">
        <v>213</v>
      </c>
      <c r="B225" s="14">
        <v>852.02200000000005</v>
      </c>
      <c r="C225" s="14">
        <v>123.623</v>
      </c>
      <c r="D225">
        <f t="shared" si="21"/>
        <v>396.77299999999997</v>
      </c>
      <c r="E225">
        <f t="shared" si="22"/>
        <v>787.05939482223346</v>
      </c>
      <c r="F225" s="13">
        <f t="shared" si="25"/>
        <v>1.0729999999999791</v>
      </c>
      <c r="G225" s="13">
        <f t="shared" si="26"/>
        <v>-0.884436160298258</v>
      </c>
      <c r="H225">
        <f t="shared" si="23"/>
        <v>4.8239992583468998E-2</v>
      </c>
      <c r="I225">
        <f t="shared" si="24"/>
        <v>0.19500487059268884</v>
      </c>
      <c r="J225">
        <f t="shared" si="27"/>
        <v>0.24737839848230755</v>
      </c>
    </row>
    <row r="226" spans="1:10" x14ac:dyDescent="0.2">
      <c r="A226">
        <v>214</v>
      </c>
      <c r="B226" s="14">
        <v>852.55899999999997</v>
      </c>
      <c r="C226" s="14">
        <v>123.14700000000001</v>
      </c>
      <c r="D226">
        <f t="shared" si="21"/>
        <v>396.29699999999997</v>
      </c>
      <c r="E226">
        <f t="shared" si="22"/>
        <v>786.80159994267353</v>
      </c>
      <c r="F226" s="13">
        <f t="shared" si="25"/>
        <v>1.0729999999999791</v>
      </c>
      <c r="G226" s="13">
        <f t="shared" si="26"/>
        <v>-0.88723205964586838</v>
      </c>
      <c r="H226">
        <f t="shared" si="23"/>
        <v>4.8376639360651327E-2</v>
      </c>
      <c r="I226">
        <f t="shared" si="24"/>
        <v>0.1936585350764029</v>
      </c>
      <c r="J226">
        <f t="shared" si="27"/>
        <v>0.24980380720924894</v>
      </c>
    </row>
    <row r="227" spans="1:10" x14ac:dyDescent="0.2">
      <c r="A227">
        <v>215</v>
      </c>
      <c r="B227" s="14">
        <v>853.09500000000003</v>
      </c>
      <c r="C227" s="14">
        <v>122.67100000000001</v>
      </c>
      <c r="D227">
        <f t="shared" si="21"/>
        <v>395.82099999999997</v>
      </c>
      <c r="E227">
        <f t="shared" si="22"/>
        <v>786.54310969896233</v>
      </c>
      <c r="F227" s="13">
        <f t="shared" si="25"/>
        <v>1.0720000000000027</v>
      </c>
      <c r="G227" s="13">
        <f t="shared" si="26"/>
        <v>-0.88152985074626</v>
      </c>
      <c r="H227">
        <f t="shared" si="23"/>
        <v>4.8049933245820874E-2</v>
      </c>
      <c r="I227">
        <f t="shared" si="24"/>
        <v>0.19231704215845824</v>
      </c>
      <c r="J227">
        <f t="shared" si="27"/>
        <v>0.24984750548643775</v>
      </c>
    </row>
    <row r="228" spans="1:10" x14ac:dyDescent="0.2">
      <c r="A228">
        <v>216</v>
      </c>
      <c r="B228" s="14">
        <v>853.63099999999997</v>
      </c>
      <c r="C228" s="14">
        <v>122.202</v>
      </c>
      <c r="D228">
        <f t="shared" si="21"/>
        <v>395.35199999999998</v>
      </c>
      <c r="E228">
        <f t="shared" si="22"/>
        <v>786.28773742224826</v>
      </c>
      <c r="F228" s="13">
        <f t="shared" si="25"/>
        <v>1.0720000000000027</v>
      </c>
      <c r="G228" s="13">
        <f t="shared" si="26"/>
        <v>-0.87313432835818683</v>
      </c>
      <c r="H228">
        <f t="shared" si="23"/>
        <v>4.7576862714874393E-2</v>
      </c>
      <c r="I228">
        <f t="shared" si="24"/>
        <v>0.19100000206230067</v>
      </c>
      <c r="J228">
        <f t="shared" si="27"/>
        <v>0.24909351937784641</v>
      </c>
    </row>
    <row r="229" spans="1:10" x14ac:dyDescent="0.2">
      <c r="A229">
        <v>217</v>
      </c>
      <c r="B229" s="14">
        <v>854.16700000000003</v>
      </c>
      <c r="C229" s="14">
        <v>121.735</v>
      </c>
      <c r="D229">
        <f t="shared" si="21"/>
        <v>394.88499999999999</v>
      </c>
      <c r="E229">
        <f t="shared" si="22"/>
        <v>786.03277697393526</v>
      </c>
      <c r="F229" s="13">
        <f t="shared" si="25"/>
        <v>1.0720000000000027</v>
      </c>
      <c r="G229" s="13">
        <f t="shared" si="26"/>
        <v>-0.86847014925371346</v>
      </c>
      <c r="H229">
        <f t="shared" si="23"/>
        <v>4.7307368017384693E-2</v>
      </c>
      <c r="I229">
        <f t="shared" si="24"/>
        <v>0.18969322729368601</v>
      </c>
      <c r="J229">
        <f t="shared" si="27"/>
        <v>0.24938880893276535</v>
      </c>
    </row>
    <row r="230" spans="1:10" x14ac:dyDescent="0.2">
      <c r="A230">
        <v>218</v>
      </c>
      <c r="B230" s="14">
        <v>854.70299999999997</v>
      </c>
      <c r="C230" s="14">
        <v>121.271</v>
      </c>
      <c r="D230">
        <f t="shared" si="21"/>
        <v>394.42099999999999</v>
      </c>
      <c r="E230">
        <f t="shared" si="22"/>
        <v>785.77878198471035</v>
      </c>
      <c r="F230" s="13">
        <f t="shared" si="25"/>
        <v>1.0720000000000027</v>
      </c>
      <c r="G230" s="13">
        <f t="shared" si="26"/>
        <v>-0.86287313432836665</v>
      </c>
      <c r="H230">
        <f t="shared" si="23"/>
        <v>4.6987298854641216E-2</v>
      </c>
      <c r="I230">
        <f t="shared" si="24"/>
        <v>0.18839943079634838</v>
      </c>
      <c r="J230">
        <f t="shared" si="27"/>
        <v>0.24940255209917511</v>
      </c>
    </row>
    <row r="231" spans="1:10" x14ac:dyDescent="0.2">
      <c r="A231">
        <v>219</v>
      </c>
      <c r="B231" s="14">
        <v>855.23900000000003</v>
      </c>
      <c r="C231" s="14">
        <v>120.81</v>
      </c>
      <c r="D231">
        <f t="shared" si="21"/>
        <v>393.96</v>
      </c>
      <c r="E231">
        <f t="shared" si="22"/>
        <v>785.52576232745446</v>
      </c>
      <c r="F231" s="13">
        <f t="shared" si="25"/>
        <v>1.0720000000000027</v>
      </c>
      <c r="G231" s="13">
        <f t="shared" si="26"/>
        <v>-0.86473880597016661</v>
      </c>
      <c r="H231">
        <f t="shared" si="23"/>
        <v>4.7073730457327649E-2</v>
      </c>
      <c r="I231">
        <f t="shared" si="24"/>
        <v>0.18711851332451715</v>
      </c>
      <c r="J231">
        <f t="shared" si="27"/>
        <v>0.25157174253350501</v>
      </c>
    </row>
    <row r="232" spans="1:10" x14ac:dyDescent="0.2">
      <c r="A232">
        <v>220</v>
      </c>
      <c r="B232" s="14">
        <v>855.77499999999998</v>
      </c>
      <c r="C232" s="14">
        <v>120.34399999999999</v>
      </c>
      <c r="D232">
        <f t="shared" si="21"/>
        <v>393.49399999999997</v>
      </c>
      <c r="E232">
        <f t="shared" si="22"/>
        <v>785.26931967024984</v>
      </c>
      <c r="F232" s="13">
        <f t="shared" si="25"/>
        <v>1.0729999999999791</v>
      </c>
      <c r="G232" s="13">
        <f t="shared" si="26"/>
        <v>-0.86020503261884418</v>
      </c>
      <c r="H232">
        <f t="shared" si="23"/>
        <v>4.6811638617387664E-2</v>
      </c>
      <c r="I232">
        <f t="shared" si="24"/>
        <v>0.18582826507970909</v>
      </c>
      <c r="J232">
        <f t="shared" si="27"/>
        <v>0.25190806467093851</v>
      </c>
    </row>
    <row r="233" spans="1:10" x14ac:dyDescent="0.2">
      <c r="A233">
        <v>221</v>
      </c>
      <c r="B233" s="14">
        <v>856.31200000000001</v>
      </c>
      <c r="C233" s="14">
        <v>119.887</v>
      </c>
      <c r="D233">
        <f t="shared" si="21"/>
        <v>393.03699999999998</v>
      </c>
      <c r="E233">
        <f t="shared" si="22"/>
        <v>785.01716388526722</v>
      </c>
      <c r="F233" s="13">
        <f t="shared" si="25"/>
        <v>1.0729999999999791</v>
      </c>
      <c r="G233" s="13">
        <f t="shared" si="26"/>
        <v>-0.84995340167753541</v>
      </c>
      <c r="H233">
        <f t="shared" si="23"/>
        <v>4.6238901011193712E-2</v>
      </c>
      <c r="I233">
        <f t="shared" si="24"/>
        <v>0.18456737999375877</v>
      </c>
      <c r="J233">
        <f t="shared" si="27"/>
        <v>0.25052585680501777</v>
      </c>
    </row>
    <row r="234" spans="1:10" x14ac:dyDescent="0.2">
      <c r="A234">
        <v>222</v>
      </c>
      <c r="B234" s="14">
        <v>856.84799999999996</v>
      </c>
      <c r="C234" s="14">
        <v>119.432</v>
      </c>
      <c r="D234">
        <f t="shared" si="21"/>
        <v>392.58199999999999</v>
      </c>
      <c r="E234">
        <f t="shared" si="22"/>
        <v>784.76545349277342</v>
      </c>
      <c r="F234" s="13">
        <f t="shared" si="25"/>
        <v>1.0720000000000027</v>
      </c>
      <c r="G234" s="13">
        <f t="shared" si="26"/>
        <v>-0.84328358208954668</v>
      </c>
      <c r="H234">
        <f t="shared" si="23"/>
        <v>4.5861341714600885E-2</v>
      </c>
      <c r="I234">
        <f t="shared" si="24"/>
        <v>0.18331637482258312</v>
      </c>
      <c r="J234">
        <f t="shared" si="27"/>
        <v>0.25017591450292598</v>
      </c>
    </row>
    <row r="235" spans="1:10" x14ac:dyDescent="0.2">
      <c r="A235">
        <v>223</v>
      </c>
      <c r="B235" s="14">
        <v>857.38400000000001</v>
      </c>
      <c r="C235" s="14">
        <v>118.983</v>
      </c>
      <c r="D235">
        <f t="shared" si="21"/>
        <v>392.13299999999998</v>
      </c>
      <c r="E235">
        <f t="shared" si="22"/>
        <v>784.51641562051464</v>
      </c>
      <c r="F235" s="13">
        <f t="shared" si="25"/>
        <v>1.0720000000000027</v>
      </c>
      <c r="G235" s="13">
        <f t="shared" si="26"/>
        <v>-0.84514925373134664</v>
      </c>
      <c r="H235">
        <f t="shared" si="23"/>
        <v>4.5948218999875654E-2</v>
      </c>
      <c r="I235">
        <f t="shared" si="24"/>
        <v>0.18208612312181111</v>
      </c>
      <c r="J235">
        <f t="shared" si="27"/>
        <v>0.25234333189211477</v>
      </c>
    </row>
    <row r="236" spans="1:10" x14ac:dyDescent="0.2">
      <c r="A236">
        <v>224</v>
      </c>
      <c r="B236" s="14">
        <v>857.92</v>
      </c>
      <c r="C236" s="14">
        <v>118.526</v>
      </c>
      <c r="D236">
        <f t="shared" si="21"/>
        <v>391.67599999999999</v>
      </c>
      <c r="E236">
        <f t="shared" si="22"/>
        <v>784.26227777381234</v>
      </c>
      <c r="F236" s="13">
        <f t="shared" si="25"/>
        <v>1.0720000000000027</v>
      </c>
      <c r="G236" s="13">
        <f t="shared" si="26"/>
        <v>-0.84888059701494656</v>
      </c>
      <c r="H236">
        <f t="shared" si="23"/>
        <v>4.6136130618704432E-2</v>
      </c>
      <c r="I236">
        <f t="shared" si="24"/>
        <v>0.18083828366663862</v>
      </c>
      <c r="J236">
        <f t="shared" si="27"/>
        <v>0.25512369219204056</v>
      </c>
    </row>
    <row r="237" spans="1:10" x14ac:dyDescent="0.2">
      <c r="A237">
        <v>225</v>
      </c>
      <c r="B237" s="14">
        <v>858.45600000000002</v>
      </c>
      <c r="C237" s="14">
        <v>118.07299999999999</v>
      </c>
      <c r="D237">
        <f t="shared" si="21"/>
        <v>391.22299999999996</v>
      </c>
      <c r="E237">
        <f t="shared" si="22"/>
        <v>784.00970139825711</v>
      </c>
      <c r="F237" s="13">
        <f t="shared" si="25"/>
        <v>1.0720000000000027</v>
      </c>
      <c r="G237" s="13">
        <f t="shared" si="26"/>
        <v>-0.83488805970152646</v>
      </c>
      <c r="H237">
        <f t="shared" si="23"/>
        <v>4.5361031450258181E-2</v>
      </c>
      <c r="I237">
        <f t="shared" si="24"/>
        <v>0.17960566939915107</v>
      </c>
      <c r="J237">
        <f t="shared" si="27"/>
        <v>0.25255901777492878</v>
      </c>
    </row>
    <row r="238" spans="1:10" x14ac:dyDescent="0.2">
      <c r="A238">
        <v>226</v>
      </c>
      <c r="B238" s="14">
        <v>858.99199999999996</v>
      </c>
      <c r="C238" s="14">
        <v>117.631</v>
      </c>
      <c r="D238">
        <f t="shared" si="21"/>
        <v>390.78099999999995</v>
      </c>
      <c r="E238">
        <f t="shared" si="22"/>
        <v>783.76261911849599</v>
      </c>
      <c r="F238" s="13">
        <f t="shared" si="25"/>
        <v>1.0720000000000027</v>
      </c>
      <c r="G238" s="13">
        <f t="shared" si="26"/>
        <v>-0.82649253731340022</v>
      </c>
      <c r="H238">
        <f t="shared" si="23"/>
        <v>4.4890735131856277E-2</v>
      </c>
      <c r="I238">
        <f t="shared" si="24"/>
        <v>0.17840710614305141</v>
      </c>
      <c r="J238">
        <f t="shared" si="27"/>
        <v>0.25161965855699564</v>
      </c>
    </row>
    <row r="239" spans="1:10" x14ac:dyDescent="0.2">
      <c r="A239">
        <v>227</v>
      </c>
      <c r="B239" s="14">
        <v>859.52800000000002</v>
      </c>
      <c r="C239" s="14">
        <v>117.187</v>
      </c>
      <c r="D239">
        <f t="shared" si="21"/>
        <v>390.33699999999999</v>
      </c>
      <c r="E239">
        <f t="shared" si="22"/>
        <v>783.51378037079371</v>
      </c>
      <c r="F239" s="13">
        <f t="shared" si="25"/>
        <v>1.0730000000000928</v>
      </c>
      <c r="G239" s="13">
        <f t="shared" si="26"/>
        <v>-0.82479030754884841</v>
      </c>
      <c r="H239">
        <f t="shared" si="23"/>
        <v>4.4784055831338584E-2</v>
      </c>
      <c r="I239">
        <f t="shared" si="24"/>
        <v>0.17720720718654845</v>
      </c>
      <c r="J239">
        <f t="shared" si="27"/>
        <v>0.25272141321088482</v>
      </c>
    </row>
    <row r="240" spans="1:10" x14ac:dyDescent="0.2">
      <c r="A240">
        <v>228</v>
      </c>
      <c r="B240" s="14">
        <v>860.06500000000005</v>
      </c>
      <c r="C240" s="14">
        <v>116.746</v>
      </c>
      <c r="D240">
        <f t="shared" si="21"/>
        <v>389.89599999999996</v>
      </c>
      <c r="E240">
        <f t="shared" si="22"/>
        <v>783.26598667225244</v>
      </c>
      <c r="F240" s="13">
        <f t="shared" si="25"/>
        <v>1.0729999999999791</v>
      </c>
      <c r="G240" s="13">
        <f t="shared" si="26"/>
        <v>-0.8210624417521396</v>
      </c>
      <c r="H240">
        <f t="shared" si="23"/>
        <v>4.4567542650605321E-2</v>
      </c>
      <c r="I240">
        <f t="shared" si="24"/>
        <v>0.17601946194064397</v>
      </c>
      <c r="J240">
        <f t="shared" si="27"/>
        <v>0.25319667586322969</v>
      </c>
    </row>
    <row r="241" spans="1:10" x14ac:dyDescent="0.2">
      <c r="A241">
        <v>229</v>
      </c>
      <c r="B241" s="14">
        <v>860.601</v>
      </c>
      <c r="C241" s="14">
        <v>116.306</v>
      </c>
      <c r="D241">
        <f t="shared" si="21"/>
        <v>389.45599999999996</v>
      </c>
      <c r="E241">
        <f t="shared" si="22"/>
        <v>783.01812001557028</v>
      </c>
      <c r="F241" s="13">
        <f t="shared" si="25"/>
        <v>1.071999999999889</v>
      </c>
      <c r="G241" s="13">
        <f t="shared" si="26"/>
        <v>-0.82182835820901401</v>
      </c>
      <c r="H241">
        <f t="shared" si="23"/>
        <v>4.4595000174207117E-2</v>
      </c>
      <c r="I241">
        <f t="shared" si="24"/>
        <v>0.17483841976822745</v>
      </c>
      <c r="J241">
        <f t="shared" si="27"/>
        <v>0.25506407706798062</v>
      </c>
    </row>
    <row r="242" spans="1:10" x14ac:dyDescent="0.2">
      <c r="A242">
        <v>230</v>
      </c>
      <c r="B242" s="14">
        <v>861.13699999999994</v>
      </c>
      <c r="C242" s="14">
        <v>115.86499999999999</v>
      </c>
      <c r="D242">
        <f t="shared" si="21"/>
        <v>389.01499999999999</v>
      </c>
      <c r="E242">
        <f t="shared" si="22"/>
        <v>782.76905085073065</v>
      </c>
      <c r="F242" s="13">
        <f t="shared" si="25"/>
        <v>1.0720000000000027</v>
      </c>
      <c r="G242" s="13">
        <f t="shared" si="26"/>
        <v>-0.82089552238805341</v>
      </c>
      <c r="H242">
        <f t="shared" si="23"/>
        <v>4.4530212497276664E-2</v>
      </c>
      <c r="I242">
        <f t="shared" si="24"/>
        <v>0.1736587032165117</v>
      </c>
      <c r="J242">
        <f t="shared" si="27"/>
        <v>0.25642373041193295</v>
      </c>
    </row>
    <row r="243" spans="1:10" x14ac:dyDescent="0.2">
      <c r="A243">
        <v>231</v>
      </c>
      <c r="B243" s="14">
        <v>861.673</v>
      </c>
      <c r="C243" s="14">
        <v>115.426</v>
      </c>
      <c r="D243">
        <f t="shared" si="21"/>
        <v>388.57599999999996</v>
      </c>
      <c r="E243">
        <f t="shared" si="22"/>
        <v>782.5204728184458</v>
      </c>
      <c r="F243" s="13">
        <f t="shared" si="25"/>
        <v>1.0720000000000027</v>
      </c>
      <c r="G243" s="13">
        <f t="shared" si="26"/>
        <v>-0.81063432835823324</v>
      </c>
      <c r="H243">
        <f t="shared" si="23"/>
        <v>4.3959620483145528E-2</v>
      </c>
      <c r="I243">
        <f t="shared" si="24"/>
        <v>0.17248831494084202</v>
      </c>
      <c r="J243">
        <f t="shared" si="27"/>
        <v>0.25485564339950956</v>
      </c>
    </row>
    <row r="244" spans="1:10" x14ac:dyDescent="0.2">
      <c r="A244">
        <v>232</v>
      </c>
      <c r="B244" s="14">
        <v>862.20899999999995</v>
      </c>
      <c r="C244" s="14">
        <v>114.996</v>
      </c>
      <c r="D244">
        <f t="shared" si="21"/>
        <v>388.14599999999996</v>
      </c>
      <c r="E244">
        <f t="shared" si="22"/>
        <v>782.27637061236737</v>
      </c>
      <c r="F244" s="13">
        <f t="shared" si="25"/>
        <v>1.0720000000000027</v>
      </c>
      <c r="G244" s="13">
        <f t="shared" si="26"/>
        <v>-0.80037313432835999</v>
      </c>
      <c r="H244">
        <f t="shared" si="23"/>
        <v>4.3389630252601764E-2</v>
      </c>
      <c r="I244">
        <f t="shared" si="24"/>
        <v>0.17134576014999153</v>
      </c>
      <c r="J244">
        <f t="shared" si="27"/>
        <v>0.25322850250055579</v>
      </c>
    </row>
    <row r="245" spans="1:10" x14ac:dyDescent="0.2">
      <c r="A245">
        <v>233</v>
      </c>
      <c r="B245" s="14">
        <v>862.745</v>
      </c>
      <c r="C245" s="14">
        <v>114.568</v>
      </c>
      <c r="D245">
        <f t="shared" si="21"/>
        <v>387.71799999999996</v>
      </c>
      <c r="E245">
        <f t="shared" si="22"/>
        <v>782.03279144015289</v>
      </c>
      <c r="F245" s="13">
        <f t="shared" si="25"/>
        <v>1.0720000000000027</v>
      </c>
      <c r="G245" s="13">
        <f t="shared" si="26"/>
        <v>-0.81902985074625345</v>
      </c>
      <c r="H245">
        <f t="shared" si="23"/>
        <v>4.4387218291316963E-2</v>
      </c>
      <c r="I245">
        <f t="shared" si="24"/>
        <v>0.17021228414062592</v>
      </c>
      <c r="J245">
        <f t="shared" si="27"/>
        <v>0.26077564563228084</v>
      </c>
    </row>
    <row r="246" spans="1:10" x14ac:dyDescent="0.2">
      <c r="A246">
        <v>234</v>
      </c>
      <c r="B246" s="14">
        <v>863.28099999999995</v>
      </c>
      <c r="C246" s="14">
        <v>114.11799999999999</v>
      </c>
      <c r="D246">
        <f t="shared" si="21"/>
        <v>387.26799999999997</v>
      </c>
      <c r="E246">
        <f t="shared" si="22"/>
        <v>781.7760300691682</v>
      </c>
      <c r="F246" s="13">
        <f t="shared" si="25"/>
        <v>1.0729999999999791</v>
      </c>
      <c r="G246" s="13">
        <f t="shared" si="26"/>
        <v>-0.83876980428704084</v>
      </c>
      <c r="H246">
        <f t="shared" si="23"/>
        <v>4.544209785220292E-2</v>
      </c>
      <c r="I246">
        <f t="shared" si="24"/>
        <v>0.16902458659366432</v>
      </c>
      <c r="J246">
        <f t="shared" si="27"/>
        <v>0.26884904005975108</v>
      </c>
    </row>
    <row r="247" spans="1:10" x14ac:dyDescent="0.2">
      <c r="A247">
        <v>235</v>
      </c>
      <c r="B247" s="14">
        <v>863.81799999999998</v>
      </c>
      <c r="C247" s="14">
        <v>113.66800000000001</v>
      </c>
      <c r="D247">
        <f t="shared" si="21"/>
        <v>386.81799999999998</v>
      </c>
      <c r="E247">
        <f t="shared" si="22"/>
        <v>781.51858723657097</v>
      </c>
      <c r="F247" s="13">
        <f t="shared" si="25"/>
        <v>1.0730000000000928</v>
      </c>
      <c r="G247" s="13">
        <f t="shared" si="26"/>
        <v>-0.82945013979488291</v>
      </c>
      <c r="H247">
        <f t="shared" si="23"/>
        <v>4.4922387609492145E-2</v>
      </c>
      <c r="I247">
        <f t="shared" si="24"/>
        <v>0.16784102210204183</v>
      </c>
      <c r="J247">
        <f t="shared" si="27"/>
        <v>0.26764843926046167</v>
      </c>
    </row>
    <row r="248" spans="1:10" x14ac:dyDescent="0.2">
      <c r="A248">
        <v>236</v>
      </c>
      <c r="B248" s="14">
        <v>864.35400000000004</v>
      </c>
      <c r="C248" s="14">
        <v>113.22799999999999</v>
      </c>
      <c r="D248">
        <f t="shared" si="21"/>
        <v>386.37799999999999</v>
      </c>
      <c r="E248">
        <f t="shared" si="22"/>
        <v>781.26620339405736</v>
      </c>
      <c r="F248" s="13">
        <f t="shared" si="25"/>
        <v>1.0720000000000027</v>
      </c>
      <c r="G248" s="13">
        <f t="shared" si="26"/>
        <v>-0.83582089552239991</v>
      </c>
      <c r="H248">
        <f t="shared" si="23"/>
        <v>4.5252804210920899E-2</v>
      </c>
      <c r="I248">
        <f t="shared" si="24"/>
        <v>0.16668774613768869</v>
      </c>
      <c r="J248">
        <f t="shared" si="27"/>
        <v>0.27148248902196342</v>
      </c>
    </row>
    <row r="249" spans="1:10" x14ac:dyDescent="0.2">
      <c r="A249">
        <v>237</v>
      </c>
      <c r="B249" s="14">
        <v>864.89</v>
      </c>
      <c r="C249" s="14">
        <v>112.77200000000001</v>
      </c>
      <c r="D249">
        <f t="shared" si="21"/>
        <v>385.92199999999997</v>
      </c>
      <c r="E249">
        <f t="shared" si="22"/>
        <v>781.00394808705641</v>
      </c>
      <c r="F249" s="13">
        <f t="shared" si="25"/>
        <v>1.0729999999999791</v>
      </c>
      <c r="G249" s="13">
        <f t="shared" si="26"/>
        <v>-0.82385834109974998</v>
      </c>
      <c r="H249">
        <f t="shared" si="23"/>
        <v>4.459015756249067E-2</v>
      </c>
      <c r="I249">
        <f t="shared" si="24"/>
        <v>0.16549668315716909</v>
      </c>
      <c r="J249">
        <f t="shared" si="27"/>
        <v>0.26943233369906416</v>
      </c>
    </row>
    <row r="250" spans="1:10" x14ac:dyDescent="0.2">
      <c r="A250">
        <v>238</v>
      </c>
      <c r="B250" s="14">
        <v>865.42700000000002</v>
      </c>
      <c r="C250" s="14">
        <v>112.34399999999999</v>
      </c>
      <c r="D250">
        <f t="shared" si="21"/>
        <v>385.49399999999997</v>
      </c>
      <c r="E250">
        <f t="shared" si="22"/>
        <v>780.75715069145497</v>
      </c>
      <c r="F250" s="13">
        <f t="shared" si="25"/>
        <v>1.0729999999999791</v>
      </c>
      <c r="G250" s="13">
        <f t="shared" si="26"/>
        <v>-0.79683131407267294</v>
      </c>
      <c r="H250">
        <f t="shared" si="23"/>
        <v>4.3113730022547578E-2</v>
      </c>
      <c r="I250">
        <f t="shared" si="24"/>
        <v>0.16438259012582954</v>
      </c>
      <c r="J250">
        <f t="shared" si="27"/>
        <v>0.26227674104383814</v>
      </c>
    </row>
    <row r="251" spans="1:10" x14ac:dyDescent="0.2">
      <c r="A251">
        <v>239</v>
      </c>
      <c r="B251" s="14">
        <v>865.96299999999997</v>
      </c>
      <c r="C251" s="14">
        <v>111.917</v>
      </c>
      <c r="D251">
        <f t="shared" si="21"/>
        <v>385.06700000000001</v>
      </c>
      <c r="E251">
        <f t="shared" si="22"/>
        <v>780.51030424700605</v>
      </c>
      <c r="F251" s="13">
        <f t="shared" si="25"/>
        <v>1.0720000000000027</v>
      </c>
      <c r="G251" s="13">
        <f t="shared" si="26"/>
        <v>-0.79384328358208667</v>
      </c>
      <c r="H251">
        <f t="shared" si="23"/>
        <v>4.2938478391561598E-2</v>
      </c>
      <c r="I251">
        <f t="shared" si="24"/>
        <v>0.16327479178624835</v>
      </c>
      <c r="J251">
        <f t="shared" si="27"/>
        <v>0.26298290092309307</v>
      </c>
    </row>
    <row r="252" spans="1:10" x14ac:dyDescent="0.2">
      <c r="A252">
        <v>240</v>
      </c>
      <c r="B252" s="14">
        <v>866.49900000000002</v>
      </c>
      <c r="C252" s="14">
        <v>111.49299999999999</v>
      </c>
      <c r="D252">
        <f t="shared" si="21"/>
        <v>384.64299999999997</v>
      </c>
      <c r="E252">
        <f t="shared" si="22"/>
        <v>780.26457096902459</v>
      </c>
      <c r="F252" s="13">
        <f t="shared" si="25"/>
        <v>1.0720000000000027</v>
      </c>
      <c r="G252" s="13">
        <f t="shared" si="26"/>
        <v>-0.78358208955226649</v>
      </c>
      <c r="H252">
        <f t="shared" si="23"/>
        <v>4.2370113064599306E-2</v>
      </c>
      <c r="I252">
        <f t="shared" si="24"/>
        <v>0.16217841709163502</v>
      </c>
      <c r="J252">
        <f t="shared" si="27"/>
        <v>0.26125617591062744</v>
      </c>
    </row>
    <row r="253" spans="1:10" x14ac:dyDescent="0.2">
      <c r="A253">
        <v>241</v>
      </c>
      <c r="B253" s="14">
        <v>867.03499999999997</v>
      </c>
      <c r="C253" s="14">
        <v>111.077</v>
      </c>
      <c r="D253">
        <f t="shared" si="21"/>
        <v>384.22699999999998</v>
      </c>
      <c r="E253">
        <f t="shared" si="22"/>
        <v>780.02287000161903</v>
      </c>
      <c r="F253" s="13">
        <f t="shared" si="25"/>
        <v>1.0720000000000027</v>
      </c>
      <c r="G253" s="13">
        <f t="shared" si="26"/>
        <v>-0.77332089552239325</v>
      </c>
      <c r="H253">
        <f t="shared" si="23"/>
        <v>4.180231331598163E-2</v>
      </c>
      <c r="I253">
        <f t="shared" si="24"/>
        <v>0.16110624664259499</v>
      </c>
      <c r="J253">
        <f t="shared" si="27"/>
        <v>0.25947046863252721</v>
      </c>
    </row>
    <row r="254" spans="1:10" x14ac:dyDescent="0.2">
      <c r="A254">
        <v>242</v>
      </c>
      <c r="B254" s="14">
        <v>867.57100000000003</v>
      </c>
      <c r="C254" s="14">
        <v>110.664</v>
      </c>
      <c r="D254">
        <f t="shared" si="21"/>
        <v>383.81399999999996</v>
      </c>
      <c r="E254">
        <f t="shared" si="22"/>
        <v>779.78231753840464</v>
      </c>
      <c r="F254" s="13">
        <f t="shared" si="25"/>
        <v>1.0720000000000027</v>
      </c>
      <c r="G254" s="13">
        <f t="shared" si="26"/>
        <v>-0.7714552238805934</v>
      </c>
      <c r="H254">
        <f t="shared" si="23"/>
        <v>4.1688602965181946E-2</v>
      </c>
      <c r="I254">
        <f t="shared" si="24"/>
        <v>0.16004524753555074</v>
      </c>
      <c r="J254">
        <f t="shared" si="27"/>
        <v>0.26048010551467132</v>
      </c>
    </row>
    <row r="255" spans="1:10" x14ac:dyDescent="0.2">
      <c r="A255">
        <v>243</v>
      </c>
      <c r="B255" s="14">
        <v>868.10699999999997</v>
      </c>
      <c r="C255" s="14">
        <v>110.25</v>
      </c>
      <c r="D255">
        <f t="shared" si="21"/>
        <v>383.4</v>
      </c>
      <c r="E255">
        <f t="shared" si="22"/>
        <v>779.54058552011782</v>
      </c>
      <c r="F255" s="13">
        <f t="shared" si="25"/>
        <v>1.0720000000000027</v>
      </c>
      <c r="G255" s="13">
        <f t="shared" si="26"/>
        <v>-0.76679104477612003</v>
      </c>
      <c r="H255">
        <f t="shared" si="23"/>
        <v>4.1423710483133709E-2</v>
      </c>
      <c r="I255">
        <f t="shared" si="24"/>
        <v>0.15898511136333993</v>
      </c>
      <c r="J255">
        <f t="shared" si="27"/>
        <v>0.26055087880817451</v>
      </c>
    </row>
    <row r="256" spans="1:10" x14ac:dyDescent="0.2">
      <c r="A256">
        <v>244</v>
      </c>
      <c r="B256" s="14">
        <v>868.64300000000003</v>
      </c>
      <c r="C256" s="14">
        <v>109.842</v>
      </c>
      <c r="D256">
        <f t="shared" si="21"/>
        <v>382.99199999999996</v>
      </c>
      <c r="E256">
        <f t="shared" si="22"/>
        <v>779.3017694573058</v>
      </c>
      <c r="F256" s="13">
        <f t="shared" si="25"/>
        <v>1.0729999999999791</v>
      </c>
      <c r="G256" s="13">
        <f t="shared" si="26"/>
        <v>-0.75675675675678256</v>
      </c>
      <c r="H256">
        <f t="shared" si="23"/>
        <v>4.086911225554074E-2</v>
      </c>
      <c r="I256">
        <f t="shared" si="24"/>
        <v>0.15794369402897201</v>
      </c>
      <c r="J256">
        <f t="shared" si="27"/>
        <v>0.25875748004250182</v>
      </c>
    </row>
    <row r="257" spans="1:10" x14ac:dyDescent="0.2">
      <c r="A257">
        <v>245</v>
      </c>
      <c r="B257" s="14">
        <v>869.18</v>
      </c>
      <c r="C257" s="14">
        <v>109.438</v>
      </c>
      <c r="D257">
        <f t="shared" si="21"/>
        <v>382.58799999999997</v>
      </c>
      <c r="E257">
        <f t="shared" si="22"/>
        <v>779.06471770110238</v>
      </c>
      <c r="F257" s="13">
        <f t="shared" si="25"/>
        <v>1.0729999999999791</v>
      </c>
      <c r="G257" s="13">
        <f t="shared" si="26"/>
        <v>-0.75023299161226997</v>
      </c>
      <c r="H257">
        <f t="shared" si="23"/>
        <v>4.0504467729758332E-2</v>
      </c>
      <c r="I257">
        <f t="shared" si="24"/>
        <v>0.15691576092557447</v>
      </c>
      <c r="J257">
        <f t="shared" si="27"/>
        <v>0.25812874048368983</v>
      </c>
    </row>
    <row r="258" spans="1:10" x14ac:dyDescent="0.2">
      <c r="A258">
        <v>246</v>
      </c>
      <c r="B258" s="14">
        <v>869.71600000000001</v>
      </c>
      <c r="C258" s="14">
        <v>109.03700000000001</v>
      </c>
      <c r="D258">
        <f t="shared" si="21"/>
        <v>382.18700000000001</v>
      </c>
      <c r="E258">
        <f t="shared" si="22"/>
        <v>778.82885602216402</v>
      </c>
      <c r="F258" s="13">
        <f t="shared" si="25"/>
        <v>1.0720000000000027</v>
      </c>
      <c r="G258" s="13">
        <f t="shared" si="26"/>
        <v>-0.74906716417910002</v>
      </c>
      <c r="H258">
        <f t="shared" si="23"/>
        <v>4.0429281993503277E-2</v>
      </c>
      <c r="I258">
        <f t="shared" si="24"/>
        <v>0.155898676116031</v>
      </c>
      <c r="J258">
        <f t="shared" si="27"/>
        <v>0.25933050235406041</v>
      </c>
    </row>
    <row r="259" spans="1:10" x14ac:dyDescent="0.2">
      <c r="A259">
        <v>247</v>
      </c>
      <c r="B259" s="14">
        <v>870.25199999999995</v>
      </c>
      <c r="C259" s="14">
        <v>108.63500000000001</v>
      </c>
      <c r="D259">
        <f t="shared" si="21"/>
        <v>381.78499999999997</v>
      </c>
      <c r="E259">
        <f t="shared" si="22"/>
        <v>778.59183354589561</v>
      </c>
      <c r="F259" s="13">
        <f t="shared" si="25"/>
        <v>1.0720000000000027</v>
      </c>
      <c r="G259" s="13">
        <f t="shared" si="26"/>
        <v>-0.74253731343287976</v>
      </c>
      <c r="H259">
        <f t="shared" si="23"/>
        <v>4.0064650742097072E-2</v>
      </c>
      <c r="I259">
        <f t="shared" si="24"/>
        <v>0.15488226331402707</v>
      </c>
      <c r="J259">
        <f t="shared" si="27"/>
        <v>0.25867810738835306</v>
      </c>
    </row>
    <row r="260" spans="1:10" x14ac:dyDescent="0.2">
      <c r="A260">
        <v>248</v>
      </c>
      <c r="B260" s="14">
        <v>870.78800000000001</v>
      </c>
      <c r="C260" s="14">
        <v>108.241</v>
      </c>
      <c r="D260">
        <f t="shared" si="21"/>
        <v>381.39099999999996</v>
      </c>
      <c r="E260">
        <f t="shared" si="22"/>
        <v>778.35896928063812</v>
      </c>
      <c r="F260" s="13">
        <f t="shared" si="25"/>
        <v>1.0730000000000928</v>
      </c>
      <c r="G260" s="13">
        <f t="shared" si="26"/>
        <v>-0.74277726001859889</v>
      </c>
      <c r="H260">
        <f t="shared" si="23"/>
        <v>4.0065610836162897E-2</v>
      </c>
      <c r="I260">
        <f t="shared" si="24"/>
        <v>0.15388918824581238</v>
      </c>
      <c r="J260">
        <f t="shared" si="27"/>
        <v>0.2603536433772381</v>
      </c>
    </row>
    <row r="261" spans="1:10" x14ac:dyDescent="0.2">
      <c r="A261">
        <v>249</v>
      </c>
      <c r="B261" s="14">
        <v>871.32500000000005</v>
      </c>
      <c r="C261" s="14">
        <v>107.83799999999999</v>
      </c>
      <c r="D261">
        <f t="shared" si="21"/>
        <v>380.98799999999994</v>
      </c>
      <c r="E261">
        <f t="shared" si="22"/>
        <v>778.12021124680575</v>
      </c>
      <c r="F261" s="13">
        <f t="shared" si="25"/>
        <v>1.0729999999999791</v>
      </c>
      <c r="G261" s="13">
        <f t="shared" si="26"/>
        <v>-0.74836905871389836</v>
      </c>
      <c r="H261">
        <f t="shared" si="23"/>
        <v>4.0354851540952294E-2</v>
      </c>
      <c r="I261">
        <f t="shared" si="24"/>
        <v>0.15287660772056233</v>
      </c>
      <c r="J261">
        <f t="shared" si="27"/>
        <v>0.26397008765863955</v>
      </c>
    </row>
    <row r="262" spans="1:10" x14ac:dyDescent="0.2">
      <c r="A262">
        <v>250</v>
      </c>
      <c r="B262" s="14">
        <v>871.86099999999999</v>
      </c>
      <c r="C262" s="14">
        <v>107.438</v>
      </c>
      <c r="D262">
        <f t="shared" si="21"/>
        <v>380.58799999999997</v>
      </c>
      <c r="E262">
        <f t="shared" si="22"/>
        <v>777.8826536083169</v>
      </c>
      <c r="F262" s="13">
        <f t="shared" si="25"/>
        <v>1.0720000000000027</v>
      </c>
      <c r="G262" s="13">
        <f t="shared" si="26"/>
        <v>-0.73507462686562697</v>
      </c>
      <c r="H262">
        <f t="shared" si="23"/>
        <v>3.9625864833303943E-2</v>
      </c>
      <c r="I262">
        <f t="shared" si="24"/>
        <v>0.15187473745521621</v>
      </c>
      <c r="J262">
        <f t="shared" si="27"/>
        <v>0.26091149520497803</v>
      </c>
    </row>
    <row r="263" spans="1:10" x14ac:dyDescent="0.2">
      <c r="A263">
        <v>251</v>
      </c>
      <c r="B263" s="14">
        <v>872.39700000000005</v>
      </c>
      <c r="C263" s="14">
        <v>107.05</v>
      </c>
      <c r="D263">
        <f t="shared" si="21"/>
        <v>380.2</v>
      </c>
      <c r="E263">
        <f t="shared" si="22"/>
        <v>777.65167120826823</v>
      </c>
      <c r="F263" s="13">
        <f t="shared" si="25"/>
        <v>1.0729999999999791</v>
      </c>
      <c r="G263" s="13">
        <f t="shared" si="26"/>
        <v>-0.72413793103448454</v>
      </c>
      <c r="H263">
        <f t="shared" si="23"/>
        <v>3.902470610722053E-2</v>
      </c>
      <c r="I263">
        <f t="shared" si="24"/>
        <v>0.15090593679095618</v>
      </c>
      <c r="J263">
        <f t="shared" si="27"/>
        <v>0.25860285511019926</v>
      </c>
    </row>
    <row r="264" spans="1:10" x14ac:dyDescent="0.2">
      <c r="A264">
        <v>252</v>
      </c>
      <c r="B264" s="14">
        <v>872.93399999999997</v>
      </c>
      <c r="C264" s="14">
        <v>106.661</v>
      </c>
      <c r="D264">
        <f t="shared" si="21"/>
        <v>379.81099999999998</v>
      </c>
      <c r="E264">
        <f t="shared" si="22"/>
        <v>777.41954604617172</v>
      </c>
      <c r="F264" s="13">
        <f t="shared" si="25"/>
        <v>1.0729999999999791</v>
      </c>
      <c r="G264" s="13">
        <f t="shared" si="26"/>
        <v>-0.72413793103448454</v>
      </c>
      <c r="H264">
        <f t="shared" si="23"/>
        <v>3.9013057426241254E-2</v>
      </c>
      <c r="I264">
        <f t="shared" si="24"/>
        <v>0.14993761216385246</v>
      </c>
      <c r="J264">
        <f t="shared" si="27"/>
        <v>0.26019526964059969</v>
      </c>
    </row>
    <row r="265" spans="1:10" x14ac:dyDescent="0.2">
      <c r="A265">
        <v>253</v>
      </c>
      <c r="B265" s="14">
        <v>873.47</v>
      </c>
      <c r="C265" s="14">
        <v>106.273</v>
      </c>
      <c r="D265">
        <f t="shared" si="21"/>
        <v>379.423</v>
      </c>
      <c r="E265">
        <f t="shared" si="22"/>
        <v>777.18746933200327</v>
      </c>
      <c r="F265" s="13">
        <f t="shared" si="25"/>
        <v>1.0720000000000027</v>
      </c>
      <c r="G265" s="13">
        <f t="shared" si="26"/>
        <v>-0.72667910447760675</v>
      </c>
      <c r="H265">
        <f t="shared" si="23"/>
        <v>3.9138276469820051E-2</v>
      </c>
      <c r="I265">
        <f t="shared" si="24"/>
        <v>0.14897473605230549</v>
      </c>
      <c r="J265">
        <f t="shared" si="27"/>
        <v>0.26271754196012459</v>
      </c>
    </row>
    <row r="266" spans="1:10" x14ac:dyDescent="0.2">
      <c r="A266">
        <v>254</v>
      </c>
      <c r="B266" s="14">
        <v>874.00599999999997</v>
      </c>
      <c r="C266" s="14">
        <v>105.88200000000001</v>
      </c>
      <c r="D266">
        <f t="shared" si="21"/>
        <v>379.03199999999998</v>
      </c>
      <c r="E266">
        <f t="shared" si="22"/>
        <v>776.95304199787427</v>
      </c>
      <c r="F266" s="13">
        <f t="shared" si="25"/>
        <v>1.0720000000000027</v>
      </c>
      <c r="G266" s="13">
        <f t="shared" si="26"/>
        <v>-0.72388059701493324</v>
      </c>
      <c r="H266">
        <f t="shared" si="23"/>
        <v>3.8975791370253483E-2</v>
      </c>
      <c r="I266">
        <f t="shared" si="24"/>
        <v>0.14800739870195842</v>
      </c>
      <c r="J266">
        <f t="shared" si="27"/>
        <v>0.26333677716165255</v>
      </c>
    </row>
    <row r="267" spans="1:10" x14ac:dyDescent="0.2">
      <c r="A267">
        <v>255</v>
      </c>
      <c r="B267" s="14">
        <v>874.54200000000003</v>
      </c>
      <c r="C267" s="14">
        <v>105.497</v>
      </c>
      <c r="D267">
        <f t="shared" si="21"/>
        <v>378.64699999999999</v>
      </c>
      <c r="E267">
        <f t="shared" si="22"/>
        <v>776.72166420983092</v>
      </c>
      <c r="F267" s="13">
        <f t="shared" si="25"/>
        <v>1.0720000000000027</v>
      </c>
      <c r="G267" s="13">
        <f t="shared" si="26"/>
        <v>-0.71641791044773351</v>
      </c>
      <c r="H267">
        <f t="shared" si="23"/>
        <v>3.8562491698917636E-2</v>
      </c>
      <c r="I267">
        <f t="shared" si="24"/>
        <v>0.14705782600071729</v>
      </c>
      <c r="J267">
        <f t="shared" si="27"/>
        <v>0.26222672228766353</v>
      </c>
    </row>
    <row r="268" spans="1:10" x14ac:dyDescent="0.2">
      <c r="A268">
        <v>256</v>
      </c>
      <c r="B268" s="14">
        <v>875.07799999999997</v>
      </c>
      <c r="C268" s="14">
        <v>105.114</v>
      </c>
      <c r="D268">
        <f t="shared" si="21"/>
        <v>378.26400000000001</v>
      </c>
      <c r="E268">
        <f t="shared" si="22"/>
        <v>776.49094684036072</v>
      </c>
      <c r="F268" s="13">
        <f t="shared" si="25"/>
        <v>1.0720000000000027</v>
      </c>
      <c r="G268" s="13">
        <f t="shared" si="26"/>
        <v>-0.72014925373133343</v>
      </c>
      <c r="H268">
        <f t="shared" si="23"/>
        <v>3.87518237496082E-2</v>
      </c>
      <c r="I268">
        <f t="shared" si="24"/>
        <v>0.14611605575887437</v>
      </c>
      <c r="J268">
        <f t="shared" si="27"/>
        <v>0.26521263216656876</v>
      </c>
    </row>
    <row r="269" spans="1:10" x14ac:dyDescent="0.2">
      <c r="A269">
        <v>257</v>
      </c>
      <c r="B269" s="14">
        <v>875.61400000000003</v>
      </c>
      <c r="C269" s="14">
        <v>104.72499999999999</v>
      </c>
      <c r="D269">
        <f t="shared" si="21"/>
        <v>377.875</v>
      </c>
      <c r="E269">
        <f t="shared" si="22"/>
        <v>776.25605994984551</v>
      </c>
      <c r="F269" s="13">
        <f t="shared" si="25"/>
        <v>1.0720000000000027</v>
      </c>
      <c r="G269" s="13">
        <f t="shared" si="26"/>
        <v>-0.72481343283585975</v>
      </c>
      <c r="H269">
        <f t="shared" si="23"/>
        <v>3.8991008796331723E-2</v>
      </c>
      <c r="I269">
        <f t="shared" si="24"/>
        <v>0.14516245572018471</v>
      </c>
      <c r="J269">
        <f t="shared" si="27"/>
        <v>0.26860257084304795</v>
      </c>
    </row>
    <row r="270" spans="1:10" x14ac:dyDescent="0.2">
      <c r="A270">
        <v>258</v>
      </c>
      <c r="B270" s="14">
        <v>876.15</v>
      </c>
      <c r="C270" s="14">
        <v>104.337</v>
      </c>
      <c r="D270">
        <f t="shared" ref="D270:D333" si="28">C270+273.15</f>
        <v>377.48699999999997</v>
      </c>
      <c r="E270">
        <f t="shared" ref="E270:E333" si="29">($F$3 + $F$4*(D270/1000) + $F$5*(D270/1000)^2 + $F$6*(D270/1000)^3 + $F$7/((D270/1000)^2))/$I$4*1000</f>
        <v>776.02121728918553</v>
      </c>
      <c r="F270" s="13">
        <f t="shared" si="25"/>
        <v>1.0729999999999791</v>
      </c>
      <c r="G270" s="13">
        <f t="shared" si="26"/>
        <v>-0.72879776328057255</v>
      </c>
      <c r="H270">
        <f t="shared" ref="H270:H333" si="30">-$M$8*E270*G270</f>
        <v>3.9193483150110744E-2</v>
      </c>
      <c r="I270">
        <f t="shared" ref="I270:I333" si="31">$P$8*$M$5*((D270)^4-$O$8^4)</f>
        <v>0.14421423625336238</v>
      </c>
      <c r="J270">
        <f t="shared" si="27"/>
        <v>0.27177263610267838</v>
      </c>
    </row>
    <row r="271" spans="1:10" x14ac:dyDescent="0.2">
      <c r="A271">
        <v>259</v>
      </c>
      <c r="B271" s="14">
        <v>876.68700000000001</v>
      </c>
      <c r="C271" s="14">
        <v>103.943</v>
      </c>
      <c r="D271">
        <f t="shared" si="28"/>
        <v>377.09299999999996</v>
      </c>
      <c r="E271">
        <f t="shared" si="29"/>
        <v>775.7821687702417</v>
      </c>
      <c r="F271" s="13">
        <f t="shared" ref="F271:F334" si="32">B272-B271+B271-B270</f>
        <v>1.0729999999999791</v>
      </c>
      <c r="G271" s="13">
        <f t="shared" ref="G271:G334" si="33">(D272-D270)/F271</f>
        <v>-0.72134203168687416</v>
      </c>
      <c r="H271">
        <f t="shared" si="30"/>
        <v>3.8780577003665266E-2</v>
      </c>
      <c r="I271">
        <f t="shared" si="31"/>
        <v>0.14325434101230627</v>
      </c>
      <c r="J271">
        <f t="shared" si="27"/>
        <v>0.27071135666551155</v>
      </c>
    </row>
    <row r="272" spans="1:10" x14ac:dyDescent="0.2">
      <c r="A272">
        <v>260</v>
      </c>
      <c r="B272" s="14">
        <v>877.22299999999996</v>
      </c>
      <c r="C272" s="14">
        <v>103.563</v>
      </c>
      <c r="D272">
        <f t="shared" si="28"/>
        <v>376.71299999999997</v>
      </c>
      <c r="E272">
        <f t="shared" si="29"/>
        <v>775.55106390729418</v>
      </c>
      <c r="F272" s="13">
        <f t="shared" si="32"/>
        <v>1.0720000000000027</v>
      </c>
      <c r="G272" s="13">
        <f t="shared" si="33"/>
        <v>-0.70615671641786026</v>
      </c>
      <c r="H272">
        <f t="shared" si="30"/>
        <v>3.7952879074328497E-2</v>
      </c>
      <c r="I272">
        <f t="shared" si="31"/>
        <v>0.14233139966042704</v>
      </c>
      <c r="J272">
        <f t="shared" si="27"/>
        <v>0.26665148494904239</v>
      </c>
    </row>
    <row r="273" spans="1:10" x14ac:dyDescent="0.2">
      <c r="A273">
        <v>261</v>
      </c>
      <c r="B273" s="14">
        <v>877.75900000000001</v>
      </c>
      <c r="C273" s="14">
        <v>103.18600000000001</v>
      </c>
      <c r="D273">
        <f t="shared" si="28"/>
        <v>376.33600000000001</v>
      </c>
      <c r="E273">
        <f t="shared" si="29"/>
        <v>775.32124726471625</v>
      </c>
      <c r="F273" s="13">
        <f t="shared" si="32"/>
        <v>1.0720000000000027</v>
      </c>
      <c r="G273" s="13">
        <f t="shared" si="33"/>
        <v>-0.70522388059698682</v>
      </c>
      <c r="H273">
        <f t="shared" si="30"/>
        <v>3.7891511568278607E-2</v>
      </c>
      <c r="I273">
        <f t="shared" si="31"/>
        <v>0.14141850052572585</v>
      </c>
      <c r="J273">
        <f t="shared" ref="J273:J336" si="34">H273/I273</f>
        <v>0.26793885826406177</v>
      </c>
    </row>
    <row r="274" spans="1:10" x14ac:dyDescent="0.2">
      <c r="A274">
        <v>262</v>
      </c>
      <c r="B274" s="14">
        <v>878.29499999999996</v>
      </c>
      <c r="C274" s="14">
        <v>102.807</v>
      </c>
      <c r="D274">
        <f t="shared" si="28"/>
        <v>375.95699999999999</v>
      </c>
      <c r="E274">
        <f t="shared" si="29"/>
        <v>775.08967084180301</v>
      </c>
      <c r="F274" s="13">
        <f t="shared" si="32"/>
        <v>1.0720000000000027</v>
      </c>
      <c r="G274" s="13">
        <f t="shared" si="33"/>
        <v>-0.69962686567164001</v>
      </c>
      <c r="H274">
        <f t="shared" si="30"/>
        <v>3.7579557501868102E-2</v>
      </c>
      <c r="I274">
        <f t="shared" si="31"/>
        <v>0.14050351966343774</v>
      </c>
      <c r="J274">
        <f t="shared" si="34"/>
        <v>0.26746345993243592</v>
      </c>
    </row>
    <row r="275" spans="1:10" x14ac:dyDescent="0.2">
      <c r="A275">
        <v>263</v>
      </c>
      <c r="B275" s="14">
        <v>878.83100000000002</v>
      </c>
      <c r="C275" s="14">
        <v>102.43600000000001</v>
      </c>
      <c r="D275">
        <f t="shared" si="28"/>
        <v>375.58600000000001</v>
      </c>
      <c r="E275">
        <f t="shared" si="29"/>
        <v>774.86245549199043</v>
      </c>
      <c r="F275" s="13">
        <f t="shared" si="32"/>
        <v>1.0720000000000027</v>
      </c>
      <c r="G275" s="13">
        <f t="shared" si="33"/>
        <v>-0.68376865671641995</v>
      </c>
      <c r="H275">
        <f t="shared" si="30"/>
        <v>3.6716987560989928E-2</v>
      </c>
      <c r="I275">
        <f t="shared" si="31"/>
        <v>0.13961052853245626</v>
      </c>
      <c r="J275">
        <f t="shared" si="34"/>
        <v>0.26299583524930259</v>
      </c>
    </row>
    <row r="276" spans="1:10" x14ac:dyDescent="0.2">
      <c r="A276">
        <v>264</v>
      </c>
      <c r="B276" s="14">
        <v>879.36699999999996</v>
      </c>
      <c r="C276" s="14">
        <v>102.074</v>
      </c>
      <c r="D276">
        <f t="shared" si="28"/>
        <v>375.22399999999999</v>
      </c>
      <c r="E276">
        <f t="shared" si="29"/>
        <v>774.64024747882127</v>
      </c>
      <c r="F276" s="13">
        <f t="shared" si="32"/>
        <v>1.0720000000000027</v>
      </c>
      <c r="G276" s="13">
        <f t="shared" si="33"/>
        <v>-0.6800373134328731</v>
      </c>
      <c r="H276">
        <f t="shared" si="30"/>
        <v>3.6506150103132413E-2</v>
      </c>
      <c r="I276">
        <f t="shared" si="31"/>
        <v>0.13874174727242428</v>
      </c>
      <c r="J276">
        <f t="shared" si="34"/>
        <v>0.26312303845684826</v>
      </c>
    </row>
    <row r="277" spans="1:10" x14ac:dyDescent="0.2">
      <c r="A277">
        <v>265</v>
      </c>
      <c r="B277" s="14">
        <v>879.90300000000002</v>
      </c>
      <c r="C277" s="14">
        <v>101.70699999999999</v>
      </c>
      <c r="D277">
        <f t="shared" si="28"/>
        <v>374.85699999999997</v>
      </c>
      <c r="E277">
        <f t="shared" si="29"/>
        <v>774.41445949915885</v>
      </c>
      <c r="F277" s="13">
        <f t="shared" si="32"/>
        <v>1.0730000000000928</v>
      </c>
      <c r="G277" s="13">
        <f t="shared" si="33"/>
        <v>-0.68126747437085866</v>
      </c>
      <c r="H277">
        <f t="shared" si="30"/>
        <v>3.6561528437691102E-2</v>
      </c>
      <c r="I277">
        <f t="shared" si="31"/>
        <v>0.1378635293614574</v>
      </c>
      <c r="J277">
        <f t="shared" si="34"/>
        <v>0.26520087369758455</v>
      </c>
    </row>
    <row r="278" spans="1:10" x14ac:dyDescent="0.2">
      <c r="A278">
        <v>266</v>
      </c>
      <c r="B278" s="14">
        <v>880.44</v>
      </c>
      <c r="C278" s="14">
        <v>101.343</v>
      </c>
      <c r="D278">
        <f t="shared" si="28"/>
        <v>374.49299999999999</v>
      </c>
      <c r="E278">
        <f t="shared" si="29"/>
        <v>774.19000721129737</v>
      </c>
      <c r="F278" s="13">
        <f t="shared" si="32"/>
        <v>1.0729999999999791</v>
      </c>
      <c r="G278" s="13">
        <f t="shared" si="33"/>
        <v>-0.67753960857408169</v>
      </c>
      <c r="H278">
        <f t="shared" si="30"/>
        <v>3.6350926535240011E-2</v>
      </c>
      <c r="I278">
        <f t="shared" si="31"/>
        <v>0.13699503450847911</v>
      </c>
      <c r="J278">
        <f t="shared" si="34"/>
        <v>0.26534484746591397</v>
      </c>
    </row>
    <row r="279" spans="1:10" x14ac:dyDescent="0.2">
      <c r="A279">
        <v>267</v>
      </c>
      <c r="B279" s="14">
        <v>880.976</v>
      </c>
      <c r="C279" s="14">
        <v>100.98</v>
      </c>
      <c r="D279">
        <f t="shared" si="28"/>
        <v>374.13</v>
      </c>
      <c r="E279">
        <f t="shared" si="29"/>
        <v>773.96566377598799</v>
      </c>
      <c r="F279" s="13">
        <f t="shared" si="32"/>
        <v>1.071999999999889</v>
      </c>
      <c r="G279" s="13">
        <f t="shared" si="33"/>
        <v>-0.67444029850754483</v>
      </c>
      <c r="H279">
        <f t="shared" si="30"/>
        <v>3.6174158788498549E-2</v>
      </c>
      <c r="I279">
        <f t="shared" si="31"/>
        <v>0.13613144401557961</v>
      </c>
      <c r="J279">
        <f t="shared" si="34"/>
        <v>0.2657296339584746</v>
      </c>
    </row>
    <row r="280" spans="1:10" x14ac:dyDescent="0.2">
      <c r="A280">
        <v>268</v>
      </c>
      <c r="B280" s="14">
        <v>881.51199999999994</v>
      </c>
      <c r="C280" s="14">
        <v>100.62</v>
      </c>
      <c r="D280">
        <f t="shared" si="28"/>
        <v>373.77</v>
      </c>
      <c r="E280">
        <f t="shared" si="29"/>
        <v>773.74267166922834</v>
      </c>
      <c r="F280" s="13">
        <f t="shared" si="32"/>
        <v>1.0720000000000027</v>
      </c>
      <c r="G280" s="13">
        <f t="shared" si="33"/>
        <v>-0.66044776119405324</v>
      </c>
      <c r="H280">
        <f t="shared" si="30"/>
        <v>3.5413451436426331E-2</v>
      </c>
      <c r="I280">
        <f t="shared" si="31"/>
        <v>0.1352774696604625</v>
      </c>
      <c r="J280">
        <f t="shared" si="34"/>
        <v>0.26178381015930996</v>
      </c>
    </row>
    <row r="281" spans="1:10" x14ac:dyDescent="0.2">
      <c r="A281">
        <v>269</v>
      </c>
      <c r="B281" s="14">
        <v>882.048</v>
      </c>
      <c r="C281" s="14">
        <v>100.27200000000001</v>
      </c>
      <c r="D281">
        <f t="shared" si="28"/>
        <v>373.42199999999997</v>
      </c>
      <c r="E281">
        <f t="shared" si="29"/>
        <v>773.52663490440273</v>
      </c>
      <c r="F281" s="13">
        <f t="shared" si="32"/>
        <v>1.0720000000000027</v>
      </c>
      <c r="G281" s="13">
        <f t="shared" si="33"/>
        <v>-0.64832089552238004</v>
      </c>
      <c r="H281">
        <f t="shared" si="30"/>
        <v>3.475349820915833E-2</v>
      </c>
      <c r="I281">
        <f t="shared" si="31"/>
        <v>0.13445430331524352</v>
      </c>
      <c r="J281">
        <f t="shared" si="34"/>
        <v>0.25847813980096102</v>
      </c>
    </row>
    <row r="282" spans="1:10" x14ac:dyDescent="0.2">
      <c r="A282">
        <v>270</v>
      </c>
      <c r="B282" s="14">
        <v>882.58399999999995</v>
      </c>
      <c r="C282" s="14">
        <v>99.924999999999997</v>
      </c>
      <c r="D282">
        <f t="shared" si="28"/>
        <v>373.07499999999999</v>
      </c>
      <c r="E282">
        <f t="shared" si="29"/>
        <v>773.31074956285499</v>
      </c>
      <c r="F282" s="13">
        <f t="shared" si="32"/>
        <v>1.0720000000000027</v>
      </c>
      <c r="G282" s="13">
        <f t="shared" si="33"/>
        <v>-0.6529850746268534</v>
      </c>
      <c r="H282">
        <f t="shared" si="30"/>
        <v>3.4993754161654275E-2</v>
      </c>
      <c r="I282">
        <f t="shared" si="31"/>
        <v>0.13363579066332715</v>
      </c>
      <c r="J282">
        <f t="shared" si="34"/>
        <v>0.26185914707396868</v>
      </c>
    </row>
    <row r="283" spans="1:10" x14ac:dyDescent="0.2">
      <c r="A283">
        <v>271</v>
      </c>
      <c r="B283" s="14">
        <v>883.12</v>
      </c>
      <c r="C283" s="14">
        <v>99.572000000000003</v>
      </c>
      <c r="D283">
        <f t="shared" si="28"/>
        <v>372.72199999999998</v>
      </c>
      <c r="E283">
        <f t="shared" si="29"/>
        <v>773.09064860738999</v>
      </c>
      <c r="F283" s="13">
        <f t="shared" si="32"/>
        <v>1.0720000000000027</v>
      </c>
      <c r="G283" s="13">
        <f t="shared" si="33"/>
        <v>-0.66138059701492669</v>
      </c>
      <c r="H283">
        <f t="shared" si="30"/>
        <v>3.5433585822277042E-2</v>
      </c>
      <c r="I283">
        <f t="shared" si="31"/>
        <v>0.13280546525676326</v>
      </c>
      <c r="J283">
        <f t="shared" si="34"/>
        <v>0.26680819011303863</v>
      </c>
    </row>
    <row r="284" spans="1:10" x14ac:dyDescent="0.2">
      <c r="A284">
        <v>272</v>
      </c>
      <c r="B284" s="14">
        <v>883.65599999999995</v>
      </c>
      <c r="C284" s="14">
        <v>99.215999999999994</v>
      </c>
      <c r="D284">
        <f t="shared" si="28"/>
        <v>372.36599999999999</v>
      </c>
      <c r="E284">
        <f t="shared" si="29"/>
        <v>772.86818215313474</v>
      </c>
      <c r="F284" s="13">
        <f t="shared" si="32"/>
        <v>1.0729999999999791</v>
      </c>
      <c r="G284" s="13">
        <f t="shared" si="33"/>
        <v>-0.65796831314075588</v>
      </c>
      <c r="H284">
        <f t="shared" si="30"/>
        <v>3.5240628244538212E-2</v>
      </c>
      <c r="I284">
        <f t="shared" si="31"/>
        <v>0.13197046918594696</v>
      </c>
      <c r="J284">
        <f t="shared" si="34"/>
        <v>0.2670341968314443</v>
      </c>
    </row>
    <row r="285" spans="1:10" x14ac:dyDescent="0.2">
      <c r="A285">
        <v>273</v>
      </c>
      <c r="B285" s="14">
        <v>884.19299999999998</v>
      </c>
      <c r="C285" s="14">
        <v>98.866</v>
      </c>
      <c r="D285">
        <f t="shared" si="28"/>
        <v>372.01599999999996</v>
      </c>
      <c r="E285">
        <f t="shared" si="29"/>
        <v>772.64897874277062</v>
      </c>
      <c r="F285" s="13">
        <f t="shared" si="32"/>
        <v>1.0730000000000928</v>
      </c>
      <c r="G285" s="13">
        <f t="shared" si="33"/>
        <v>-0.65424044734383735</v>
      </c>
      <c r="H285">
        <f t="shared" si="30"/>
        <v>3.503102619502535E-2</v>
      </c>
      <c r="I285">
        <f t="shared" si="31"/>
        <v>0.13115187744824178</v>
      </c>
      <c r="J285">
        <f t="shared" si="34"/>
        <v>0.26710274283988128</v>
      </c>
    </row>
    <row r="286" spans="1:10" x14ac:dyDescent="0.2">
      <c r="A286">
        <v>274</v>
      </c>
      <c r="B286" s="14">
        <v>884.72900000000004</v>
      </c>
      <c r="C286" s="14">
        <v>98.513999999999996</v>
      </c>
      <c r="D286">
        <f t="shared" si="28"/>
        <v>371.66399999999999</v>
      </c>
      <c r="E286">
        <f t="shared" si="29"/>
        <v>772.42803449667008</v>
      </c>
      <c r="F286" s="13">
        <f t="shared" si="32"/>
        <v>1.0720000000000027</v>
      </c>
      <c r="G286" s="13">
        <f t="shared" si="33"/>
        <v>-0.64925373134325348</v>
      </c>
      <c r="H286">
        <f t="shared" si="30"/>
        <v>3.475407360286311E-2</v>
      </c>
      <c r="I286">
        <f t="shared" si="31"/>
        <v>0.13033093503281115</v>
      </c>
      <c r="J286">
        <f t="shared" si="34"/>
        <v>0.26666020307545313</v>
      </c>
    </row>
    <row r="287" spans="1:10" x14ac:dyDescent="0.2">
      <c r="A287">
        <v>275</v>
      </c>
      <c r="B287" s="14">
        <v>885.26499999999999</v>
      </c>
      <c r="C287" s="14">
        <v>98.17</v>
      </c>
      <c r="D287">
        <f t="shared" si="28"/>
        <v>371.32</v>
      </c>
      <c r="E287">
        <f t="shared" si="29"/>
        <v>772.21163686365799</v>
      </c>
      <c r="F287" s="13">
        <f t="shared" si="32"/>
        <v>1.0720000000000027</v>
      </c>
      <c r="G287" s="13">
        <f t="shared" si="33"/>
        <v>-0.63899253731343331</v>
      </c>
      <c r="H287">
        <f t="shared" si="30"/>
        <v>3.4195216891545054E-2</v>
      </c>
      <c r="I287">
        <f t="shared" si="31"/>
        <v>0.12953090084165569</v>
      </c>
      <c r="J287">
        <f t="shared" si="34"/>
        <v>0.26399273585958305</v>
      </c>
    </row>
    <row r="288" spans="1:10" x14ac:dyDescent="0.2">
      <c r="A288">
        <v>276</v>
      </c>
      <c r="B288" s="14">
        <v>885.80100000000004</v>
      </c>
      <c r="C288" s="14">
        <v>97.828999999999994</v>
      </c>
      <c r="D288">
        <f t="shared" si="28"/>
        <v>370.97899999999998</v>
      </c>
      <c r="E288">
        <f t="shared" si="29"/>
        <v>771.99666142600313</v>
      </c>
      <c r="F288" s="13">
        <f t="shared" si="32"/>
        <v>1.0729999999999791</v>
      </c>
      <c r="G288" s="13">
        <f t="shared" si="33"/>
        <v>-0.63466915191052786</v>
      </c>
      <c r="H288">
        <f t="shared" si="30"/>
        <v>3.3954398920480515E-2</v>
      </c>
      <c r="I288">
        <f t="shared" si="31"/>
        <v>0.12874003516982349</v>
      </c>
      <c r="J288">
        <f t="shared" si="34"/>
        <v>0.26374389967884199</v>
      </c>
    </row>
    <row r="289" spans="1:10" x14ac:dyDescent="0.2">
      <c r="A289">
        <v>277</v>
      </c>
      <c r="B289" s="14">
        <v>886.33799999999997</v>
      </c>
      <c r="C289" s="14">
        <v>97.489000000000004</v>
      </c>
      <c r="D289">
        <f t="shared" si="28"/>
        <v>370.63900000000001</v>
      </c>
      <c r="E289">
        <f t="shared" si="29"/>
        <v>771.78185379287822</v>
      </c>
      <c r="F289" s="13">
        <f t="shared" si="32"/>
        <v>1.0729999999999791</v>
      </c>
      <c r="G289" s="13">
        <f t="shared" si="33"/>
        <v>-0.63373718546134206</v>
      </c>
      <c r="H289">
        <f t="shared" si="30"/>
        <v>3.389510538502951E-2</v>
      </c>
      <c r="I289">
        <f t="shared" si="31"/>
        <v>0.12795365704730305</v>
      </c>
      <c r="J289">
        <f t="shared" si="34"/>
        <v>0.2649014195233112</v>
      </c>
    </row>
    <row r="290" spans="1:10" x14ac:dyDescent="0.2">
      <c r="A290">
        <v>278</v>
      </c>
      <c r="B290" s="14">
        <v>886.87400000000002</v>
      </c>
      <c r="C290" s="14">
        <v>97.149000000000001</v>
      </c>
      <c r="D290">
        <f t="shared" si="28"/>
        <v>370.29899999999998</v>
      </c>
      <c r="E290">
        <f t="shared" si="29"/>
        <v>771.56658251882038</v>
      </c>
      <c r="F290" s="13">
        <f t="shared" si="32"/>
        <v>1.0720000000000027</v>
      </c>
      <c r="G290" s="13">
        <f t="shared" si="33"/>
        <v>-0.63526119402988646</v>
      </c>
      <c r="H290">
        <f t="shared" si="30"/>
        <v>3.39671391779734E-2</v>
      </c>
      <c r="I290">
        <f t="shared" si="31"/>
        <v>0.12716944006524966</v>
      </c>
      <c r="J290">
        <f t="shared" si="34"/>
        <v>0.26710142908976497</v>
      </c>
    </row>
    <row r="291" spans="1:10" x14ac:dyDescent="0.2">
      <c r="A291">
        <v>279</v>
      </c>
      <c r="B291" s="14">
        <v>887.41</v>
      </c>
      <c r="C291" s="14">
        <v>96.808000000000007</v>
      </c>
      <c r="D291">
        <f t="shared" si="28"/>
        <v>369.95799999999997</v>
      </c>
      <c r="E291">
        <f t="shared" si="29"/>
        <v>771.3502106919052</v>
      </c>
      <c r="F291" s="13">
        <f t="shared" si="32"/>
        <v>1.0729999999999791</v>
      </c>
      <c r="G291" s="13">
        <f t="shared" si="33"/>
        <v>-0.62907735321530711</v>
      </c>
      <c r="H291">
        <f t="shared" si="30"/>
        <v>3.3627059161828426E-2</v>
      </c>
      <c r="I291">
        <f t="shared" si="31"/>
        <v>0.12638508326235826</v>
      </c>
      <c r="J291">
        <f t="shared" si="34"/>
        <v>0.26606825974884413</v>
      </c>
    </row>
    <row r="292" spans="1:10" x14ac:dyDescent="0.2">
      <c r="A292">
        <v>280</v>
      </c>
      <c r="B292" s="14">
        <v>887.947</v>
      </c>
      <c r="C292" s="14">
        <v>96.474000000000004</v>
      </c>
      <c r="D292">
        <f t="shared" si="28"/>
        <v>369.62399999999997</v>
      </c>
      <c r="E292">
        <f t="shared" si="29"/>
        <v>771.1378250801755</v>
      </c>
      <c r="F292" s="13">
        <f t="shared" si="32"/>
        <v>1.0729999999999791</v>
      </c>
      <c r="G292" s="13">
        <f t="shared" si="33"/>
        <v>-0.62721342031688254</v>
      </c>
      <c r="H292">
        <f t="shared" si="30"/>
        <v>3.3518191901335127E-2</v>
      </c>
      <c r="I292">
        <f t="shared" si="31"/>
        <v>0.12561892730737745</v>
      </c>
      <c r="J292">
        <f t="shared" si="34"/>
        <v>0.26682437606969317</v>
      </c>
    </row>
    <row r="293" spans="1:10" x14ac:dyDescent="0.2">
      <c r="A293">
        <v>281</v>
      </c>
      <c r="B293" s="14">
        <v>888.48299999999995</v>
      </c>
      <c r="C293" s="14">
        <v>96.135000000000005</v>
      </c>
      <c r="D293">
        <f t="shared" si="28"/>
        <v>369.28499999999997</v>
      </c>
      <c r="E293">
        <f t="shared" si="29"/>
        <v>770.92179747225032</v>
      </c>
      <c r="F293" s="13">
        <f t="shared" si="32"/>
        <v>1.0720000000000027</v>
      </c>
      <c r="G293" s="13">
        <f t="shared" si="33"/>
        <v>-0.62500000000001321</v>
      </c>
      <c r="H293">
        <f t="shared" si="30"/>
        <v>3.3390550353017544E-2</v>
      </c>
      <c r="I293">
        <f t="shared" si="31"/>
        <v>0.124843422870982</v>
      </c>
      <c r="J293">
        <f t="shared" si="34"/>
        <v>0.26745942705788051</v>
      </c>
    </row>
    <row r="294" spans="1:10" x14ac:dyDescent="0.2">
      <c r="A294">
        <v>282</v>
      </c>
      <c r="B294" s="14">
        <v>889.01900000000001</v>
      </c>
      <c r="C294" s="14">
        <v>95.804000000000002</v>
      </c>
      <c r="D294">
        <f t="shared" si="28"/>
        <v>368.95399999999995</v>
      </c>
      <c r="E294">
        <f t="shared" si="29"/>
        <v>770.71041658809054</v>
      </c>
      <c r="F294" s="13">
        <f t="shared" si="32"/>
        <v>1.0720000000000027</v>
      </c>
      <c r="G294" s="13">
        <f t="shared" si="33"/>
        <v>-0.6212686567164134</v>
      </c>
      <c r="H294">
        <f t="shared" si="30"/>
        <v>3.3182103008510398E-2</v>
      </c>
      <c r="I294">
        <f t="shared" si="31"/>
        <v>0.12408827732930525</v>
      </c>
      <c r="J294">
        <f t="shared" si="34"/>
        <v>0.26740723396821597</v>
      </c>
    </row>
    <row r="295" spans="1:10" x14ac:dyDescent="0.2">
      <c r="A295">
        <v>283</v>
      </c>
      <c r="B295" s="14">
        <v>889.55499999999995</v>
      </c>
      <c r="C295" s="14">
        <v>95.468999999999994</v>
      </c>
      <c r="D295">
        <f t="shared" si="28"/>
        <v>368.61899999999997</v>
      </c>
      <c r="E295">
        <f t="shared" si="29"/>
        <v>770.49602560213998</v>
      </c>
      <c r="F295" s="13">
        <f t="shared" si="32"/>
        <v>1.0720000000000027</v>
      </c>
      <c r="G295" s="13">
        <f t="shared" si="33"/>
        <v>-0.61940298507461344</v>
      </c>
      <c r="H295">
        <f t="shared" si="30"/>
        <v>3.3073254400454118E-2</v>
      </c>
      <c r="I295">
        <f t="shared" si="31"/>
        <v>0.12332607274676455</v>
      </c>
      <c r="J295">
        <f t="shared" si="34"/>
        <v>0.26817730966237868</v>
      </c>
    </row>
    <row r="296" spans="1:10" x14ac:dyDescent="0.2">
      <c r="A296">
        <v>284</v>
      </c>
      <c r="B296" s="14">
        <v>890.09100000000001</v>
      </c>
      <c r="C296" s="14">
        <v>95.14</v>
      </c>
      <c r="D296">
        <f t="shared" si="28"/>
        <v>368.28999999999996</v>
      </c>
      <c r="E296">
        <f t="shared" si="29"/>
        <v>770.2850267022809</v>
      </c>
      <c r="F296" s="13">
        <f t="shared" si="32"/>
        <v>1.0720000000000027</v>
      </c>
      <c r="G296" s="13">
        <f t="shared" si="33"/>
        <v>-0.61007462686566671</v>
      </c>
      <c r="H296">
        <f t="shared" si="30"/>
        <v>3.2566242572020364E-2</v>
      </c>
      <c r="I296">
        <f t="shared" si="31"/>
        <v>0.12257953942998925</v>
      </c>
      <c r="J296">
        <f t="shared" si="34"/>
        <v>0.26567437537665434</v>
      </c>
    </row>
    <row r="297" spans="1:10" x14ac:dyDescent="0.2">
      <c r="A297">
        <v>285</v>
      </c>
      <c r="B297" s="14">
        <v>890.62699999999995</v>
      </c>
      <c r="C297" s="14">
        <v>94.814999999999998</v>
      </c>
      <c r="D297">
        <f t="shared" si="28"/>
        <v>367.96499999999997</v>
      </c>
      <c r="E297">
        <f t="shared" si="29"/>
        <v>770.07615592995774</v>
      </c>
      <c r="F297" s="13">
        <f t="shared" si="32"/>
        <v>1.0720000000000027</v>
      </c>
      <c r="G297" s="13">
        <f t="shared" si="33"/>
        <v>-0.60820895522386675</v>
      </c>
      <c r="H297">
        <f t="shared" si="30"/>
        <v>3.2457847946899293E-2</v>
      </c>
      <c r="I297">
        <f t="shared" si="31"/>
        <v>0.1218440442262079</v>
      </c>
      <c r="J297">
        <f t="shared" si="34"/>
        <v>0.2663884652961791</v>
      </c>
    </row>
    <row r="298" spans="1:10" x14ac:dyDescent="0.2">
      <c r="A298">
        <v>286</v>
      </c>
      <c r="B298" s="14">
        <v>891.16300000000001</v>
      </c>
      <c r="C298" s="14">
        <v>94.488</v>
      </c>
      <c r="D298">
        <f t="shared" si="28"/>
        <v>367.63799999999998</v>
      </c>
      <c r="E298">
        <f t="shared" si="29"/>
        <v>769.86555968481343</v>
      </c>
      <c r="F298" s="13">
        <f t="shared" si="32"/>
        <v>1.0730000000000928</v>
      </c>
      <c r="G298" s="13">
        <f t="shared" si="33"/>
        <v>-0.60764212488343938</v>
      </c>
      <c r="H298">
        <f t="shared" si="30"/>
        <v>3.2418730198109064E-2</v>
      </c>
      <c r="I298">
        <f t="shared" si="31"/>
        <v>0.12110598716151384</v>
      </c>
      <c r="J298">
        <f t="shared" si="34"/>
        <v>0.26768891413166551</v>
      </c>
    </row>
    <row r="299" spans="1:10" x14ac:dyDescent="0.2">
      <c r="A299">
        <v>287</v>
      </c>
      <c r="B299" s="14">
        <v>891.7</v>
      </c>
      <c r="C299" s="14">
        <v>94.162999999999997</v>
      </c>
      <c r="D299">
        <f t="shared" si="28"/>
        <v>367.31299999999999</v>
      </c>
      <c r="E299">
        <f t="shared" si="29"/>
        <v>769.65581251637468</v>
      </c>
      <c r="F299" s="13">
        <f t="shared" si="32"/>
        <v>1.0729999999999791</v>
      </c>
      <c r="G299" s="13">
        <f t="shared" si="33"/>
        <v>-0.60205032618828291</v>
      </c>
      <c r="H299">
        <f t="shared" si="30"/>
        <v>3.2111647235388653E-2</v>
      </c>
      <c r="I299">
        <f t="shared" si="31"/>
        <v>0.12037439300273643</v>
      </c>
      <c r="J299">
        <f t="shared" si="34"/>
        <v>0.266764769768423</v>
      </c>
    </row>
    <row r="300" spans="1:10" x14ac:dyDescent="0.2">
      <c r="A300">
        <v>288</v>
      </c>
      <c r="B300" s="14">
        <v>892.23599999999999</v>
      </c>
      <c r="C300" s="14">
        <v>93.841999999999999</v>
      </c>
      <c r="D300">
        <f t="shared" si="28"/>
        <v>366.99199999999996</v>
      </c>
      <c r="E300">
        <f t="shared" si="29"/>
        <v>769.44821575188621</v>
      </c>
      <c r="F300" s="13">
        <f t="shared" si="32"/>
        <v>1.0720000000000027</v>
      </c>
      <c r="G300" s="13">
        <f t="shared" si="33"/>
        <v>-0.60167910447759343</v>
      </c>
      <c r="H300">
        <f t="shared" si="30"/>
        <v>3.208319129830655E-2</v>
      </c>
      <c r="I300">
        <f t="shared" si="31"/>
        <v>0.11965370681360778</v>
      </c>
      <c r="J300">
        <f t="shared" si="34"/>
        <v>0.26813370143462906</v>
      </c>
    </row>
    <row r="301" spans="1:10" x14ac:dyDescent="0.2">
      <c r="A301">
        <v>289</v>
      </c>
      <c r="B301" s="14">
        <v>892.77200000000005</v>
      </c>
      <c r="C301" s="14">
        <v>93.518000000000001</v>
      </c>
      <c r="D301">
        <f t="shared" si="28"/>
        <v>366.66800000000001</v>
      </c>
      <c r="E301">
        <f t="shared" si="29"/>
        <v>769.23824284320688</v>
      </c>
      <c r="F301" s="13">
        <f t="shared" si="32"/>
        <v>1.0720000000000027</v>
      </c>
      <c r="G301" s="13">
        <f t="shared" si="33"/>
        <v>-0.60541044776119335</v>
      </c>
      <c r="H301">
        <f t="shared" si="30"/>
        <v>3.2273347424107444E-2</v>
      </c>
      <c r="I301">
        <f t="shared" si="31"/>
        <v>0.11892820041461563</v>
      </c>
      <c r="J301">
        <f t="shared" si="34"/>
        <v>0.27136833241900482</v>
      </c>
    </row>
    <row r="302" spans="1:10" x14ac:dyDescent="0.2">
      <c r="A302">
        <v>290</v>
      </c>
      <c r="B302" s="14">
        <v>893.30799999999999</v>
      </c>
      <c r="C302" s="14">
        <v>93.192999999999998</v>
      </c>
      <c r="D302">
        <f t="shared" si="28"/>
        <v>366.34299999999996</v>
      </c>
      <c r="E302">
        <f t="shared" si="29"/>
        <v>769.02718027114122</v>
      </c>
      <c r="F302" s="13">
        <f t="shared" si="32"/>
        <v>1.0720000000000027</v>
      </c>
      <c r="G302" s="13">
        <f t="shared" si="33"/>
        <v>-0.60354477611944646</v>
      </c>
      <c r="H302">
        <f t="shared" si="30"/>
        <v>3.2165063978113494E-2</v>
      </c>
      <c r="I302">
        <f t="shared" si="31"/>
        <v>0.11820238439357827</v>
      </c>
      <c r="J302">
        <f t="shared" si="34"/>
        <v>0.27211857140726992</v>
      </c>
    </row>
    <row r="303" spans="1:10" x14ac:dyDescent="0.2">
      <c r="A303">
        <v>291</v>
      </c>
      <c r="B303" s="14">
        <v>893.84400000000005</v>
      </c>
      <c r="C303" s="14">
        <v>92.870999999999995</v>
      </c>
      <c r="D303">
        <f t="shared" si="28"/>
        <v>366.02099999999996</v>
      </c>
      <c r="E303">
        <f t="shared" si="29"/>
        <v>768.81762825187946</v>
      </c>
      <c r="F303" s="13">
        <f t="shared" si="32"/>
        <v>1.0720000000000027</v>
      </c>
      <c r="G303" s="13">
        <f t="shared" si="33"/>
        <v>-0.58955223880592034</v>
      </c>
      <c r="H303">
        <f t="shared" si="30"/>
        <v>3.1410790070076182E-2</v>
      </c>
      <c r="I303">
        <f t="shared" si="31"/>
        <v>0.11748517074157531</v>
      </c>
      <c r="J303">
        <f t="shared" si="34"/>
        <v>0.26735961544600811</v>
      </c>
    </row>
    <row r="304" spans="1:10" x14ac:dyDescent="0.2">
      <c r="A304">
        <v>292</v>
      </c>
      <c r="B304" s="14">
        <v>894.38</v>
      </c>
      <c r="C304" s="14">
        <v>92.561000000000007</v>
      </c>
      <c r="D304">
        <f t="shared" si="28"/>
        <v>365.71100000000001</v>
      </c>
      <c r="E304">
        <f t="shared" si="29"/>
        <v>768.61547255355663</v>
      </c>
      <c r="F304" s="13">
        <f t="shared" si="32"/>
        <v>1.0720000000000027</v>
      </c>
      <c r="G304" s="13">
        <f t="shared" si="33"/>
        <v>-0.58955223880592034</v>
      </c>
      <c r="H304">
        <f t="shared" si="30"/>
        <v>3.1402530802900001E-2</v>
      </c>
      <c r="I304">
        <f t="shared" si="31"/>
        <v>0.11679647159695074</v>
      </c>
      <c r="J304">
        <f t="shared" si="34"/>
        <v>0.26886540640770384</v>
      </c>
    </row>
    <row r="305" spans="1:10" x14ac:dyDescent="0.2">
      <c r="A305">
        <v>293</v>
      </c>
      <c r="B305" s="14">
        <v>894.91600000000005</v>
      </c>
      <c r="C305" s="14">
        <v>92.239000000000004</v>
      </c>
      <c r="D305">
        <f t="shared" si="28"/>
        <v>365.38900000000001</v>
      </c>
      <c r="E305">
        <f t="shared" si="29"/>
        <v>768.40506091875966</v>
      </c>
      <c r="F305" s="13">
        <f t="shared" si="32"/>
        <v>1.0729999999999791</v>
      </c>
      <c r="G305" s="13">
        <f t="shared" si="33"/>
        <v>-0.60018639328985834</v>
      </c>
      <c r="H305">
        <f t="shared" si="30"/>
        <v>3.1960207963426343E-2</v>
      </c>
      <c r="I305">
        <f t="shared" si="31"/>
        <v>0.11608296509410503</v>
      </c>
      <c r="J305">
        <f t="shared" si="34"/>
        <v>0.27532211929215583</v>
      </c>
    </row>
    <row r="306" spans="1:10" x14ac:dyDescent="0.2">
      <c r="A306">
        <v>294</v>
      </c>
      <c r="B306" s="14">
        <v>895.45299999999997</v>
      </c>
      <c r="C306" s="14">
        <v>91.917000000000002</v>
      </c>
      <c r="D306">
        <f t="shared" si="28"/>
        <v>365.06700000000001</v>
      </c>
      <c r="E306">
        <f t="shared" si="29"/>
        <v>768.1942090255867</v>
      </c>
      <c r="F306" s="13">
        <f t="shared" si="32"/>
        <v>1.0729999999999791</v>
      </c>
      <c r="G306" s="13">
        <f t="shared" si="33"/>
        <v>-0.59366262814545179</v>
      </c>
      <c r="H306">
        <f t="shared" si="30"/>
        <v>3.160413977879787E-2</v>
      </c>
      <c r="I306">
        <f t="shared" si="31"/>
        <v>0.11537134243816832</v>
      </c>
      <c r="J306">
        <f t="shared" si="34"/>
        <v>0.27393405598739279</v>
      </c>
    </row>
    <row r="307" spans="1:10" x14ac:dyDescent="0.2">
      <c r="A307">
        <v>295</v>
      </c>
      <c r="B307" s="14">
        <v>895.98900000000003</v>
      </c>
      <c r="C307" s="14">
        <v>91.602000000000004</v>
      </c>
      <c r="D307">
        <f t="shared" si="28"/>
        <v>364.75199999999995</v>
      </c>
      <c r="E307">
        <f t="shared" si="29"/>
        <v>767.98751336964858</v>
      </c>
      <c r="F307" s="13">
        <f t="shared" si="32"/>
        <v>1.0720000000000027</v>
      </c>
      <c r="G307" s="13">
        <f t="shared" si="33"/>
        <v>-0.57462686567167975</v>
      </c>
      <c r="H307">
        <f t="shared" si="30"/>
        <v>3.0582523657403375E-2</v>
      </c>
      <c r="I307">
        <f t="shared" si="31"/>
        <v>0.11467700951409866</v>
      </c>
      <c r="J307">
        <f t="shared" si="34"/>
        <v>0.26668400045471613</v>
      </c>
    </row>
    <row r="308" spans="1:10" x14ac:dyDescent="0.2">
      <c r="A308">
        <v>296</v>
      </c>
      <c r="B308" s="14">
        <v>896.52499999999998</v>
      </c>
      <c r="C308" s="14">
        <v>91.301000000000002</v>
      </c>
      <c r="D308">
        <f t="shared" si="28"/>
        <v>364.45099999999996</v>
      </c>
      <c r="E308">
        <f t="shared" si="29"/>
        <v>767.78960779912074</v>
      </c>
      <c r="F308" s="13">
        <f t="shared" si="32"/>
        <v>1.0720000000000027</v>
      </c>
      <c r="G308" s="13">
        <f t="shared" si="33"/>
        <v>-0.57649253731342676</v>
      </c>
      <c r="H308">
        <f t="shared" si="30"/>
        <v>3.0673911053223615E-2</v>
      </c>
      <c r="I308">
        <f t="shared" si="31"/>
        <v>0.1140152144287454</v>
      </c>
      <c r="J308">
        <f t="shared" si="34"/>
        <v>0.26903349002069799</v>
      </c>
    </row>
    <row r="309" spans="1:10" x14ac:dyDescent="0.2">
      <c r="A309">
        <v>297</v>
      </c>
      <c r="B309" s="14">
        <v>897.06100000000004</v>
      </c>
      <c r="C309" s="14">
        <v>90.983999999999995</v>
      </c>
      <c r="D309">
        <f t="shared" si="28"/>
        <v>364.13399999999996</v>
      </c>
      <c r="E309">
        <f t="shared" si="29"/>
        <v>767.58076208630303</v>
      </c>
      <c r="F309" s="13">
        <f t="shared" si="32"/>
        <v>1.0720000000000027</v>
      </c>
      <c r="G309" s="13">
        <f t="shared" si="33"/>
        <v>-0.59048507462684674</v>
      </c>
      <c r="H309">
        <f t="shared" si="30"/>
        <v>3.1409877362278509E-2</v>
      </c>
      <c r="I309">
        <f t="shared" si="31"/>
        <v>0.113320011409141</v>
      </c>
      <c r="J309">
        <f t="shared" si="34"/>
        <v>0.27717855806485403</v>
      </c>
    </row>
    <row r="310" spans="1:10" x14ac:dyDescent="0.2">
      <c r="A310">
        <v>298</v>
      </c>
      <c r="B310" s="14">
        <v>897.59699999999998</v>
      </c>
      <c r="C310" s="14">
        <v>90.668000000000006</v>
      </c>
      <c r="D310">
        <f t="shared" si="28"/>
        <v>363.81799999999998</v>
      </c>
      <c r="E310">
        <f t="shared" si="29"/>
        <v>767.37214463690623</v>
      </c>
      <c r="F310" s="13">
        <f t="shared" si="32"/>
        <v>1.0720000000000027</v>
      </c>
      <c r="G310" s="13">
        <f t="shared" si="33"/>
        <v>-0.56996268656715343</v>
      </c>
      <c r="H310">
        <f t="shared" si="30"/>
        <v>3.0309982798375615E-2</v>
      </c>
      <c r="I310">
        <f t="shared" si="31"/>
        <v>0.11262880616715158</v>
      </c>
      <c r="J310">
        <f t="shared" si="34"/>
        <v>0.26911394899625229</v>
      </c>
    </row>
    <row r="311" spans="1:10" x14ac:dyDescent="0.2">
      <c r="A311">
        <v>299</v>
      </c>
      <c r="B311" s="14">
        <v>898.13300000000004</v>
      </c>
      <c r="C311" s="14">
        <v>90.373000000000005</v>
      </c>
      <c r="D311">
        <f t="shared" si="28"/>
        <v>363.52299999999997</v>
      </c>
      <c r="E311">
        <f t="shared" si="29"/>
        <v>767.17700171140302</v>
      </c>
      <c r="F311" s="13">
        <f t="shared" si="32"/>
        <v>1.0720000000000027</v>
      </c>
      <c r="G311" s="13">
        <f t="shared" si="33"/>
        <v>-0.56436567164180662</v>
      </c>
      <c r="H311">
        <f t="shared" si="30"/>
        <v>3.000470761404293E-2</v>
      </c>
      <c r="I311">
        <f t="shared" si="31"/>
        <v>0.11198515890937162</v>
      </c>
      <c r="J311">
        <f t="shared" si="34"/>
        <v>0.26793467907944313</v>
      </c>
    </row>
    <row r="312" spans="1:10" x14ac:dyDescent="0.2">
      <c r="A312">
        <v>300</v>
      </c>
      <c r="B312" s="14">
        <v>898.66899999999998</v>
      </c>
      <c r="C312" s="14">
        <v>90.063000000000002</v>
      </c>
      <c r="D312">
        <f t="shared" si="28"/>
        <v>363.21299999999997</v>
      </c>
      <c r="E312">
        <f t="shared" si="29"/>
        <v>766.97152982342436</v>
      </c>
      <c r="F312" s="13">
        <f t="shared" si="32"/>
        <v>1.0729999999999791</v>
      </c>
      <c r="G312" s="13">
        <f t="shared" si="33"/>
        <v>-0.57129543336440958</v>
      </c>
      <c r="H312">
        <f t="shared" si="30"/>
        <v>3.0364996142848568E-2</v>
      </c>
      <c r="I312">
        <f t="shared" si="31"/>
        <v>0.11131047022973874</v>
      </c>
      <c r="J312">
        <f t="shared" si="34"/>
        <v>0.27279550683935549</v>
      </c>
    </row>
    <row r="313" spans="1:10" x14ac:dyDescent="0.2">
      <c r="A313">
        <v>301</v>
      </c>
      <c r="B313" s="14">
        <v>899.20600000000002</v>
      </c>
      <c r="C313" s="14">
        <v>89.76</v>
      </c>
      <c r="D313">
        <f t="shared" si="28"/>
        <v>362.90999999999997</v>
      </c>
      <c r="E313">
        <f t="shared" si="29"/>
        <v>766.77029376423718</v>
      </c>
      <c r="F313" s="13">
        <f t="shared" si="32"/>
        <v>1.0729999999999791</v>
      </c>
      <c r="G313" s="13">
        <f t="shared" si="33"/>
        <v>-0.57129543336440958</v>
      </c>
      <c r="H313">
        <f t="shared" si="30"/>
        <v>3.0357029051602785E-2</v>
      </c>
      <c r="I313">
        <f t="shared" si="31"/>
        <v>0.11065268379657291</v>
      </c>
      <c r="J313">
        <f t="shared" si="34"/>
        <v>0.27434516732926267</v>
      </c>
    </row>
    <row r="314" spans="1:10" x14ac:dyDescent="0.2">
      <c r="A314">
        <v>302</v>
      </c>
      <c r="B314" s="14">
        <v>899.74199999999996</v>
      </c>
      <c r="C314" s="14">
        <v>89.45</v>
      </c>
      <c r="D314">
        <f t="shared" si="28"/>
        <v>362.59999999999997</v>
      </c>
      <c r="E314">
        <f t="shared" si="29"/>
        <v>766.5639940957293</v>
      </c>
      <c r="F314" s="13">
        <f t="shared" si="32"/>
        <v>1.0720000000000027</v>
      </c>
      <c r="G314" s="13">
        <f t="shared" si="33"/>
        <v>-0.56716417910448003</v>
      </c>
      <c r="H314">
        <f t="shared" si="30"/>
        <v>3.0129397344055252E-2</v>
      </c>
      <c r="I314">
        <f t="shared" si="31"/>
        <v>0.10998140394866301</v>
      </c>
      <c r="J314">
        <f t="shared" si="34"/>
        <v>0.27394992482655534</v>
      </c>
    </row>
    <row r="315" spans="1:10" x14ac:dyDescent="0.2">
      <c r="A315">
        <v>303</v>
      </c>
      <c r="B315" s="14">
        <v>900.27800000000002</v>
      </c>
      <c r="C315" s="14">
        <v>89.152000000000001</v>
      </c>
      <c r="D315">
        <f t="shared" si="28"/>
        <v>362.30199999999996</v>
      </c>
      <c r="E315">
        <f t="shared" si="29"/>
        <v>766.36528360357727</v>
      </c>
      <c r="F315" s="13">
        <f t="shared" si="32"/>
        <v>1.0720000000000027</v>
      </c>
      <c r="G315" s="13">
        <f t="shared" si="33"/>
        <v>-0.56716417910448003</v>
      </c>
      <c r="H315">
        <f t="shared" si="30"/>
        <v>3.0121587131965204E-2</v>
      </c>
      <c r="I315">
        <f t="shared" si="31"/>
        <v>0.10933773010821748</v>
      </c>
      <c r="J315">
        <f t="shared" si="34"/>
        <v>0.27549124261270319</v>
      </c>
    </row>
    <row r="316" spans="1:10" x14ac:dyDescent="0.2">
      <c r="A316">
        <v>304</v>
      </c>
      <c r="B316" s="14">
        <v>900.81399999999996</v>
      </c>
      <c r="C316" s="14">
        <v>88.841999999999999</v>
      </c>
      <c r="D316">
        <f t="shared" si="28"/>
        <v>361.99199999999996</v>
      </c>
      <c r="E316">
        <f t="shared" si="29"/>
        <v>766.15815736312356</v>
      </c>
      <c r="F316" s="13">
        <f t="shared" si="32"/>
        <v>1.0729999999999791</v>
      </c>
      <c r="G316" s="13">
        <f t="shared" si="33"/>
        <v>-0.56383970177071119</v>
      </c>
      <c r="H316">
        <f t="shared" si="30"/>
        <v>2.9936933816107705E-2</v>
      </c>
      <c r="I316">
        <f t="shared" si="31"/>
        <v>0.10866981992646108</v>
      </c>
      <c r="J316">
        <f t="shared" si="34"/>
        <v>0.27548526202000329</v>
      </c>
    </row>
    <row r="317" spans="1:10" x14ac:dyDescent="0.2">
      <c r="A317">
        <v>305</v>
      </c>
      <c r="B317" s="14">
        <v>901.351</v>
      </c>
      <c r="C317" s="14">
        <v>88.546999999999997</v>
      </c>
      <c r="D317">
        <f t="shared" si="28"/>
        <v>361.697</v>
      </c>
      <c r="E317">
        <f t="shared" si="29"/>
        <v>765.96066004699992</v>
      </c>
      <c r="F317" s="13">
        <f t="shared" si="32"/>
        <v>1.0729999999999791</v>
      </c>
      <c r="G317" s="13">
        <f t="shared" si="33"/>
        <v>-0.54986020503260624</v>
      </c>
      <c r="H317">
        <f t="shared" si="30"/>
        <v>2.9187170090718514E-2</v>
      </c>
      <c r="I317">
        <f t="shared" si="31"/>
        <v>0.10803581938261932</v>
      </c>
      <c r="J317">
        <f t="shared" si="34"/>
        <v>0.27016197273747999</v>
      </c>
    </row>
    <row r="318" spans="1:10" x14ac:dyDescent="0.2">
      <c r="A318">
        <v>306</v>
      </c>
      <c r="B318" s="14">
        <v>901.88699999999994</v>
      </c>
      <c r="C318" s="14">
        <v>88.251999999999995</v>
      </c>
      <c r="D318">
        <f t="shared" si="28"/>
        <v>361.40199999999999</v>
      </c>
      <c r="E318">
        <f t="shared" si="29"/>
        <v>765.76277789575738</v>
      </c>
      <c r="F318" s="13">
        <f t="shared" si="32"/>
        <v>1.0720000000000027</v>
      </c>
      <c r="G318" s="13">
        <f t="shared" si="33"/>
        <v>-0.54757462686571312</v>
      </c>
      <c r="H318">
        <f t="shared" si="30"/>
        <v>2.9058340129012743E-2</v>
      </c>
      <c r="I318">
        <f t="shared" si="31"/>
        <v>0.10740336821455843</v>
      </c>
      <c r="J318">
        <f t="shared" si="34"/>
        <v>0.27055334122262575</v>
      </c>
    </row>
    <row r="319" spans="1:10" x14ac:dyDescent="0.2">
      <c r="A319">
        <v>307</v>
      </c>
      <c r="B319" s="14">
        <v>902.423</v>
      </c>
      <c r="C319" s="14">
        <v>87.96</v>
      </c>
      <c r="D319">
        <f t="shared" si="28"/>
        <v>361.10999999999996</v>
      </c>
      <c r="E319">
        <f t="shared" si="29"/>
        <v>765.5665278865232</v>
      </c>
      <c r="F319" s="13">
        <f t="shared" si="32"/>
        <v>1.0720000000000027</v>
      </c>
      <c r="G319" s="13">
        <f t="shared" si="33"/>
        <v>-0.54664179104478661</v>
      </c>
      <c r="H319">
        <f t="shared" si="30"/>
        <v>2.9001402597170451E-2</v>
      </c>
      <c r="I319">
        <f t="shared" si="31"/>
        <v>0.10677887209516819</v>
      </c>
      <c r="J319">
        <f t="shared" si="34"/>
        <v>0.27160244370555381</v>
      </c>
    </row>
    <row r="320" spans="1:10" x14ac:dyDescent="0.2">
      <c r="A320">
        <v>308</v>
      </c>
      <c r="B320" s="14">
        <v>902.95899999999995</v>
      </c>
      <c r="C320" s="14">
        <v>87.665999999999997</v>
      </c>
      <c r="D320">
        <f t="shared" si="28"/>
        <v>360.81599999999997</v>
      </c>
      <c r="E320">
        <f t="shared" si="29"/>
        <v>765.3685502840425</v>
      </c>
      <c r="F320" s="13">
        <f t="shared" si="32"/>
        <v>1.0720000000000027</v>
      </c>
      <c r="G320" s="13">
        <f t="shared" si="33"/>
        <v>-0.5513059701492069</v>
      </c>
      <c r="H320">
        <f t="shared" si="30"/>
        <v>2.9241291003727299E-2</v>
      </c>
      <c r="I320">
        <f t="shared" si="31"/>
        <v>0.10615162728056138</v>
      </c>
      <c r="J320">
        <f t="shared" si="34"/>
        <v>0.2754671949252539</v>
      </c>
    </row>
    <row r="321" spans="1:10" x14ac:dyDescent="0.2">
      <c r="A321">
        <v>309</v>
      </c>
      <c r="B321" s="14">
        <v>903.495</v>
      </c>
      <c r="C321" s="14">
        <v>87.369</v>
      </c>
      <c r="D321">
        <f t="shared" si="28"/>
        <v>360.51900000000001</v>
      </c>
      <c r="E321">
        <f t="shared" si="29"/>
        <v>765.16816059393545</v>
      </c>
      <c r="F321" s="13">
        <f t="shared" si="32"/>
        <v>1.0720000000000027</v>
      </c>
      <c r="G321" s="13">
        <f t="shared" si="33"/>
        <v>-0.54477611940298665</v>
      </c>
      <c r="H321">
        <f t="shared" si="30"/>
        <v>2.8887382146482617E-2</v>
      </c>
      <c r="I321">
        <f t="shared" si="31"/>
        <v>0.1055195369213983</v>
      </c>
      <c r="J321">
        <f t="shared" si="34"/>
        <v>0.27376335216483066</v>
      </c>
    </row>
    <row r="322" spans="1:10" x14ac:dyDescent="0.2">
      <c r="A322">
        <v>310</v>
      </c>
      <c r="B322" s="14">
        <v>904.03099999999995</v>
      </c>
      <c r="C322" s="14">
        <v>87.081999999999994</v>
      </c>
      <c r="D322">
        <f t="shared" si="28"/>
        <v>360.23199999999997</v>
      </c>
      <c r="E322">
        <f t="shared" si="29"/>
        <v>764.97414258844901</v>
      </c>
      <c r="F322" s="13">
        <f t="shared" si="32"/>
        <v>1.0720000000000027</v>
      </c>
      <c r="G322" s="13">
        <f t="shared" si="33"/>
        <v>-0.54291044776118669</v>
      </c>
      <c r="H322">
        <f t="shared" si="30"/>
        <v>2.8781153081494829E-2</v>
      </c>
      <c r="I322">
        <f t="shared" si="31"/>
        <v>0.1049102114201908</v>
      </c>
      <c r="J322">
        <f t="shared" si="34"/>
        <v>0.27434081670295507</v>
      </c>
    </row>
    <row r="323" spans="1:10" x14ac:dyDescent="0.2">
      <c r="A323">
        <v>311</v>
      </c>
      <c r="B323" s="14">
        <v>904.56700000000001</v>
      </c>
      <c r="C323" s="14">
        <v>86.787000000000006</v>
      </c>
      <c r="D323">
        <f t="shared" si="28"/>
        <v>359.93700000000001</v>
      </c>
      <c r="E323">
        <f t="shared" si="29"/>
        <v>764.77433057660892</v>
      </c>
      <c r="F323" s="13">
        <f t="shared" si="32"/>
        <v>1.0720000000000027</v>
      </c>
      <c r="G323" s="13">
        <f t="shared" si="33"/>
        <v>-0.53544776119403992</v>
      </c>
      <c r="H323">
        <f t="shared" si="30"/>
        <v>2.8378121526625961E-2</v>
      </c>
      <c r="I323">
        <f t="shared" si="31"/>
        <v>0.10428541722509456</v>
      </c>
      <c r="J323">
        <f t="shared" si="34"/>
        <v>0.27211974868330141</v>
      </c>
    </row>
    <row r="324" spans="1:10" x14ac:dyDescent="0.2">
      <c r="A324">
        <v>312</v>
      </c>
      <c r="B324" s="14">
        <v>905.10299999999995</v>
      </c>
      <c r="C324" s="14">
        <v>86.507999999999996</v>
      </c>
      <c r="D324">
        <f t="shared" si="28"/>
        <v>359.65799999999996</v>
      </c>
      <c r="E324">
        <f t="shared" si="29"/>
        <v>764.58499478156477</v>
      </c>
      <c r="F324" s="13">
        <f t="shared" si="32"/>
        <v>1.0720000000000027</v>
      </c>
      <c r="G324" s="13">
        <f t="shared" si="33"/>
        <v>-0.5270522388060197</v>
      </c>
      <c r="H324">
        <f t="shared" si="30"/>
        <v>2.7926252964717898E-2</v>
      </c>
      <c r="I324">
        <f t="shared" si="31"/>
        <v>0.10369592197828797</v>
      </c>
      <c r="J324">
        <f t="shared" si="34"/>
        <v>0.26930907630644474</v>
      </c>
    </row>
    <row r="325" spans="1:10" x14ac:dyDescent="0.2">
      <c r="A325">
        <v>313</v>
      </c>
      <c r="B325" s="14">
        <v>905.63900000000001</v>
      </c>
      <c r="C325" s="14">
        <v>86.221999999999994</v>
      </c>
      <c r="D325">
        <f t="shared" si="28"/>
        <v>359.37199999999996</v>
      </c>
      <c r="E325">
        <f t="shared" si="29"/>
        <v>764.39054316337513</v>
      </c>
      <c r="F325" s="13">
        <f t="shared" si="32"/>
        <v>1.0720000000000027</v>
      </c>
      <c r="G325" s="13">
        <f t="shared" si="33"/>
        <v>-0.53731343283578692</v>
      </c>
      <c r="H325">
        <f t="shared" si="30"/>
        <v>2.8462709359460707E-2</v>
      </c>
      <c r="I325">
        <f t="shared" si="31"/>
        <v>0.10309305879542133</v>
      </c>
      <c r="J325">
        <f t="shared" si="34"/>
        <v>0.27608754354589798</v>
      </c>
    </row>
    <row r="326" spans="1:10" x14ac:dyDescent="0.2">
      <c r="A326">
        <v>314</v>
      </c>
      <c r="B326" s="14">
        <v>906.17499999999995</v>
      </c>
      <c r="C326" s="14">
        <v>85.932000000000002</v>
      </c>
      <c r="D326">
        <f t="shared" si="28"/>
        <v>359.08199999999999</v>
      </c>
      <c r="E326">
        <f t="shared" si="29"/>
        <v>764.19299295397991</v>
      </c>
      <c r="F326" s="13">
        <f t="shared" si="32"/>
        <v>1.0729999999999791</v>
      </c>
      <c r="G326" s="13">
        <f t="shared" si="33"/>
        <v>-0.53028890959922748</v>
      </c>
      <c r="H326">
        <f t="shared" si="30"/>
        <v>2.808334467871567E-2</v>
      </c>
      <c r="I326">
        <f t="shared" si="31"/>
        <v>0.1024832318670223</v>
      </c>
      <c r="J326">
        <f t="shared" si="34"/>
        <v>0.27402867929804725</v>
      </c>
    </row>
    <row r="327" spans="1:10" x14ac:dyDescent="0.2">
      <c r="A327">
        <v>315</v>
      </c>
      <c r="B327" s="14">
        <v>906.71199999999999</v>
      </c>
      <c r="C327" s="14">
        <v>85.653000000000006</v>
      </c>
      <c r="D327">
        <f t="shared" si="28"/>
        <v>358.803</v>
      </c>
      <c r="E327">
        <f t="shared" si="29"/>
        <v>764.00257470234203</v>
      </c>
      <c r="F327" s="13">
        <f t="shared" si="32"/>
        <v>1.0730000000000928</v>
      </c>
      <c r="G327" s="13">
        <f t="shared" si="33"/>
        <v>-0.5228331780055796</v>
      </c>
      <c r="H327">
        <f t="shared" si="30"/>
        <v>2.7681600463629698E-2</v>
      </c>
      <c r="I327">
        <f t="shared" si="31"/>
        <v>0.10189792915865969</v>
      </c>
      <c r="J327">
        <f t="shared" si="34"/>
        <v>0.27166008860227364</v>
      </c>
    </row>
    <row r="328" spans="1:10" x14ac:dyDescent="0.2">
      <c r="A328">
        <v>316</v>
      </c>
      <c r="B328" s="14">
        <v>907.24800000000005</v>
      </c>
      <c r="C328" s="14">
        <v>85.370999999999995</v>
      </c>
      <c r="D328">
        <f t="shared" si="28"/>
        <v>358.52099999999996</v>
      </c>
      <c r="E328">
        <f t="shared" si="29"/>
        <v>763.80974772655838</v>
      </c>
      <c r="F328" s="13">
        <f t="shared" si="32"/>
        <v>1.0720000000000027</v>
      </c>
      <c r="G328" s="13">
        <f t="shared" si="33"/>
        <v>-0.51585820895522005</v>
      </c>
      <c r="H328">
        <f t="shared" si="30"/>
        <v>2.7305414721221926E-2</v>
      </c>
      <c r="I328">
        <f t="shared" si="31"/>
        <v>0.10130771871759273</v>
      </c>
      <c r="J328">
        <f t="shared" si="34"/>
        <v>0.26952946001418715</v>
      </c>
    </row>
    <row r="329" spans="1:10" x14ac:dyDescent="0.2">
      <c r="A329">
        <v>317</v>
      </c>
      <c r="B329" s="14">
        <v>907.78399999999999</v>
      </c>
      <c r="C329" s="14">
        <v>85.1</v>
      </c>
      <c r="D329">
        <f t="shared" si="28"/>
        <v>358.25</v>
      </c>
      <c r="E329">
        <f t="shared" si="29"/>
        <v>763.6240991348933</v>
      </c>
      <c r="F329" s="13">
        <f t="shared" si="32"/>
        <v>1.0720000000000027</v>
      </c>
      <c r="G329" s="13">
        <f t="shared" si="33"/>
        <v>-0.51399253731342009</v>
      </c>
      <c r="H329">
        <f t="shared" si="30"/>
        <v>2.7200048216973673E-2</v>
      </c>
      <c r="I329">
        <f t="shared" si="31"/>
        <v>0.10074184143638058</v>
      </c>
      <c r="J329">
        <f t="shared" si="34"/>
        <v>0.26999752862519155</v>
      </c>
    </row>
    <row r="330" spans="1:10" x14ac:dyDescent="0.2">
      <c r="A330">
        <v>318</v>
      </c>
      <c r="B330" s="14">
        <v>908.32</v>
      </c>
      <c r="C330" s="14">
        <v>84.82</v>
      </c>
      <c r="D330">
        <f t="shared" si="28"/>
        <v>357.96999999999997</v>
      </c>
      <c r="E330">
        <f t="shared" si="29"/>
        <v>763.43193064364425</v>
      </c>
      <c r="F330" s="13">
        <f t="shared" si="32"/>
        <v>1.0720000000000027</v>
      </c>
      <c r="G330" s="13">
        <f t="shared" si="33"/>
        <v>-0.51958955223881997</v>
      </c>
      <c r="H330">
        <f t="shared" si="30"/>
        <v>2.7489317972050859E-2</v>
      </c>
      <c r="I330">
        <f t="shared" si="31"/>
        <v>0.10015851849315854</v>
      </c>
      <c r="J330">
        <f t="shared" si="34"/>
        <v>0.27445811285565841</v>
      </c>
    </row>
    <row r="331" spans="1:10" x14ac:dyDescent="0.2">
      <c r="A331">
        <v>319</v>
      </c>
      <c r="B331" s="14">
        <v>908.85599999999999</v>
      </c>
      <c r="C331" s="14">
        <v>84.543000000000006</v>
      </c>
      <c r="D331">
        <f t="shared" si="28"/>
        <v>357.69299999999998</v>
      </c>
      <c r="E331">
        <f t="shared" si="29"/>
        <v>763.24146553761295</v>
      </c>
      <c r="F331" s="13">
        <f t="shared" si="32"/>
        <v>1.0720000000000027</v>
      </c>
      <c r="G331" s="13">
        <f t="shared" si="33"/>
        <v>-0.51865671641789346</v>
      </c>
      <c r="H331">
        <f t="shared" si="30"/>
        <v>2.7433119645835533E-2</v>
      </c>
      <c r="I331">
        <f t="shared" si="31"/>
        <v>9.9582790752335879E-2</v>
      </c>
      <c r="J331">
        <f t="shared" si="34"/>
        <v>0.27548052669122497</v>
      </c>
    </row>
    <row r="332" spans="1:10" x14ac:dyDescent="0.2">
      <c r="A332">
        <v>320</v>
      </c>
      <c r="B332" s="14">
        <v>909.39200000000005</v>
      </c>
      <c r="C332" s="14">
        <v>84.263999999999996</v>
      </c>
      <c r="D332">
        <f t="shared" si="28"/>
        <v>357.41399999999999</v>
      </c>
      <c r="E332">
        <f t="shared" si="29"/>
        <v>763.04926663020444</v>
      </c>
      <c r="F332" s="13">
        <f t="shared" si="32"/>
        <v>1.0720000000000027</v>
      </c>
      <c r="G332" s="13">
        <f t="shared" si="33"/>
        <v>-0.51865671641794642</v>
      </c>
      <c r="H332">
        <f t="shared" si="30"/>
        <v>2.742621145772119E-2</v>
      </c>
      <c r="I332">
        <f t="shared" si="31"/>
        <v>9.90042566219064E-2</v>
      </c>
      <c r="J332">
        <f t="shared" si="34"/>
        <v>0.27702052814214723</v>
      </c>
    </row>
    <row r="333" spans="1:10" x14ac:dyDescent="0.2">
      <c r="A333">
        <v>321</v>
      </c>
      <c r="B333" s="14">
        <v>909.928</v>
      </c>
      <c r="C333" s="14">
        <v>83.986999999999995</v>
      </c>
      <c r="D333">
        <f t="shared" si="28"/>
        <v>357.13699999999994</v>
      </c>
      <c r="E333">
        <f t="shared" si="29"/>
        <v>762.85808835410137</v>
      </c>
      <c r="F333" s="13">
        <f t="shared" si="32"/>
        <v>1.0729999999999791</v>
      </c>
      <c r="G333" s="13">
        <f t="shared" si="33"/>
        <v>-0.51258154706432624</v>
      </c>
      <c r="H333">
        <f t="shared" si="30"/>
        <v>2.7098169652952222E-2</v>
      </c>
      <c r="I333">
        <f t="shared" si="31"/>
        <v>9.8431208417148308E-2</v>
      </c>
      <c r="J333">
        <f t="shared" si="34"/>
        <v>0.27530058899725224</v>
      </c>
    </row>
    <row r="334" spans="1:10" x14ac:dyDescent="0.2">
      <c r="A334">
        <v>322</v>
      </c>
      <c r="B334" s="14">
        <v>910.46500000000003</v>
      </c>
      <c r="C334" s="14">
        <v>83.713999999999999</v>
      </c>
      <c r="D334">
        <f t="shared" ref="D334:D397" si="35">C334+273.15</f>
        <v>356.86399999999998</v>
      </c>
      <c r="E334">
        <f t="shared" ref="E334:E397" si="36">($F$3 + $F$4*(D334/1000) + $F$5*(D334/1000)^2 + $F$6*(D334/1000)^3 + $F$7/((D334/1000)^2))/$I$4*1000</f>
        <v>762.66932151366041</v>
      </c>
      <c r="F334" s="13">
        <f t="shared" si="32"/>
        <v>1.0729999999999791</v>
      </c>
      <c r="G334" s="13">
        <f t="shared" si="33"/>
        <v>-0.50419384902138908</v>
      </c>
      <c r="H334">
        <f t="shared" ref="H334:H397" si="37">-$M$8*E334*G334</f>
        <v>2.6648149425594108E-2</v>
      </c>
      <c r="I334">
        <f t="shared" ref="I334:I397" si="38">$P$8*$M$5*((D334)^4-$O$8^4)</f>
        <v>9.786773841705769E-2</v>
      </c>
      <c r="J334">
        <f t="shared" si="34"/>
        <v>0.27228737331228159</v>
      </c>
    </row>
    <row r="335" spans="1:10" x14ac:dyDescent="0.2">
      <c r="A335">
        <v>323</v>
      </c>
      <c r="B335" s="14">
        <v>911.00099999999998</v>
      </c>
      <c r="C335" s="14">
        <v>83.445999999999998</v>
      </c>
      <c r="D335">
        <f t="shared" si="35"/>
        <v>356.596</v>
      </c>
      <c r="E335">
        <f t="shared" si="36"/>
        <v>762.48367365565571</v>
      </c>
      <c r="F335" s="13">
        <f t="shared" ref="F335:F398" si="39">B336-B335+B335-B334</f>
        <v>1.0720000000000027</v>
      </c>
      <c r="G335" s="13">
        <f t="shared" ref="G335:G398" si="40">(D336-D334)/F335</f>
        <v>-0.49720149253732659</v>
      </c>
      <c r="H335">
        <f t="shared" si="37"/>
        <v>2.6272185825981651E-2</v>
      </c>
      <c r="I335">
        <f t="shared" si="38"/>
        <v>9.7315844799379533E-2</v>
      </c>
      <c r="J335">
        <f t="shared" si="34"/>
        <v>0.2699682243949359</v>
      </c>
    </row>
    <row r="336" spans="1:10" x14ac:dyDescent="0.2">
      <c r="A336">
        <v>324</v>
      </c>
      <c r="B336" s="14">
        <v>911.53700000000003</v>
      </c>
      <c r="C336" s="14">
        <v>83.180999999999997</v>
      </c>
      <c r="D336">
        <f t="shared" si="35"/>
        <v>356.33099999999996</v>
      </c>
      <c r="E336">
        <f t="shared" si="36"/>
        <v>762.29977339889649</v>
      </c>
      <c r="F336" s="13">
        <f t="shared" si="39"/>
        <v>1.0729999999999791</v>
      </c>
      <c r="G336" s="13">
        <f t="shared" si="40"/>
        <v>-0.50046598322464586</v>
      </c>
      <c r="H336">
        <f t="shared" si="37"/>
        <v>2.6438303818496038E-2</v>
      </c>
      <c r="I336">
        <f t="shared" si="38"/>
        <v>9.6771351236483463E-2</v>
      </c>
      <c r="J336">
        <f t="shared" si="34"/>
        <v>0.2732038302729477</v>
      </c>
    </row>
    <row r="337" spans="1:10" x14ac:dyDescent="0.2">
      <c r="A337">
        <v>325</v>
      </c>
      <c r="B337" s="14">
        <v>912.07399999999996</v>
      </c>
      <c r="C337" s="14">
        <v>82.909000000000006</v>
      </c>
      <c r="D337">
        <f t="shared" si="35"/>
        <v>356.05899999999997</v>
      </c>
      <c r="E337">
        <f t="shared" si="36"/>
        <v>762.11067254510283</v>
      </c>
      <c r="F337" s="13">
        <f t="shared" si="39"/>
        <v>1.0729999999999791</v>
      </c>
      <c r="G337" s="13">
        <f t="shared" si="40"/>
        <v>-0.50698974836905253</v>
      </c>
      <c r="H337">
        <f t="shared" si="37"/>
        <v>2.6776293258538662E-2</v>
      </c>
      <c r="I337">
        <f t="shared" si="38"/>
        <v>9.6213736761629406E-2</v>
      </c>
      <c r="J337">
        <f t="shared" ref="J337:J400" si="41">H337/I337</f>
        <v>0.27830010723808829</v>
      </c>
    </row>
    <row r="338" spans="1:10" x14ac:dyDescent="0.2">
      <c r="A338">
        <v>326</v>
      </c>
      <c r="B338" s="14">
        <v>912.61</v>
      </c>
      <c r="C338" s="14">
        <v>82.637</v>
      </c>
      <c r="D338">
        <f t="shared" si="35"/>
        <v>355.78699999999998</v>
      </c>
      <c r="E338">
        <f t="shared" si="36"/>
        <v>761.92122331468522</v>
      </c>
      <c r="F338" s="13">
        <f t="shared" si="39"/>
        <v>1.0720000000000027</v>
      </c>
      <c r="G338" s="13">
        <f t="shared" si="40"/>
        <v>-0.50093283582087345</v>
      </c>
      <c r="H338">
        <f t="shared" si="37"/>
        <v>2.6449825183352402E-2</v>
      </c>
      <c r="I338">
        <f t="shared" si="38"/>
        <v>9.5657398739267319E-2</v>
      </c>
      <c r="J338">
        <f t="shared" si="41"/>
        <v>0.27650579601737341</v>
      </c>
    </row>
    <row r="339" spans="1:10" x14ac:dyDescent="0.2">
      <c r="A339">
        <v>327</v>
      </c>
      <c r="B339" s="14">
        <v>913.14599999999996</v>
      </c>
      <c r="C339" s="14">
        <v>82.372</v>
      </c>
      <c r="D339">
        <f t="shared" si="35"/>
        <v>355.52199999999999</v>
      </c>
      <c r="E339">
        <f t="shared" si="36"/>
        <v>761.73631355579766</v>
      </c>
      <c r="F339" s="13">
        <f t="shared" si="39"/>
        <v>1.0720000000000027</v>
      </c>
      <c r="G339" s="13">
        <f t="shared" si="40"/>
        <v>-0.5</v>
      </c>
      <c r="H339">
        <f t="shared" si="37"/>
        <v>2.6394163264708385E-2</v>
      </c>
      <c r="I339">
        <f t="shared" si="38"/>
        <v>9.511660398112963E-2</v>
      </c>
      <c r="J339">
        <f t="shared" si="41"/>
        <v>0.27749270011726634</v>
      </c>
    </row>
    <row r="340" spans="1:10" x14ac:dyDescent="0.2">
      <c r="A340">
        <v>328</v>
      </c>
      <c r="B340" s="14">
        <v>913.68200000000002</v>
      </c>
      <c r="C340" s="14">
        <v>82.100999999999999</v>
      </c>
      <c r="D340">
        <f t="shared" si="35"/>
        <v>355.25099999999998</v>
      </c>
      <c r="E340">
        <f t="shared" si="36"/>
        <v>761.54687309155156</v>
      </c>
      <c r="F340" s="13">
        <f t="shared" si="39"/>
        <v>1.0730000000000928</v>
      </c>
      <c r="G340" s="13">
        <f t="shared" si="40"/>
        <v>-0.49767008387698275</v>
      </c>
      <c r="H340">
        <f t="shared" si="37"/>
        <v>2.6264637367195434E-2</v>
      </c>
      <c r="I340">
        <f t="shared" si="38"/>
        <v>9.4564814079804632E-2</v>
      </c>
      <c r="J340">
        <f t="shared" si="41"/>
        <v>0.27774217739200885</v>
      </c>
    </row>
    <row r="341" spans="1:10" x14ac:dyDescent="0.2">
      <c r="A341">
        <v>329</v>
      </c>
      <c r="B341" s="14">
        <v>914.21900000000005</v>
      </c>
      <c r="C341" s="14">
        <v>81.837999999999994</v>
      </c>
      <c r="D341">
        <f t="shared" si="35"/>
        <v>354.98799999999994</v>
      </c>
      <c r="E341">
        <f t="shared" si="36"/>
        <v>761.36269130107667</v>
      </c>
      <c r="F341" s="13">
        <f t="shared" si="39"/>
        <v>1.0729999999999791</v>
      </c>
      <c r="G341" s="13">
        <f t="shared" si="40"/>
        <v>-0.4855545200373021</v>
      </c>
      <c r="H341">
        <f t="shared" si="37"/>
        <v>2.5619038563125897E-2</v>
      </c>
      <c r="I341">
        <f t="shared" si="38"/>
        <v>9.4030519234104257E-2</v>
      </c>
      <c r="J341">
        <f t="shared" si="41"/>
        <v>0.27245450489689566</v>
      </c>
    </row>
    <row r="342" spans="1:10" x14ac:dyDescent="0.2">
      <c r="A342">
        <v>330</v>
      </c>
      <c r="B342" s="14">
        <v>914.755</v>
      </c>
      <c r="C342" s="14">
        <v>81.58</v>
      </c>
      <c r="D342">
        <f t="shared" si="35"/>
        <v>354.72999999999996</v>
      </c>
      <c r="E342">
        <f t="shared" si="36"/>
        <v>761.18169076217225</v>
      </c>
      <c r="F342" s="13">
        <f t="shared" si="39"/>
        <v>1.0720000000000027</v>
      </c>
      <c r="G342" s="13">
        <f t="shared" si="40"/>
        <v>-0.48227611940292703</v>
      </c>
      <c r="H342">
        <f t="shared" si="37"/>
        <v>2.5440012812306807E-2</v>
      </c>
      <c r="I342">
        <f t="shared" si="38"/>
        <v>9.350753469344994E-2</v>
      </c>
      <c r="J342">
        <f t="shared" si="41"/>
        <v>0.27206377427987993</v>
      </c>
    </row>
    <row r="343" spans="1:10" x14ac:dyDescent="0.2">
      <c r="A343">
        <v>331</v>
      </c>
      <c r="B343" s="14">
        <v>915.29100000000005</v>
      </c>
      <c r="C343" s="14">
        <v>81.320999999999998</v>
      </c>
      <c r="D343">
        <f t="shared" si="35"/>
        <v>354.471</v>
      </c>
      <c r="E343">
        <f t="shared" si="36"/>
        <v>760.99966865847807</v>
      </c>
      <c r="F343" s="13">
        <f t="shared" si="39"/>
        <v>1.0720000000000027</v>
      </c>
      <c r="G343" s="13">
        <f t="shared" si="40"/>
        <v>-0.48320895522385349</v>
      </c>
      <c r="H343">
        <f t="shared" si="37"/>
        <v>2.5483124538898613E-2</v>
      </c>
      <c r="I343">
        <f t="shared" si="38"/>
        <v>9.2983669591973198E-2</v>
      </c>
      <c r="J343">
        <f t="shared" si="41"/>
        <v>0.27406021563488003</v>
      </c>
    </row>
    <row r="344" spans="1:10" x14ac:dyDescent="0.2">
      <c r="A344">
        <v>332</v>
      </c>
      <c r="B344" s="14">
        <v>915.827</v>
      </c>
      <c r="C344" s="14">
        <v>81.061999999999998</v>
      </c>
      <c r="D344">
        <f t="shared" si="35"/>
        <v>354.21199999999999</v>
      </c>
      <c r="E344">
        <f t="shared" si="36"/>
        <v>760.81732498694862</v>
      </c>
      <c r="F344" s="13">
        <f t="shared" si="39"/>
        <v>1.0720000000000027</v>
      </c>
      <c r="G344" s="13">
        <f t="shared" si="40"/>
        <v>-0.48134328358210654</v>
      </c>
      <c r="H344">
        <f t="shared" si="37"/>
        <v>2.5378651642485314E-2</v>
      </c>
      <c r="I344">
        <f t="shared" si="38"/>
        <v>9.24609515444796E-2</v>
      </c>
      <c r="J344">
        <f t="shared" si="41"/>
        <v>0.27447967188912792</v>
      </c>
    </row>
    <row r="345" spans="1:10" x14ac:dyDescent="0.2">
      <c r="A345">
        <v>333</v>
      </c>
      <c r="B345" s="14">
        <v>916.36300000000006</v>
      </c>
      <c r="C345" s="14">
        <v>80.805000000000007</v>
      </c>
      <c r="D345">
        <f t="shared" si="35"/>
        <v>353.95499999999998</v>
      </c>
      <c r="E345">
        <f t="shared" si="36"/>
        <v>760.63607059405672</v>
      </c>
      <c r="F345" s="13">
        <f t="shared" si="39"/>
        <v>1.0720000000000027</v>
      </c>
      <c r="G345" s="13">
        <f t="shared" si="40"/>
        <v>-0.47854477611943314</v>
      </c>
      <c r="H345">
        <f t="shared" si="37"/>
        <v>2.5225090375078311E-2</v>
      </c>
      <c r="I345">
        <f t="shared" si="38"/>
        <v>9.1943402079632669E-2</v>
      </c>
      <c r="J345">
        <f t="shared" si="41"/>
        <v>0.27435454643314944</v>
      </c>
    </row>
    <row r="346" spans="1:10" x14ac:dyDescent="0.2">
      <c r="A346">
        <v>334</v>
      </c>
      <c r="B346" s="14">
        <v>916.899</v>
      </c>
      <c r="C346" s="14">
        <v>80.549000000000007</v>
      </c>
      <c r="D346">
        <f t="shared" si="35"/>
        <v>353.69899999999996</v>
      </c>
      <c r="E346">
        <f t="shared" si="36"/>
        <v>760.45520485843122</v>
      </c>
      <c r="F346" s="13">
        <f t="shared" si="39"/>
        <v>1.071999999999889</v>
      </c>
      <c r="G346" s="13">
        <f t="shared" si="40"/>
        <v>-0.48320895522390472</v>
      </c>
      <c r="H346">
        <f t="shared" si="37"/>
        <v>2.5464892416871648E-2</v>
      </c>
      <c r="I346">
        <f t="shared" si="38"/>
        <v>9.1428985985391953E-2</v>
      </c>
      <c r="J346">
        <f t="shared" si="41"/>
        <v>0.27852099793538448</v>
      </c>
    </row>
    <row r="347" spans="1:10" x14ac:dyDescent="0.2">
      <c r="A347">
        <v>335</v>
      </c>
      <c r="B347" s="14">
        <v>917.43499999999995</v>
      </c>
      <c r="C347" s="14">
        <v>80.287000000000006</v>
      </c>
      <c r="D347">
        <f t="shared" si="35"/>
        <v>353.43700000000001</v>
      </c>
      <c r="E347">
        <f t="shared" si="36"/>
        <v>760.26977193398227</v>
      </c>
      <c r="F347" s="13">
        <f t="shared" si="39"/>
        <v>1.0729999999999791</v>
      </c>
      <c r="G347" s="13">
        <f t="shared" si="40"/>
        <v>-0.48089468779121414</v>
      </c>
      <c r="H347">
        <f t="shared" si="37"/>
        <v>2.5336751836562393E-2</v>
      </c>
      <c r="I347">
        <f t="shared" si="38"/>
        <v>9.0903668542509738E-2</v>
      </c>
      <c r="J347">
        <f t="shared" si="41"/>
        <v>0.27872089479770601</v>
      </c>
    </row>
    <row r="348" spans="1:10" x14ac:dyDescent="0.2">
      <c r="A348">
        <v>336</v>
      </c>
      <c r="B348" s="14">
        <v>917.97199999999998</v>
      </c>
      <c r="C348" s="14">
        <v>80.033000000000001</v>
      </c>
      <c r="D348">
        <f t="shared" si="35"/>
        <v>353.18299999999999</v>
      </c>
      <c r="E348">
        <f t="shared" si="36"/>
        <v>760.08968325994636</v>
      </c>
      <c r="F348" s="13">
        <f t="shared" si="39"/>
        <v>1.0730000000000928</v>
      </c>
      <c r="G348" s="13">
        <f t="shared" si="40"/>
        <v>-0.46877912395153704</v>
      </c>
      <c r="H348">
        <f t="shared" si="37"/>
        <v>2.4692572385933684E-2</v>
      </c>
      <c r="I348">
        <f t="shared" si="38"/>
        <v>9.0395505382600341E-2</v>
      </c>
      <c r="J348">
        <f t="shared" si="41"/>
        <v>0.27316150599990563</v>
      </c>
    </row>
    <row r="349" spans="1:10" x14ac:dyDescent="0.2">
      <c r="A349">
        <v>337</v>
      </c>
      <c r="B349" s="14">
        <v>918.50800000000004</v>
      </c>
      <c r="C349" s="14">
        <v>79.784000000000006</v>
      </c>
      <c r="D349">
        <f t="shared" si="35"/>
        <v>352.93399999999997</v>
      </c>
      <c r="E349">
        <f t="shared" si="36"/>
        <v>759.91283504313878</v>
      </c>
      <c r="F349" s="13">
        <f t="shared" si="39"/>
        <v>1.0720000000000027</v>
      </c>
      <c r="G349" s="13">
        <f t="shared" si="40"/>
        <v>-0.46921641791048646</v>
      </c>
      <c r="H349">
        <f t="shared" si="37"/>
        <v>2.4709855981951873E-2</v>
      </c>
      <c r="I349">
        <f t="shared" si="38"/>
        <v>8.9898408509546737E-2</v>
      </c>
      <c r="J349">
        <f t="shared" si="41"/>
        <v>0.27486422053097653</v>
      </c>
    </row>
    <row r="350" spans="1:10" x14ac:dyDescent="0.2">
      <c r="A350">
        <v>338</v>
      </c>
      <c r="B350" s="14">
        <v>919.04399999999998</v>
      </c>
      <c r="C350" s="14">
        <v>79.53</v>
      </c>
      <c r="D350">
        <f t="shared" si="35"/>
        <v>352.67999999999995</v>
      </c>
      <c r="E350">
        <f t="shared" si="36"/>
        <v>759.7321240563457</v>
      </c>
      <c r="F350" s="13">
        <f t="shared" si="39"/>
        <v>1.0729999999999791</v>
      </c>
      <c r="G350" s="13">
        <f t="shared" si="40"/>
        <v>-0.46691519105310914</v>
      </c>
      <c r="H350">
        <f t="shared" si="37"/>
        <v>2.4582821560809643E-2</v>
      </c>
      <c r="I350">
        <f t="shared" si="38"/>
        <v>8.93924126445272E-2</v>
      </c>
      <c r="J350">
        <f t="shared" si="41"/>
        <v>0.27499897176468763</v>
      </c>
    </row>
    <row r="351" spans="1:10" x14ac:dyDescent="0.2">
      <c r="A351">
        <v>339</v>
      </c>
      <c r="B351" s="14">
        <v>919.58100000000002</v>
      </c>
      <c r="C351" s="14">
        <v>79.283000000000001</v>
      </c>
      <c r="D351">
        <f t="shared" si="35"/>
        <v>352.43299999999999</v>
      </c>
      <c r="E351">
        <f t="shared" si="36"/>
        <v>759.55609062855729</v>
      </c>
      <c r="F351" s="13">
        <f t="shared" si="39"/>
        <v>1.0729999999999791</v>
      </c>
      <c r="G351" s="13">
        <f t="shared" si="40"/>
        <v>-0.46505125815468457</v>
      </c>
      <c r="H351">
        <f t="shared" si="37"/>
        <v>2.4479013330100385E-2</v>
      </c>
      <c r="I351">
        <f t="shared" si="38"/>
        <v>8.8901408905070367E-2</v>
      </c>
      <c r="J351">
        <f t="shared" si="41"/>
        <v>0.27535011684954591</v>
      </c>
    </row>
    <row r="352" spans="1:10" x14ac:dyDescent="0.2">
      <c r="A352">
        <v>340</v>
      </c>
      <c r="B352" s="14">
        <v>920.11699999999996</v>
      </c>
      <c r="C352" s="14">
        <v>79.031000000000006</v>
      </c>
      <c r="D352">
        <f t="shared" si="35"/>
        <v>352.18099999999998</v>
      </c>
      <c r="E352">
        <f t="shared" si="36"/>
        <v>759.3761853351391</v>
      </c>
      <c r="F352" s="13">
        <f t="shared" si="39"/>
        <v>1.0720000000000027</v>
      </c>
      <c r="G352" s="13">
        <f t="shared" si="40"/>
        <v>-0.46548507462688654</v>
      </c>
      <c r="H352">
        <f t="shared" si="37"/>
        <v>2.4496044824832107E-2</v>
      </c>
      <c r="I352">
        <f t="shared" si="38"/>
        <v>8.8401528597803189E-2</v>
      </c>
      <c r="J352">
        <f t="shared" si="41"/>
        <v>0.27709978790390333</v>
      </c>
    </row>
    <row r="353" spans="1:10" x14ac:dyDescent="0.2">
      <c r="A353">
        <v>341</v>
      </c>
      <c r="B353" s="14">
        <v>920.65300000000002</v>
      </c>
      <c r="C353" s="14">
        <v>78.784000000000006</v>
      </c>
      <c r="D353">
        <f t="shared" si="35"/>
        <v>351.93399999999997</v>
      </c>
      <c r="E353">
        <f t="shared" si="36"/>
        <v>759.1995464206401</v>
      </c>
      <c r="F353" s="13">
        <f t="shared" si="39"/>
        <v>1.0720000000000027</v>
      </c>
      <c r="G353" s="13">
        <f t="shared" si="40"/>
        <v>-0.46361940298508658</v>
      </c>
      <c r="H353">
        <f t="shared" si="37"/>
        <v>2.4392189083745335E-2</v>
      </c>
      <c r="I353">
        <f t="shared" si="38"/>
        <v>8.7912606773390509E-2</v>
      </c>
      <c r="J353">
        <f t="shared" si="41"/>
        <v>0.27745951324842744</v>
      </c>
    </row>
    <row r="354" spans="1:10" x14ac:dyDescent="0.2">
      <c r="A354">
        <v>342</v>
      </c>
      <c r="B354" s="14">
        <v>921.18899999999996</v>
      </c>
      <c r="C354" s="14">
        <v>78.534000000000006</v>
      </c>
      <c r="D354">
        <f t="shared" si="35"/>
        <v>351.68399999999997</v>
      </c>
      <c r="E354">
        <f t="shared" si="36"/>
        <v>759.02045560347494</v>
      </c>
      <c r="F354" s="13">
        <f t="shared" si="39"/>
        <v>1.0729999999999791</v>
      </c>
      <c r="G354" s="13">
        <f t="shared" si="40"/>
        <v>-0.46784715750234795</v>
      </c>
      <c r="H354">
        <f t="shared" si="37"/>
        <v>2.4608815490967439E-2</v>
      </c>
      <c r="I354">
        <f t="shared" si="38"/>
        <v>8.7418793778172965E-2</v>
      </c>
      <c r="J354">
        <f t="shared" si="41"/>
        <v>0.2815048621399745</v>
      </c>
    </row>
    <row r="355" spans="1:10" x14ac:dyDescent="0.2">
      <c r="A355">
        <v>343</v>
      </c>
      <c r="B355" s="14">
        <v>921.726</v>
      </c>
      <c r="C355" s="14">
        <v>78.281999999999996</v>
      </c>
      <c r="D355">
        <f t="shared" si="35"/>
        <v>351.43199999999996</v>
      </c>
      <c r="E355">
        <f t="shared" si="36"/>
        <v>758.8396191222995</v>
      </c>
      <c r="F355" s="13">
        <f t="shared" si="39"/>
        <v>1.0729999999999791</v>
      </c>
      <c r="G355" s="13">
        <f t="shared" si="40"/>
        <v>-0.458527493010225</v>
      </c>
      <c r="H355">
        <f t="shared" si="37"/>
        <v>2.4112853791001646E-2</v>
      </c>
      <c r="I355">
        <f t="shared" si="38"/>
        <v>8.6922094914002102E-2</v>
      </c>
      <c r="J355">
        <f t="shared" si="41"/>
        <v>0.27740764663873002</v>
      </c>
    </row>
    <row r="356" spans="1:10" x14ac:dyDescent="0.2">
      <c r="A356">
        <v>344</v>
      </c>
      <c r="B356" s="14">
        <v>922.26199999999994</v>
      </c>
      <c r="C356" s="14">
        <v>78.042000000000002</v>
      </c>
      <c r="D356">
        <f t="shared" si="35"/>
        <v>351.19200000000001</v>
      </c>
      <c r="E356">
        <f t="shared" si="36"/>
        <v>758.66710098058331</v>
      </c>
      <c r="F356" s="13">
        <f t="shared" si="39"/>
        <v>1.0720000000000027</v>
      </c>
      <c r="G356" s="13">
        <f t="shared" si="40"/>
        <v>-0.45149253731341343</v>
      </c>
      <c r="H356">
        <f t="shared" si="37"/>
        <v>2.3737504633776906E-2</v>
      </c>
      <c r="I356">
        <f t="shared" si="38"/>
        <v>8.6450040719554547E-2</v>
      </c>
      <c r="J356">
        <f t="shared" si="41"/>
        <v>0.27458060674351548</v>
      </c>
    </row>
    <row r="357" spans="1:10" x14ac:dyDescent="0.2">
      <c r="A357">
        <v>345</v>
      </c>
      <c r="B357" s="14">
        <v>922.798</v>
      </c>
      <c r="C357" s="14">
        <v>77.798000000000002</v>
      </c>
      <c r="D357">
        <f t="shared" si="35"/>
        <v>350.94799999999998</v>
      </c>
      <c r="E357">
        <f t="shared" si="36"/>
        <v>758.49141375611316</v>
      </c>
      <c r="F357" s="13">
        <f t="shared" si="39"/>
        <v>1.0730000000000928</v>
      </c>
      <c r="G357" s="13">
        <f t="shared" si="40"/>
        <v>-0.45386766076419488</v>
      </c>
      <c r="H357">
        <f t="shared" si="37"/>
        <v>2.3856852350415136E-2</v>
      </c>
      <c r="I357">
        <f t="shared" si="38"/>
        <v>8.5971110047328797E-2</v>
      </c>
      <c r="J357">
        <f t="shared" si="41"/>
        <v>0.27749847986470649</v>
      </c>
    </row>
    <row r="358" spans="1:10" x14ac:dyDescent="0.2">
      <c r="A358">
        <v>346</v>
      </c>
      <c r="B358" s="14">
        <v>923.33500000000004</v>
      </c>
      <c r="C358" s="14">
        <v>77.555000000000007</v>
      </c>
      <c r="D358">
        <f t="shared" si="35"/>
        <v>350.70499999999998</v>
      </c>
      <c r="E358">
        <f t="shared" si="36"/>
        <v>758.31615135774553</v>
      </c>
      <c r="F358" s="13">
        <f t="shared" si="39"/>
        <v>1.0729999999999791</v>
      </c>
      <c r="G358" s="13">
        <f t="shared" si="40"/>
        <v>-0.45293569431500419</v>
      </c>
      <c r="H358">
        <f t="shared" si="37"/>
        <v>2.3802363760017303E-2</v>
      </c>
      <c r="I358">
        <f t="shared" si="38"/>
        <v>8.5495133983822497E-2</v>
      </c>
      <c r="J358">
        <f t="shared" si="41"/>
        <v>0.2784060641921588</v>
      </c>
    </row>
    <row r="359" spans="1:10" x14ac:dyDescent="0.2">
      <c r="A359">
        <v>347</v>
      </c>
      <c r="B359" s="14">
        <v>923.87099999999998</v>
      </c>
      <c r="C359" s="14">
        <v>77.311999999999998</v>
      </c>
      <c r="D359">
        <f t="shared" si="35"/>
        <v>350.46199999999999</v>
      </c>
      <c r="E359">
        <f t="shared" si="36"/>
        <v>758.14059354389508</v>
      </c>
      <c r="F359" s="13">
        <f t="shared" si="39"/>
        <v>1.0720000000000027</v>
      </c>
      <c r="G359" s="13">
        <f t="shared" si="40"/>
        <v>-0.44869402985074003</v>
      </c>
      <c r="H359">
        <f t="shared" si="37"/>
        <v>2.3573999857067502E-2</v>
      </c>
      <c r="I359">
        <f t="shared" si="38"/>
        <v>8.5020146289888646E-2</v>
      </c>
      <c r="J359">
        <f t="shared" si="41"/>
        <v>0.27727545629818723</v>
      </c>
    </row>
    <row r="360" spans="1:10" x14ac:dyDescent="0.2">
      <c r="A360">
        <v>348</v>
      </c>
      <c r="B360" s="14">
        <v>924.40700000000004</v>
      </c>
      <c r="C360" s="14">
        <v>77.073999999999998</v>
      </c>
      <c r="D360">
        <f t="shared" si="35"/>
        <v>350.22399999999999</v>
      </c>
      <c r="E360">
        <f t="shared" si="36"/>
        <v>757.9683608812187</v>
      </c>
      <c r="F360" s="13">
        <f t="shared" si="39"/>
        <v>1.0720000000000027</v>
      </c>
      <c r="G360" s="13">
        <f t="shared" si="40"/>
        <v>-0.4393656716417933</v>
      </c>
      <c r="H360">
        <f t="shared" si="37"/>
        <v>2.3078651762753141E-2</v>
      </c>
      <c r="I360">
        <f t="shared" si="38"/>
        <v>8.4555888760739426E-2</v>
      </c>
      <c r="J360">
        <f t="shared" si="41"/>
        <v>0.27293961545430417</v>
      </c>
    </row>
    <row r="361" spans="1:10" x14ac:dyDescent="0.2">
      <c r="A361">
        <v>349</v>
      </c>
      <c r="B361" s="14">
        <v>924.94299999999998</v>
      </c>
      <c r="C361" s="14">
        <v>76.840999999999994</v>
      </c>
      <c r="D361">
        <f t="shared" si="35"/>
        <v>349.99099999999999</v>
      </c>
      <c r="E361">
        <f t="shared" si="36"/>
        <v>757.79947053052979</v>
      </c>
      <c r="F361" s="13">
        <f t="shared" si="39"/>
        <v>1.0720000000000027</v>
      </c>
      <c r="G361" s="13">
        <f t="shared" si="40"/>
        <v>-0.44496268656719318</v>
      </c>
      <c r="H361">
        <f t="shared" si="37"/>
        <v>2.3367439438251748E-2</v>
      </c>
      <c r="I361">
        <f t="shared" si="38"/>
        <v>8.4102300478180361E-2</v>
      </c>
      <c r="J361">
        <f t="shared" si="41"/>
        <v>0.27784542521894789</v>
      </c>
    </row>
    <row r="362" spans="1:10" x14ac:dyDescent="0.2">
      <c r="A362">
        <v>350</v>
      </c>
      <c r="B362" s="14">
        <v>925.47900000000004</v>
      </c>
      <c r="C362" s="14">
        <v>76.596999999999994</v>
      </c>
      <c r="D362">
        <f t="shared" si="35"/>
        <v>349.74699999999996</v>
      </c>
      <c r="E362">
        <f t="shared" si="36"/>
        <v>757.62231328325049</v>
      </c>
      <c r="F362" s="13">
        <f t="shared" si="39"/>
        <v>1.0720000000000027</v>
      </c>
      <c r="G362" s="13">
        <f t="shared" si="40"/>
        <v>-0.45149253731346645</v>
      </c>
      <c r="H362">
        <f t="shared" si="37"/>
        <v>2.3704814864084003E-2</v>
      </c>
      <c r="I362">
        <f t="shared" si="38"/>
        <v>8.3628268232544684E-2</v>
      </c>
      <c r="J362">
        <f t="shared" si="41"/>
        <v>0.28345457062638379</v>
      </c>
    </row>
    <row r="363" spans="1:10" x14ac:dyDescent="0.2">
      <c r="A363">
        <v>351</v>
      </c>
      <c r="B363" s="14">
        <v>926.01499999999999</v>
      </c>
      <c r="C363" s="14">
        <v>76.356999999999999</v>
      </c>
      <c r="D363">
        <f t="shared" si="35"/>
        <v>349.50699999999995</v>
      </c>
      <c r="E363">
        <f t="shared" si="36"/>
        <v>757.44776649448158</v>
      </c>
      <c r="F363" s="13">
        <f t="shared" si="39"/>
        <v>1.0720000000000027</v>
      </c>
      <c r="G363" s="13">
        <f t="shared" si="40"/>
        <v>-0.44589552238801361</v>
      </c>
      <c r="H363">
        <f t="shared" si="37"/>
        <v>2.3405559929322486E-2</v>
      </c>
      <c r="I363">
        <f t="shared" si="38"/>
        <v>8.3162973861153205E-2</v>
      </c>
      <c r="J363">
        <f t="shared" si="41"/>
        <v>0.28144207503209079</v>
      </c>
    </row>
    <row r="364" spans="1:10" x14ac:dyDescent="0.2">
      <c r="A364">
        <v>352</v>
      </c>
      <c r="B364" s="14">
        <v>926.55100000000004</v>
      </c>
      <c r="C364" s="14">
        <v>76.119</v>
      </c>
      <c r="D364">
        <f t="shared" si="35"/>
        <v>349.26900000000001</v>
      </c>
      <c r="E364">
        <f t="shared" si="36"/>
        <v>757.27438576997599</v>
      </c>
      <c r="F364" s="13">
        <f t="shared" si="39"/>
        <v>1.0729999999999791</v>
      </c>
      <c r="G364" s="13">
        <f t="shared" si="40"/>
        <v>-0.4361602982292358</v>
      </c>
      <c r="H364">
        <f t="shared" si="37"/>
        <v>2.2889306420358427E-2</v>
      </c>
      <c r="I364">
        <f t="shared" si="38"/>
        <v>8.2702502550937709E-2</v>
      </c>
      <c r="J364">
        <f t="shared" si="41"/>
        <v>0.27676679319662134</v>
      </c>
    </row>
    <row r="365" spans="1:10" x14ac:dyDescent="0.2">
      <c r="A365">
        <v>353</v>
      </c>
      <c r="B365" s="14">
        <v>927.08799999999997</v>
      </c>
      <c r="C365" s="14">
        <v>75.888999999999996</v>
      </c>
      <c r="D365">
        <f t="shared" si="35"/>
        <v>349.03899999999999</v>
      </c>
      <c r="E365">
        <f t="shared" si="36"/>
        <v>757.10655926822051</v>
      </c>
      <c r="F365" s="13">
        <f t="shared" si="39"/>
        <v>1.0729999999999791</v>
      </c>
      <c r="G365" s="13">
        <f t="shared" si="40"/>
        <v>-0.43522833178010295</v>
      </c>
      <c r="H365">
        <f t="shared" si="37"/>
        <v>2.2835335776566629E-2</v>
      </c>
      <c r="I365">
        <f t="shared" si="38"/>
        <v>8.2258402765388414E-2</v>
      </c>
      <c r="J365">
        <f t="shared" si="41"/>
        <v>0.27760490124876308</v>
      </c>
    </row>
    <row r="366" spans="1:10" x14ac:dyDescent="0.2">
      <c r="A366">
        <v>354</v>
      </c>
      <c r="B366" s="14">
        <v>927.62400000000002</v>
      </c>
      <c r="C366" s="14">
        <v>75.652000000000001</v>
      </c>
      <c r="D366">
        <f t="shared" si="35"/>
        <v>348.80199999999996</v>
      </c>
      <c r="E366">
        <f t="shared" si="36"/>
        <v>756.93334281682053</v>
      </c>
      <c r="F366" s="13">
        <f t="shared" si="39"/>
        <v>1.0720000000000027</v>
      </c>
      <c r="G366" s="13">
        <f t="shared" si="40"/>
        <v>-0.43749999999999339</v>
      </c>
      <c r="H366">
        <f t="shared" si="37"/>
        <v>2.2949272787527127E-2</v>
      </c>
      <c r="I366">
        <f t="shared" si="38"/>
        <v>8.1801704387082133E-2</v>
      </c>
      <c r="J366">
        <f t="shared" si="41"/>
        <v>0.28054761156237235</v>
      </c>
    </row>
    <row r="367" spans="1:10" x14ac:dyDescent="0.2">
      <c r="A367">
        <v>355</v>
      </c>
      <c r="B367" s="14">
        <v>928.16</v>
      </c>
      <c r="C367" s="14">
        <v>75.42</v>
      </c>
      <c r="D367">
        <f t="shared" si="35"/>
        <v>348.57</v>
      </c>
      <c r="E367">
        <f t="shared" si="36"/>
        <v>756.7635025629678</v>
      </c>
      <c r="F367" s="13">
        <f t="shared" si="39"/>
        <v>1.0720000000000027</v>
      </c>
      <c r="G367" s="13">
        <f t="shared" si="40"/>
        <v>-0.43190298507464653</v>
      </c>
      <c r="H367">
        <f t="shared" si="37"/>
        <v>2.2650595211647605E-2</v>
      </c>
      <c r="I367">
        <f t="shared" si="38"/>
        <v>8.1355541769609033E-2</v>
      </c>
      <c r="J367">
        <f t="shared" si="41"/>
        <v>0.27841490227908361</v>
      </c>
    </row>
    <row r="368" spans="1:10" x14ac:dyDescent="0.2">
      <c r="A368">
        <v>356</v>
      </c>
      <c r="B368" s="14">
        <v>928.69600000000003</v>
      </c>
      <c r="C368" s="14">
        <v>75.188999999999993</v>
      </c>
      <c r="D368">
        <f t="shared" si="35"/>
        <v>348.33899999999994</v>
      </c>
      <c r="E368">
        <f t="shared" si="36"/>
        <v>756.59412023080347</v>
      </c>
      <c r="F368" s="13">
        <f t="shared" si="39"/>
        <v>1.0729999999999791</v>
      </c>
      <c r="G368" s="13">
        <f t="shared" si="40"/>
        <v>-0.42497670083879419</v>
      </c>
      <c r="H368">
        <f t="shared" si="37"/>
        <v>2.2282366705117372E-2</v>
      </c>
      <c r="I368">
        <f t="shared" si="38"/>
        <v>8.0912186499869032E-2</v>
      </c>
      <c r="J368">
        <f t="shared" si="41"/>
        <v>0.27538950149559288</v>
      </c>
    </row>
    <row r="369" spans="1:10" x14ac:dyDescent="0.2">
      <c r="A369">
        <v>357</v>
      </c>
      <c r="B369" s="14">
        <v>929.23299999999995</v>
      </c>
      <c r="C369" s="14">
        <v>74.963999999999999</v>
      </c>
      <c r="D369">
        <f t="shared" si="35"/>
        <v>348.11399999999998</v>
      </c>
      <c r="E369">
        <f t="shared" si="36"/>
        <v>756.42887375625662</v>
      </c>
      <c r="F369" s="13">
        <f t="shared" si="39"/>
        <v>1.0729999999999791</v>
      </c>
      <c r="G369" s="13">
        <f t="shared" si="40"/>
        <v>-0.42870456663559042</v>
      </c>
      <c r="H369">
        <f t="shared" si="37"/>
        <v>2.2472916717242632E-2</v>
      </c>
      <c r="I369">
        <f t="shared" si="38"/>
        <v>8.0481194080235782E-2</v>
      </c>
      <c r="J369">
        <f t="shared" si="41"/>
        <v>0.27923189975086904</v>
      </c>
    </row>
    <row r="370" spans="1:10" x14ac:dyDescent="0.2">
      <c r="A370">
        <v>358</v>
      </c>
      <c r="B370" s="14">
        <v>929.76900000000001</v>
      </c>
      <c r="C370" s="14">
        <v>74.728999999999999</v>
      </c>
      <c r="D370">
        <f t="shared" si="35"/>
        <v>347.87899999999996</v>
      </c>
      <c r="E370">
        <f t="shared" si="36"/>
        <v>756.25600443965163</v>
      </c>
      <c r="F370" s="13">
        <f t="shared" si="39"/>
        <v>1.0720000000000027</v>
      </c>
      <c r="G370" s="13">
        <f t="shared" si="40"/>
        <v>-0.42910447761192011</v>
      </c>
      <c r="H370">
        <f t="shared" si="37"/>
        <v>2.2488739654408653E-2</v>
      </c>
      <c r="I370">
        <f t="shared" si="38"/>
        <v>8.0031937802199096E-2</v>
      </c>
      <c r="J370">
        <f t="shared" si="41"/>
        <v>0.28099706532147362</v>
      </c>
    </row>
    <row r="371" spans="1:10" x14ac:dyDescent="0.2">
      <c r="A371">
        <v>359</v>
      </c>
      <c r="B371" s="14">
        <v>930.30499999999995</v>
      </c>
      <c r="C371" s="14">
        <v>74.504000000000005</v>
      </c>
      <c r="D371">
        <f t="shared" si="35"/>
        <v>347.654</v>
      </c>
      <c r="E371">
        <f t="shared" si="36"/>
        <v>756.09022386263518</v>
      </c>
      <c r="F371" s="13">
        <f t="shared" si="39"/>
        <v>1.0720000000000027</v>
      </c>
      <c r="G371" s="13">
        <f t="shared" si="40"/>
        <v>-0.41884328358209993</v>
      </c>
      <c r="H371">
        <f t="shared" si="37"/>
        <v>2.1946153524853712E-2</v>
      </c>
      <c r="I371">
        <f t="shared" si="38"/>
        <v>7.9602651123414095E-2</v>
      </c>
      <c r="J371">
        <f t="shared" si="41"/>
        <v>0.27569626407076453</v>
      </c>
    </row>
    <row r="372" spans="1:10" x14ac:dyDescent="0.2">
      <c r="A372">
        <v>360</v>
      </c>
      <c r="B372" s="14">
        <v>930.84100000000001</v>
      </c>
      <c r="C372" s="14">
        <v>74.28</v>
      </c>
      <c r="D372">
        <f t="shared" si="35"/>
        <v>347.42999999999995</v>
      </c>
      <c r="E372">
        <f t="shared" si="36"/>
        <v>755.9249195590005</v>
      </c>
      <c r="F372" s="13">
        <f t="shared" si="39"/>
        <v>1.0720000000000027</v>
      </c>
      <c r="G372" s="13">
        <f t="shared" si="40"/>
        <v>-0.42164179104477334</v>
      </c>
      <c r="H372">
        <f t="shared" si="37"/>
        <v>2.2087956912591557E-2</v>
      </c>
      <c r="I372">
        <f t="shared" si="38"/>
        <v>7.9176099532154223E-2</v>
      </c>
      <c r="J372">
        <f t="shared" si="41"/>
        <v>0.27897253139656636</v>
      </c>
    </row>
    <row r="373" spans="1:10" x14ac:dyDescent="0.2">
      <c r="A373">
        <v>361</v>
      </c>
      <c r="B373" s="14">
        <v>931.37699999999995</v>
      </c>
      <c r="C373" s="14">
        <v>74.052000000000007</v>
      </c>
      <c r="D373">
        <f t="shared" si="35"/>
        <v>347.202</v>
      </c>
      <c r="E373">
        <f t="shared" si="36"/>
        <v>755.75639574550553</v>
      </c>
      <c r="F373" s="13">
        <f t="shared" si="39"/>
        <v>1.0720000000000027</v>
      </c>
      <c r="G373" s="13">
        <f t="shared" si="40"/>
        <v>-0.42257462686564679</v>
      </c>
      <c r="H373">
        <f t="shared" si="37"/>
        <v>2.2131888951490375E-2</v>
      </c>
      <c r="I373">
        <f t="shared" si="38"/>
        <v>7.8742777390741217E-2</v>
      </c>
      <c r="J373">
        <f t="shared" si="41"/>
        <v>0.28106563782563126</v>
      </c>
    </row>
    <row r="374" spans="1:10" x14ac:dyDescent="0.2">
      <c r="A374">
        <v>362</v>
      </c>
      <c r="B374" s="14">
        <v>931.91300000000001</v>
      </c>
      <c r="C374" s="14">
        <v>73.826999999999998</v>
      </c>
      <c r="D374">
        <f t="shared" si="35"/>
        <v>346.97699999999998</v>
      </c>
      <c r="E374">
        <f t="shared" si="36"/>
        <v>755.58982395203316</v>
      </c>
      <c r="F374" s="13">
        <f t="shared" si="39"/>
        <v>1.0720000000000027</v>
      </c>
      <c r="G374" s="13">
        <f t="shared" si="40"/>
        <v>-0.41138059701495316</v>
      </c>
      <c r="H374">
        <f t="shared" si="37"/>
        <v>2.1540865006293684E-2</v>
      </c>
      <c r="I374">
        <f t="shared" si="38"/>
        <v>7.8315992922452837E-2</v>
      </c>
      <c r="J374">
        <f t="shared" si="41"/>
        <v>0.27505065316126531</v>
      </c>
    </row>
    <row r="375" spans="1:10" x14ac:dyDescent="0.2">
      <c r="A375">
        <v>363</v>
      </c>
      <c r="B375" s="14">
        <v>932.44899999999996</v>
      </c>
      <c r="C375" s="14">
        <v>73.611000000000004</v>
      </c>
      <c r="D375">
        <f t="shared" si="35"/>
        <v>346.76099999999997</v>
      </c>
      <c r="E375">
        <f t="shared" si="36"/>
        <v>755.42966635888138</v>
      </c>
      <c r="F375" s="13">
        <f t="shared" si="39"/>
        <v>1.0720000000000027</v>
      </c>
      <c r="G375" s="13">
        <f t="shared" si="40"/>
        <v>-0.41324626865670011</v>
      </c>
      <c r="H375">
        <f t="shared" si="37"/>
        <v>2.1633969416278081E-2</v>
      </c>
      <c r="I375">
        <f t="shared" si="38"/>
        <v>7.7907060191331298E-2</v>
      </c>
      <c r="J375">
        <f t="shared" si="41"/>
        <v>0.27768945924987282</v>
      </c>
    </row>
    <row r="376" spans="1:10" x14ac:dyDescent="0.2">
      <c r="A376">
        <v>364</v>
      </c>
      <c r="B376" s="14">
        <v>932.98500000000001</v>
      </c>
      <c r="C376" s="14">
        <v>73.384</v>
      </c>
      <c r="D376">
        <f t="shared" si="35"/>
        <v>346.53399999999999</v>
      </c>
      <c r="E376">
        <f t="shared" si="36"/>
        <v>755.26108939687867</v>
      </c>
      <c r="F376" s="13">
        <f t="shared" si="39"/>
        <v>1.0720000000000027</v>
      </c>
      <c r="G376" s="13">
        <f t="shared" si="40"/>
        <v>-0.42257462686564679</v>
      </c>
      <c r="H376">
        <f t="shared" si="37"/>
        <v>2.2117384191535333E-2</v>
      </c>
      <c r="I376">
        <f t="shared" si="38"/>
        <v>7.7478124943422558E-2</v>
      </c>
      <c r="J376">
        <f t="shared" si="41"/>
        <v>0.28546617781065659</v>
      </c>
    </row>
    <row r="377" spans="1:10" x14ac:dyDescent="0.2">
      <c r="A377">
        <v>365</v>
      </c>
      <c r="B377" s="14">
        <v>933.52099999999996</v>
      </c>
      <c r="C377" s="14">
        <v>73.158000000000001</v>
      </c>
      <c r="D377">
        <f t="shared" si="35"/>
        <v>346.30799999999999</v>
      </c>
      <c r="E377">
        <f t="shared" si="36"/>
        <v>755.0929864238301</v>
      </c>
      <c r="F377" s="13">
        <f t="shared" si="39"/>
        <v>1.0720000000000027</v>
      </c>
      <c r="G377" s="13">
        <f t="shared" si="40"/>
        <v>-0.42257462686569985</v>
      </c>
      <c r="H377">
        <f t="shared" si="37"/>
        <v>2.2112461393196114E-2</v>
      </c>
      <c r="I377">
        <f t="shared" si="38"/>
        <v>7.7051915828452833E-2</v>
      </c>
      <c r="J377">
        <f t="shared" si="41"/>
        <v>0.28698133142369814</v>
      </c>
    </row>
    <row r="378" spans="1:10" x14ac:dyDescent="0.2">
      <c r="A378">
        <v>366</v>
      </c>
      <c r="B378" s="14">
        <v>934.05700000000002</v>
      </c>
      <c r="C378" s="14">
        <v>72.930999999999997</v>
      </c>
      <c r="D378">
        <f t="shared" si="35"/>
        <v>346.08099999999996</v>
      </c>
      <c r="E378">
        <f t="shared" si="36"/>
        <v>754.92386909594313</v>
      </c>
      <c r="F378" s="13">
        <f t="shared" si="39"/>
        <v>1.0720000000000027</v>
      </c>
      <c r="G378" s="13">
        <f t="shared" si="40"/>
        <v>-0.41231343283582661</v>
      </c>
      <c r="H378">
        <f t="shared" si="37"/>
        <v>2.1570681963368015E-2</v>
      </c>
      <c r="I378">
        <f t="shared" si="38"/>
        <v>7.66246599854917E-2</v>
      </c>
      <c r="J378">
        <f t="shared" si="41"/>
        <v>0.28151096484411492</v>
      </c>
    </row>
    <row r="379" spans="1:10" x14ac:dyDescent="0.2">
      <c r="A379">
        <v>367</v>
      </c>
      <c r="B379" s="14">
        <v>934.59299999999996</v>
      </c>
      <c r="C379" s="14">
        <v>72.715999999999994</v>
      </c>
      <c r="D379">
        <f t="shared" si="35"/>
        <v>345.86599999999999</v>
      </c>
      <c r="E379">
        <f t="shared" si="36"/>
        <v>754.763441234477</v>
      </c>
      <c r="F379" s="13">
        <f t="shared" si="39"/>
        <v>1.0720000000000027</v>
      </c>
      <c r="G379" s="13">
        <f t="shared" si="40"/>
        <v>-0.40951492537310019</v>
      </c>
      <c r="H379">
        <f t="shared" si="37"/>
        <v>2.141972177578564E-2</v>
      </c>
      <c r="I379">
        <f t="shared" si="38"/>
        <v>7.6220764850505399E-2</v>
      </c>
      <c r="J379">
        <f t="shared" si="41"/>
        <v>0.28102213114493052</v>
      </c>
    </row>
    <row r="380" spans="1:10" x14ac:dyDescent="0.2">
      <c r="A380">
        <v>368</v>
      </c>
      <c r="B380" s="14">
        <v>935.12900000000002</v>
      </c>
      <c r="C380" s="14">
        <v>72.492000000000004</v>
      </c>
      <c r="D380">
        <f t="shared" si="35"/>
        <v>345.642</v>
      </c>
      <c r="E380">
        <f t="shared" si="36"/>
        <v>754.5960377450433</v>
      </c>
      <c r="F380" s="13">
        <f t="shared" si="39"/>
        <v>1.0720000000000027</v>
      </c>
      <c r="G380" s="13">
        <f t="shared" si="40"/>
        <v>-0.41231343283582661</v>
      </c>
      <c r="H380">
        <f t="shared" si="37"/>
        <v>2.1561314732979144E-2</v>
      </c>
      <c r="I380">
        <f t="shared" si="38"/>
        <v>7.5800762889419157E-2</v>
      </c>
      <c r="J380">
        <f t="shared" si="41"/>
        <v>0.28444719962031983</v>
      </c>
    </row>
    <row r="381" spans="1:10" x14ac:dyDescent="0.2">
      <c r="A381">
        <v>369</v>
      </c>
      <c r="B381" s="14">
        <v>935.66499999999996</v>
      </c>
      <c r="C381" s="14">
        <v>72.274000000000001</v>
      </c>
      <c r="D381">
        <f t="shared" si="35"/>
        <v>345.42399999999998</v>
      </c>
      <c r="E381">
        <f t="shared" si="36"/>
        <v>754.43286282440511</v>
      </c>
      <c r="F381" s="13">
        <f t="shared" si="39"/>
        <v>1.0720000000000027</v>
      </c>
      <c r="G381" s="13">
        <f t="shared" si="40"/>
        <v>-0.4076492537313533</v>
      </c>
      <c r="H381">
        <f t="shared" si="37"/>
        <v>2.1312798750989854E-2</v>
      </c>
      <c r="I381">
        <f t="shared" si="38"/>
        <v>7.5392794283720352E-2</v>
      </c>
      <c r="J381">
        <f t="shared" si="41"/>
        <v>0.28269012912275027</v>
      </c>
    </row>
    <row r="382" spans="1:10" x14ac:dyDescent="0.2">
      <c r="A382">
        <v>370</v>
      </c>
      <c r="B382" s="14">
        <v>936.20100000000002</v>
      </c>
      <c r="C382" s="14">
        <v>72.055000000000007</v>
      </c>
      <c r="D382">
        <f t="shared" si="35"/>
        <v>345.20499999999998</v>
      </c>
      <c r="E382">
        <f t="shared" si="36"/>
        <v>754.26868502517812</v>
      </c>
      <c r="F382" s="13">
        <f t="shared" si="39"/>
        <v>1.0720000000000027</v>
      </c>
      <c r="G382" s="13">
        <f t="shared" si="40"/>
        <v>-0.40018656716415346</v>
      </c>
      <c r="H382">
        <f t="shared" si="37"/>
        <v>2.0918079967529476E-2</v>
      </c>
      <c r="I382">
        <f t="shared" si="38"/>
        <v>7.4983731265289871E-2</v>
      </c>
      <c r="J382">
        <f t="shared" si="41"/>
        <v>0.27896824570548545</v>
      </c>
    </row>
    <row r="383" spans="1:10" x14ac:dyDescent="0.2">
      <c r="A383">
        <v>371</v>
      </c>
      <c r="B383" s="14">
        <v>936.73699999999997</v>
      </c>
      <c r="C383" s="14">
        <v>71.844999999999999</v>
      </c>
      <c r="D383">
        <f t="shared" si="35"/>
        <v>344.995</v>
      </c>
      <c r="E383">
        <f t="shared" si="36"/>
        <v>754.1110142091452</v>
      </c>
      <c r="F383" s="13">
        <f t="shared" si="39"/>
        <v>1.0720000000000027</v>
      </c>
      <c r="G383" s="13">
        <f t="shared" si="40"/>
        <v>-0.39272388059700669</v>
      </c>
      <c r="H383">
        <f t="shared" si="37"/>
        <v>2.0523708090350382E-2</v>
      </c>
      <c r="I383">
        <f t="shared" si="38"/>
        <v>7.4592209574291524E-2</v>
      </c>
      <c r="J383">
        <f t="shared" si="41"/>
        <v>0.27514546368155784</v>
      </c>
    </row>
    <row r="384" spans="1:10" x14ac:dyDescent="0.2">
      <c r="A384">
        <v>372</v>
      </c>
      <c r="B384" s="14">
        <v>937.27300000000002</v>
      </c>
      <c r="C384" s="14">
        <v>71.634</v>
      </c>
      <c r="D384">
        <f t="shared" si="35"/>
        <v>344.78399999999999</v>
      </c>
      <c r="E384">
        <f t="shared" si="36"/>
        <v>753.95235529895194</v>
      </c>
      <c r="F384" s="13">
        <f t="shared" si="39"/>
        <v>1.0720000000000027</v>
      </c>
      <c r="G384" s="13">
        <f t="shared" si="40"/>
        <v>-0.39738805970153313</v>
      </c>
      <c r="H384">
        <f t="shared" si="37"/>
        <v>2.076308828606984E-2</v>
      </c>
      <c r="I384">
        <f t="shared" si="38"/>
        <v>7.4199542913803901E-2</v>
      </c>
      <c r="J384">
        <f t="shared" si="41"/>
        <v>0.27982771147512187</v>
      </c>
    </row>
    <row r="385" spans="1:10" x14ac:dyDescent="0.2">
      <c r="A385">
        <v>373</v>
      </c>
      <c r="B385" s="14">
        <v>937.80899999999997</v>
      </c>
      <c r="C385" s="14">
        <v>71.418999999999997</v>
      </c>
      <c r="D385">
        <f t="shared" si="35"/>
        <v>344.56899999999996</v>
      </c>
      <c r="E385">
        <f t="shared" si="36"/>
        <v>753.79044338440553</v>
      </c>
      <c r="F385" s="13">
        <f t="shared" si="39"/>
        <v>1.0729999999999791</v>
      </c>
      <c r="G385" s="13">
        <f t="shared" si="40"/>
        <v>-0.40167753960861924</v>
      </c>
      <c r="H385">
        <f t="shared" si="37"/>
        <v>2.0982701864064274E-2</v>
      </c>
      <c r="I385">
        <f t="shared" si="38"/>
        <v>7.3800173188181703E-2</v>
      </c>
      <c r="J385">
        <f t="shared" si="41"/>
        <v>0.28431778622742349</v>
      </c>
    </row>
    <row r="386" spans="1:10" x14ac:dyDescent="0.2">
      <c r="A386">
        <v>374</v>
      </c>
      <c r="B386" s="14">
        <v>938.346</v>
      </c>
      <c r="C386" s="14">
        <v>71.203000000000003</v>
      </c>
      <c r="D386">
        <f t="shared" si="35"/>
        <v>344.35299999999995</v>
      </c>
      <c r="E386">
        <f t="shared" si="36"/>
        <v>753.62752848639957</v>
      </c>
      <c r="F386" s="13">
        <f t="shared" si="39"/>
        <v>1.0729999999999791</v>
      </c>
      <c r="G386" s="13">
        <f t="shared" si="40"/>
        <v>-0.40074557315932746</v>
      </c>
      <c r="H386">
        <f t="shared" si="37"/>
        <v>2.0929493682538717E-2</v>
      </c>
      <c r="I386">
        <f t="shared" si="38"/>
        <v>7.3399698028778257E-2</v>
      </c>
      <c r="J386">
        <f t="shared" si="41"/>
        <v>0.28514413879921913</v>
      </c>
    </row>
    <row r="387" spans="1:10" x14ac:dyDescent="0.2">
      <c r="A387">
        <v>375</v>
      </c>
      <c r="B387" s="14">
        <v>938.88199999999995</v>
      </c>
      <c r="C387" s="14">
        <v>70.989000000000004</v>
      </c>
      <c r="D387">
        <f t="shared" si="35"/>
        <v>344.13900000000001</v>
      </c>
      <c r="E387">
        <f t="shared" si="36"/>
        <v>753.46587442602356</v>
      </c>
      <c r="F387" s="13">
        <f t="shared" si="39"/>
        <v>1.0720000000000027</v>
      </c>
      <c r="G387" s="13">
        <f t="shared" si="40"/>
        <v>-0.39085820895520679</v>
      </c>
      <c r="H387">
        <f t="shared" si="37"/>
        <v>2.0408733727560781E-2</v>
      </c>
      <c r="I387">
        <f t="shared" si="38"/>
        <v>7.3003673452352077E-2</v>
      </c>
      <c r="J387">
        <f t="shared" si="41"/>
        <v>0.27955762720462446</v>
      </c>
    </row>
    <row r="388" spans="1:10" x14ac:dyDescent="0.2">
      <c r="A388">
        <v>376</v>
      </c>
      <c r="B388" s="14">
        <v>939.41800000000001</v>
      </c>
      <c r="C388" s="14">
        <v>70.784000000000006</v>
      </c>
      <c r="D388">
        <f t="shared" si="35"/>
        <v>343.93399999999997</v>
      </c>
      <c r="E388">
        <f t="shared" si="36"/>
        <v>753.31078718115975</v>
      </c>
      <c r="F388" s="13">
        <f t="shared" si="39"/>
        <v>1.0720000000000027</v>
      </c>
      <c r="G388" s="13">
        <f t="shared" si="40"/>
        <v>-0.3908582089552598</v>
      </c>
      <c r="H388">
        <f t="shared" si="37"/>
        <v>2.0404532960956331E-2</v>
      </c>
      <c r="I388">
        <f t="shared" si="38"/>
        <v>7.2624996322367644E-2</v>
      </c>
      <c r="J388">
        <f t="shared" si="41"/>
        <v>0.28095743881878826</v>
      </c>
    </row>
    <row r="389" spans="1:10" x14ac:dyDescent="0.2">
      <c r="A389">
        <v>377</v>
      </c>
      <c r="B389" s="14">
        <v>939.95399999999995</v>
      </c>
      <c r="C389" s="14">
        <v>70.569999999999993</v>
      </c>
      <c r="D389">
        <f t="shared" si="35"/>
        <v>343.71999999999997</v>
      </c>
      <c r="E389">
        <f t="shared" si="36"/>
        <v>753.14864874126295</v>
      </c>
      <c r="F389" s="13">
        <f t="shared" si="39"/>
        <v>1.0720000000000027</v>
      </c>
      <c r="G389" s="13">
        <f t="shared" si="40"/>
        <v>-0.39925373134328002</v>
      </c>
      <c r="H389">
        <f t="shared" si="37"/>
        <v>2.083833039284063E-2</v>
      </c>
      <c r="I389">
        <f t="shared" si="38"/>
        <v>7.2230416053803106E-2</v>
      </c>
      <c r="J389">
        <f t="shared" si="41"/>
        <v>0.28849799753774841</v>
      </c>
    </row>
    <row r="390" spans="1:10" x14ac:dyDescent="0.2">
      <c r="A390">
        <v>378</v>
      </c>
      <c r="B390" s="14">
        <v>940.49</v>
      </c>
      <c r="C390" s="14">
        <v>70.355999999999995</v>
      </c>
      <c r="D390">
        <f t="shared" si="35"/>
        <v>343.50599999999997</v>
      </c>
      <c r="E390">
        <f t="shared" si="36"/>
        <v>752.98626199754847</v>
      </c>
      <c r="F390" s="13">
        <f t="shared" si="39"/>
        <v>1.0720000000000027</v>
      </c>
      <c r="G390" s="13">
        <f t="shared" si="40"/>
        <v>-0.38899253731340683</v>
      </c>
      <c r="H390">
        <f t="shared" si="37"/>
        <v>2.0298388337527888E-2</v>
      </c>
      <c r="I390">
        <f t="shared" si="38"/>
        <v>7.1836572094139725E-2</v>
      </c>
      <c r="J390">
        <f t="shared" si="41"/>
        <v>0.28256343177020538</v>
      </c>
    </row>
    <row r="391" spans="1:10" x14ac:dyDescent="0.2">
      <c r="A391">
        <v>379</v>
      </c>
      <c r="B391" s="14">
        <v>941.02599999999995</v>
      </c>
      <c r="C391" s="14">
        <v>70.153000000000006</v>
      </c>
      <c r="D391">
        <f t="shared" si="35"/>
        <v>343.303</v>
      </c>
      <c r="E391">
        <f t="shared" si="36"/>
        <v>752.8319921866987</v>
      </c>
      <c r="F391" s="13">
        <f t="shared" si="39"/>
        <v>1.0720000000000027</v>
      </c>
      <c r="G391" s="13">
        <f t="shared" si="40"/>
        <v>-0.3796641791044601</v>
      </c>
      <c r="H391">
        <f t="shared" si="37"/>
        <v>1.9807557483977681E-2</v>
      </c>
      <c r="I391">
        <f t="shared" si="38"/>
        <v>7.1463652127701088E-2</v>
      </c>
      <c r="J391">
        <f t="shared" si="41"/>
        <v>0.27716967849030177</v>
      </c>
    </row>
    <row r="392" spans="1:10" x14ac:dyDescent="0.2">
      <c r="A392">
        <v>380</v>
      </c>
      <c r="B392" s="14">
        <v>941.56200000000001</v>
      </c>
      <c r="C392" s="14">
        <v>69.948999999999998</v>
      </c>
      <c r="D392">
        <f t="shared" si="35"/>
        <v>343.09899999999999</v>
      </c>
      <c r="E392">
        <f t="shared" si="36"/>
        <v>752.67673624295946</v>
      </c>
      <c r="F392" s="13">
        <f t="shared" si="39"/>
        <v>1.0730000000000928</v>
      </c>
      <c r="G392" s="13">
        <f t="shared" si="40"/>
        <v>-0.38956197576884455</v>
      </c>
      <c r="H392">
        <f t="shared" si="37"/>
        <v>2.0319746588483456E-2</v>
      </c>
      <c r="I392">
        <f t="shared" si="38"/>
        <v>7.108956096007972E-2</v>
      </c>
      <c r="J392">
        <f t="shared" si="41"/>
        <v>0.28583305782256824</v>
      </c>
    </row>
    <row r="393" spans="1:10" x14ac:dyDescent="0.2">
      <c r="A393">
        <v>381</v>
      </c>
      <c r="B393" s="14">
        <v>942.09900000000005</v>
      </c>
      <c r="C393" s="14">
        <v>69.734999999999999</v>
      </c>
      <c r="D393">
        <f t="shared" si="35"/>
        <v>342.88499999999999</v>
      </c>
      <c r="E393">
        <f t="shared" si="36"/>
        <v>752.51362544213316</v>
      </c>
      <c r="F393" s="13">
        <f t="shared" si="39"/>
        <v>1.0729999999999791</v>
      </c>
      <c r="G393" s="13">
        <f t="shared" si="40"/>
        <v>-0.38769804287046128</v>
      </c>
      <c r="H393">
        <f t="shared" si="37"/>
        <v>2.0218140545336837E-2</v>
      </c>
      <c r="I393">
        <f t="shared" si="38"/>
        <v>7.0697848485549192E-2</v>
      </c>
      <c r="J393">
        <f t="shared" si="41"/>
        <v>0.28597957333127999</v>
      </c>
    </row>
    <row r="394" spans="1:10" x14ac:dyDescent="0.2">
      <c r="A394">
        <v>382</v>
      </c>
      <c r="B394" s="14">
        <v>942.63499999999999</v>
      </c>
      <c r="C394" s="14">
        <v>69.533000000000001</v>
      </c>
      <c r="D394">
        <f t="shared" si="35"/>
        <v>342.68299999999999</v>
      </c>
      <c r="E394">
        <f t="shared" si="36"/>
        <v>752.35943101692226</v>
      </c>
      <c r="F394" s="13">
        <f t="shared" si="39"/>
        <v>1.0720000000000027</v>
      </c>
      <c r="G394" s="13">
        <f t="shared" si="40"/>
        <v>-0.38152985074626006</v>
      </c>
      <c r="H394">
        <f t="shared" si="37"/>
        <v>1.9892397392643521E-2</v>
      </c>
      <c r="I394">
        <f t="shared" si="38"/>
        <v>7.0328773468016276E-2</v>
      </c>
      <c r="J394">
        <f t="shared" si="41"/>
        <v>0.28284863238358726</v>
      </c>
    </row>
    <row r="395" spans="1:10" x14ac:dyDescent="0.2">
      <c r="A395">
        <v>383</v>
      </c>
      <c r="B395" s="14">
        <v>943.17100000000005</v>
      </c>
      <c r="C395" s="14">
        <v>69.325999999999993</v>
      </c>
      <c r="D395">
        <f t="shared" si="35"/>
        <v>342.476</v>
      </c>
      <c r="E395">
        <f t="shared" si="36"/>
        <v>752.20118758425633</v>
      </c>
      <c r="F395" s="13">
        <f t="shared" si="39"/>
        <v>1.0720000000000027</v>
      </c>
      <c r="G395" s="13">
        <f t="shared" si="40"/>
        <v>-0.37873134328358665</v>
      </c>
      <c r="H395">
        <f t="shared" si="37"/>
        <v>1.9742334117195309E-2</v>
      </c>
      <c r="I395">
        <f t="shared" si="38"/>
        <v>6.9951239429699649E-2</v>
      </c>
      <c r="J395">
        <f t="shared" si="41"/>
        <v>0.28222994014332187</v>
      </c>
    </row>
    <row r="396" spans="1:10" x14ac:dyDescent="0.2">
      <c r="A396">
        <v>384</v>
      </c>
      <c r="B396" s="14">
        <v>943.70699999999999</v>
      </c>
      <c r="C396" s="14">
        <v>69.126999999999995</v>
      </c>
      <c r="D396">
        <f t="shared" si="35"/>
        <v>342.27699999999999</v>
      </c>
      <c r="E396">
        <f t="shared" si="36"/>
        <v>752.04883761747681</v>
      </c>
      <c r="F396" s="13">
        <f t="shared" si="39"/>
        <v>1.0720000000000027</v>
      </c>
      <c r="G396" s="13">
        <f t="shared" si="40"/>
        <v>-0.37779850746271315</v>
      </c>
      <c r="H396">
        <f t="shared" si="37"/>
        <v>1.9689718937492905E-2</v>
      </c>
      <c r="I396">
        <f t="shared" si="38"/>
        <v>6.9588940899682969E-2</v>
      </c>
      <c r="J396">
        <f t="shared" si="41"/>
        <v>0.28294321889273943</v>
      </c>
    </row>
    <row r="397" spans="1:10" x14ac:dyDescent="0.2">
      <c r="A397">
        <v>385</v>
      </c>
      <c r="B397" s="14">
        <v>944.24300000000005</v>
      </c>
      <c r="C397" s="14">
        <v>68.921000000000006</v>
      </c>
      <c r="D397">
        <f t="shared" si="35"/>
        <v>342.07099999999997</v>
      </c>
      <c r="E397">
        <f t="shared" si="36"/>
        <v>751.89089858668103</v>
      </c>
      <c r="F397" s="13">
        <f t="shared" si="39"/>
        <v>1.0720000000000027</v>
      </c>
      <c r="G397" s="13">
        <f t="shared" si="40"/>
        <v>-0.38152985074626006</v>
      </c>
      <c r="H397">
        <f t="shared" si="37"/>
        <v>1.9880009386446667E-2</v>
      </c>
      <c r="I397">
        <f t="shared" si="38"/>
        <v>6.9214563266129681E-2</v>
      </c>
      <c r="J397">
        <f t="shared" si="41"/>
        <v>0.28722292604820926</v>
      </c>
    </row>
    <row r="398" spans="1:10" x14ac:dyDescent="0.2">
      <c r="A398">
        <v>386</v>
      </c>
      <c r="B398" s="14">
        <v>944.779</v>
      </c>
      <c r="C398" s="14">
        <v>68.718000000000004</v>
      </c>
      <c r="D398">
        <f t="shared" ref="D398:D450" si="42">C398+273.15</f>
        <v>341.86799999999999</v>
      </c>
      <c r="E398">
        <f t="shared" ref="E398:E450" si="43">($F$3 + $F$4*(D398/1000) + $F$5*(D398/1000)^2 + $F$6*(D398/1000)^3 + $F$7/((D398/1000)^2))/$I$4*1000</f>
        <v>751.73503018721965</v>
      </c>
      <c r="F398" s="13">
        <f t="shared" si="39"/>
        <v>1.0720000000000027</v>
      </c>
      <c r="G398" s="13">
        <f t="shared" si="40"/>
        <v>-0.37686567164178669</v>
      </c>
      <c r="H398">
        <f t="shared" ref="H398:H461" si="44">-$M$8*E398*G398</f>
        <v>1.9632906704437854E-2</v>
      </c>
      <c r="I398">
        <f t="shared" ref="I398:I449" si="45">$P$8*$M$5*((D398)^4-$O$8^4)</f>
        <v>6.8846298803808506E-2</v>
      </c>
      <c r="J398">
        <f t="shared" si="41"/>
        <v>0.28517011147375987</v>
      </c>
    </row>
    <row r="399" spans="1:10" x14ac:dyDescent="0.2">
      <c r="A399">
        <v>387</v>
      </c>
      <c r="B399" s="14">
        <v>945.31500000000005</v>
      </c>
      <c r="C399" s="14">
        <v>68.516999999999996</v>
      </c>
      <c r="D399">
        <f t="shared" si="42"/>
        <v>341.66699999999997</v>
      </c>
      <c r="E399">
        <f t="shared" si="43"/>
        <v>751.58047248920684</v>
      </c>
      <c r="F399" s="13">
        <f t="shared" ref="F399:F450" si="46">B400-B399+B399-B398</f>
        <v>1.0720000000000027</v>
      </c>
      <c r="G399" s="13">
        <f t="shared" ref="G399:G450" si="47">(D400-D398)/F399</f>
        <v>-0.37220149253731333</v>
      </c>
      <c r="H399">
        <f t="shared" si="44"/>
        <v>1.9385938592031068E-2</v>
      </c>
      <c r="I399">
        <f t="shared" si="45"/>
        <v>6.8482308349225765E-2</v>
      </c>
      <c r="J399">
        <f t="shared" si="41"/>
        <v>0.28307951439330009</v>
      </c>
    </row>
    <row r="400" spans="1:10" x14ac:dyDescent="0.2">
      <c r="A400">
        <v>388</v>
      </c>
      <c r="B400" s="14">
        <v>945.851</v>
      </c>
      <c r="C400" s="14">
        <v>68.319000000000003</v>
      </c>
      <c r="D400">
        <f t="shared" si="42"/>
        <v>341.46899999999999</v>
      </c>
      <c r="E400">
        <f t="shared" si="43"/>
        <v>751.42800226019631</v>
      </c>
      <c r="F400" s="13">
        <f t="shared" si="46"/>
        <v>1.071999999999889</v>
      </c>
      <c r="G400" s="13">
        <f t="shared" si="47"/>
        <v>-0.37873134328362679</v>
      </c>
      <c r="H400">
        <f t="shared" si="44"/>
        <v>1.9722041031711681E-2</v>
      </c>
      <c r="I400">
        <f t="shared" si="45"/>
        <v>6.8124378125368437E-2</v>
      </c>
      <c r="J400">
        <f t="shared" si="41"/>
        <v>0.28950049269319506</v>
      </c>
    </row>
    <row r="401" spans="1:10" x14ac:dyDescent="0.2">
      <c r="A401">
        <v>389</v>
      </c>
      <c r="B401" s="14">
        <v>946.38699999999994</v>
      </c>
      <c r="C401" s="14">
        <v>68.111000000000004</v>
      </c>
      <c r="D401">
        <f t="shared" si="42"/>
        <v>341.26099999999997</v>
      </c>
      <c r="E401">
        <f t="shared" si="43"/>
        <v>751.26759647446352</v>
      </c>
      <c r="F401" s="13">
        <f t="shared" si="46"/>
        <v>1.0720000000000027</v>
      </c>
      <c r="G401" s="13">
        <f t="shared" si="47"/>
        <v>-0.37313432835823984</v>
      </c>
      <c r="H401">
        <f t="shared" si="44"/>
        <v>1.94264344909271E-2</v>
      </c>
      <c r="I401">
        <f t="shared" si="45"/>
        <v>6.77490406198719E-2</v>
      </c>
      <c r="J401">
        <f t="shared" ref="J401:J449" si="48">H401/I401</f>
        <v>0.28674110088031285</v>
      </c>
    </row>
    <row r="402" spans="1:10" x14ac:dyDescent="0.2">
      <c r="A402">
        <v>390</v>
      </c>
      <c r="B402" s="14">
        <v>946.923</v>
      </c>
      <c r="C402" s="14">
        <v>67.918999999999997</v>
      </c>
      <c r="D402">
        <f t="shared" si="42"/>
        <v>341.06899999999996</v>
      </c>
      <c r="E402">
        <f t="shared" si="43"/>
        <v>751.11931534187295</v>
      </c>
      <c r="F402" s="13">
        <f t="shared" si="46"/>
        <v>1.0720000000000027</v>
      </c>
      <c r="G402" s="13">
        <f t="shared" si="47"/>
        <v>-0.36847014925371346</v>
      </c>
      <c r="H402">
        <f t="shared" si="44"/>
        <v>1.9179817703833733E-2</v>
      </c>
      <c r="I402">
        <f t="shared" si="45"/>
        <v>6.7403183842884101E-2</v>
      </c>
      <c r="J402">
        <f t="shared" si="48"/>
        <v>0.28455358649736229</v>
      </c>
    </row>
    <row r="403" spans="1:10" x14ac:dyDescent="0.2">
      <c r="A403">
        <v>391</v>
      </c>
      <c r="B403" s="14">
        <v>947.45899999999995</v>
      </c>
      <c r="C403" s="14">
        <v>67.715999999999994</v>
      </c>
      <c r="D403">
        <f t="shared" si="42"/>
        <v>340.86599999999999</v>
      </c>
      <c r="E403">
        <f t="shared" si="43"/>
        <v>750.96231471168289</v>
      </c>
      <c r="F403" s="13">
        <f t="shared" si="46"/>
        <v>1.0720000000000027</v>
      </c>
      <c r="G403" s="13">
        <f t="shared" si="47"/>
        <v>-0.37033582089551337</v>
      </c>
      <c r="H403">
        <f t="shared" si="44"/>
        <v>1.927290139792797E-2</v>
      </c>
      <c r="I403">
        <f t="shared" si="45"/>
        <v>6.7038147044033672E-2</v>
      </c>
      <c r="J403">
        <f t="shared" si="48"/>
        <v>0.28749155887719663</v>
      </c>
    </row>
    <row r="404" spans="1:10" x14ac:dyDescent="0.2">
      <c r="A404">
        <v>392</v>
      </c>
      <c r="B404" s="14">
        <v>947.995</v>
      </c>
      <c r="C404" s="14">
        <v>67.522000000000006</v>
      </c>
      <c r="D404">
        <f t="shared" si="42"/>
        <v>340.67199999999997</v>
      </c>
      <c r="E404">
        <f t="shared" si="43"/>
        <v>750.81205883575319</v>
      </c>
      <c r="F404" s="13">
        <f t="shared" si="46"/>
        <v>1.0720000000000027</v>
      </c>
      <c r="G404" s="13">
        <f t="shared" si="47"/>
        <v>-0.36753731343283996</v>
      </c>
      <c r="H404">
        <f t="shared" si="44"/>
        <v>1.9123435276924814E-2</v>
      </c>
      <c r="I404">
        <f t="shared" si="45"/>
        <v>6.6689903062542397E-2</v>
      </c>
      <c r="J404">
        <f t="shared" si="48"/>
        <v>0.28675158305434456</v>
      </c>
    </row>
    <row r="405" spans="1:10" x14ac:dyDescent="0.2">
      <c r="A405">
        <v>393</v>
      </c>
      <c r="B405" s="14">
        <v>948.53099999999995</v>
      </c>
      <c r="C405" s="14">
        <v>67.322000000000003</v>
      </c>
      <c r="D405">
        <f t="shared" si="42"/>
        <v>340.47199999999998</v>
      </c>
      <c r="E405">
        <f t="shared" si="43"/>
        <v>750.65693449519063</v>
      </c>
      <c r="F405" s="13">
        <f t="shared" si="46"/>
        <v>1.0720000000000027</v>
      </c>
      <c r="G405" s="13">
        <f t="shared" si="47"/>
        <v>-0.36194029850744014</v>
      </c>
      <c r="H405">
        <f t="shared" si="44"/>
        <v>1.8828324549887334E-2</v>
      </c>
      <c r="I405">
        <f t="shared" si="45"/>
        <v>6.633151093014375E-2</v>
      </c>
      <c r="J405">
        <f t="shared" si="48"/>
        <v>0.28385188707243775</v>
      </c>
    </row>
    <row r="406" spans="1:10" x14ac:dyDescent="0.2">
      <c r="A406">
        <v>394</v>
      </c>
      <c r="B406" s="14">
        <v>949.06700000000001</v>
      </c>
      <c r="C406" s="14">
        <v>67.134</v>
      </c>
      <c r="D406">
        <f t="shared" si="42"/>
        <v>340.28399999999999</v>
      </c>
      <c r="E406">
        <f t="shared" si="43"/>
        <v>750.51091222356831</v>
      </c>
      <c r="F406" s="13">
        <f t="shared" si="46"/>
        <v>1.0730000000000928</v>
      </c>
      <c r="G406" s="13">
        <f t="shared" si="47"/>
        <v>-0.35880708294497449</v>
      </c>
      <c r="H406">
        <f t="shared" si="44"/>
        <v>1.8661702137538403E-2</v>
      </c>
      <c r="I406">
        <f t="shared" si="45"/>
        <v>6.5995197706641112E-2</v>
      </c>
      <c r="J406">
        <f t="shared" si="48"/>
        <v>0.28277363787123666</v>
      </c>
    </row>
    <row r="407" spans="1:10" x14ac:dyDescent="0.2">
      <c r="A407">
        <v>395</v>
      </c>
      <c r="B407" s="14">
        <v>949.60400000000004</v>
      </c>
      <c r="C407" s="14">
        <v>66.936999999999998</v>
      </c>
      <c r="D407">
        <f t="shared" si="42"/>
        <v>340.08699999999999</v>
      </c>
      <c r="E407">
        <f t="shared" si="43"/>
        <v>750.35768547432212</v>
      </c>
      <c r="F407" s="13">
        <f t="shared" si="46"/>
        <v>1.0729999999999791</v>
      </c>
      <c r="G407" s="13">
        <f t="shared" si="47"/>
        <v>-0.36067101584343708</v>
      </c>
      <c r="H407">
        <f t="shared" si="44"/>
        <v>1.8754816218550612E-2</v>
      </c>
      <c r="I407">
        <f t="shared" si="45"/>
        <v>6.5643381960912156E-2</v>
      </c>
      <c r="J407">
        <f t="shared" si="48"/>
        <v>0.28570764726470532</v>
      </c>
    </row>
    <row r="408" spans="1:10" x14ac:dyDescent="0.2">
      <c r="A408">
        <v>396</v>
      </c>
      <c r="B408" s="14">
        <v>950.14</v>
      </c>
      <c r="C408" s="14">
        <v>66.747</v>
      </c>
      <c r="D408">
        <f t="shared" si="42"/>
        <v>339.89699999999999</v>
      </c>
      <c r="E408">
        <f t="shared" si="43"/>
        <v>750.20969534601306</v>
      </c>
      <c r="F408" s="13">
        <f t="shared" si="46"/>
        <v>1.0720000000000027</v>
      </c>
      <c r="G408" s="13">
        <f t="shared" si="47"/>
        <v>-0.35914179104476673</v>
      </c>
      <c r="H408">
        <f t="shared" si="44"/>
        <v>1.8671613597648112E-2</v>
      </c>
      <c r="I408">
        <f t="shared" si="45"/>
        <v>6.5304645968968927E-2</v>
      </c>
      <c r="J408">
        <f t="shared" si="48"/>
        <v>0.28591554736427754</v>
      </c>
    </row>
    <row r="409" spans="1:10" x14ac:dyDescent="0.2">
      <c r="A409">
        <v>397</v>
      </c>
      <c r="B409" s="14">
        <v>950.67600000000004</v>
      </c>
      <c r="C409" s="14">
        <v>66.552000000000007</v>
      </c>
      <c r="D409">
        <f t="shared" si="42"/>
        <v>339.702</v>
      </c>
      <c r="E409">
        <f t="shared" si="43"/>
        <v>750.05759790109209</v>
      </c>
      <c r="F409" s="13">
        <f t="shared" si="46"/>
        <v>1.0720000000000027</v>
      </c>
      <c r="G409" s="13">
        <f t="shared" si="47"/>
        <v>-0.35820895522389323</v>
      </c>
      <c r="H409">
        <f t="shared" si="44"/>
        <v>1.8619340251181195E-2</v>
      </c>
      <c r="I409">
        <f t="shared" si="45"/>
        <v>6.4957586044029986E-2</v>
      </c>
      <c r="J409">
        <f t="shared" si="48"/>
        <v>0.2866384264735532</v>
      </c>
    </row>
    <row r="410" spans="1:10" x14ac:dyDescent="0.2">
      <c r="A410">
        <v>398</v>
      </c>
      <c r="B410" s="14">
        <v>951.21199999999999</v>
      </c>
      <c r="C410" s="14">
        <v>66.363</v>
      </c>
      <c r="D410">
        <f t="shared" si="42"/>
        <v>339.51299999999998</v>
      </c>
      <c r="E410">
        <f t="shared" si="43"/>
        <v>749.90997415895617</v>
      </c>
      <c r="F410" s="13">
        <f t="shared" si="46"/>
        <v>1.0720000000000027</v>
      </c>
      <c r="G410" s="13">
        <f t="shared" si="47"/>
        <v>-0.34981343283582</v>
      </c>
      <c r="H410">
        <f t="shared" si="44"/>
        <v>1.8179370758820729E-2</v>
      </c>
      <c r="I410">
        <f t="shared" si="45"/>
        <v>6.4621774771039794E-2</v>
      </c>
      <c r="J410">
        <f t="shared" si="48"/>
        <v>0.28131958342573721</v>
      </c>
    </row>
    <row r="411" spans="1:10" x14ac:dyDescent="0.2">
      <c r="A411">
        <v>399</v>
      </c>
      <c r="B411" s="14">
        <v>951.74800000000005</v>
      </c>
      <c r="C411" s="14">
        <v>66.177000000000007</v>
      </c>
      <c r="D411">
        <f t="shared" si="42"/>
        <v>339.327</v>
      </c>
      <c r="E411">
        <f t="shared" si="43"/>
        <v>749.7644950182173</v>
      </c>
      <c r="F411" s="13">
        <f t="shared" si="46"/>
        <v>1.0720000000000027</v>
      </c>
      <c r="G411" s="13">
        <f t="shared" si="47"/>
        <v>-0.35354477611941992</v>
      </c>
      <c r="H411">
        <f t="shared" si="44"/>
        <v>1.8369719712971935E-2</v>
      </c>
      <c r="I411">
        <f t="shared" si="45"/>
        <v>6.4291840917787571E-2</v>
      </c>
      <c r="J411">
        <f t="shared" si="48"/>
        <v>0.28572396513675813</v>
      </c>
    </row>
    <row r="412" spans="1:10" x14ac:dyDescent="0.2">
      <c r="A412">
        <v>400</v>
      </c>
      <c r="B412" s="14">
        <v>952.28399999999999</v>
      </c>
      <c r="C412" s="14">
        <v>65.983999999999995</v>
      </c>
      <c r="D412">
        <f t="shared" si="42"/>
        <v>339.13399999999996</v>
      </c>
      <c r="E412">
        <f t="shared" si="43"/>
        <v>749.61333208440442</v>
      </c>
      <c r="F412" s="13">
        <f t="shared" si="46"/>
        <v>1.0720000000000027</v>
      </c>
      <c r="G412" s="13">
        <f t="shared" si="47"/>
        <v>-0.35447761194029337</v>
      </c>
      <c r="H412">
        <f t="shared" si="44"/>
        <v>1.8414475267826882E-2</v>
      </c>
      <c r="I412">
        <f t="shared" si="45"/>
        <v>6.3950063285721948E-2</v>
      </c>
      <c r="J412">
        <f t="shared" si="48"/>
        <v>0.28795085292649364</v>
      </c>
    </row>
    <row r="413" spans="1:10" x14ac:dyDescent="0.2">
      <c r="A413">
        <v>401</v>
      </c>
      <c r="B413" s="14">
        <v>952.82</v>
      </c>
      <c r="C413" s="14">
        <v>65.796999999999997</v>
      </c>
      <c r="D413">
        <f t="shared" si="42"/>
        <v>338.947</v>
      </c>
      <c r="E413">
        <f t="shared" si="43"/>
        <v>749.46666524981822</v>
      </c>
      <c r="F413" s="13">
        <f t="shared" si="46"/>
        <v>1.0729999999999791</v>
      </c>
      <c r="G413" s="13">
        <f t="shared" si="47"/>
        <v>-0.35041938490212832</v>
      </c>
      <c r="H413">
        <f t="shared" si="44"/>
        <v>1.8200095995415295E-2</v>
      </c>
      <c r="I413">
        <f t="shared" si="45"/>
        <v>6.3619466981651815E-2</v>
      </c>
      <c r="J413">
        <f t="shared" si="48"/>
        <v>0.28607746746234602</v>
      </c>
    </row>
    <row r="414" spans="1:10" x14ac:dyDescent="0.2">
      <c r="A414">
        <v>402</v>
      </c>
      <c r="B414" s="14">
        <v>953.35699999999997</v>
      </c>
      <c r="C414" s="14">
        <v>65.608000000000004</v>
      </c>
      <c r="D414">
        <f t="shared" si="42"/>
        <v>338.75799999999998</v>
      </c>
      <c r="E414">
        <f t="shared" si="43"/>
        <v>749.31822605273919</v>
      </c>
      <c r="F414" s="13">
        <f t="shared" si="46"/>
        <v>1.0729999999999791</v>
      </c>
      <c r="G414" s="13">
        <f t="shared" si="47"/>
        <v>-0.34855545200375671</v>
      </c>
      <c r="H414">
        <f t="shared" si="44"/>
        <v>1.8099701441269069E-2</v>
      </c>
      <c r="I414">
        <f t="shared" si="45"/>
        <v>6.3285890414279081E-2</v>
      </c>
      <c r="J414">
        <f t="shared" si="48"/>
        <v>0.28599900108516552</v>
      </c>
    </row>
    <row r="415" spans="1:10" x14ac:dyDescent="0.2">
      <c r="A415">
        <v>403</v>
      </c>
      <c r="B415" s="14">
        <v>953.89300000000003</v>
      </c>
      <c r="C415" s="14">
        <v>65.423000000000002</v>
      </c>
      <c r="D415">
        <f t="shared" si="42"/>
        <v>338.57299999999998</v>
      </c>
      <c r="E415">
        <f t="shared" si="43"/>
        <v>749.17272962709649</v>
      </c>
      <c r="F415" s="13">
        <f t="shared" si="46"/>
        <v>1.0720000000000027</v>
      </c>
      <c r="G415" s="13">
        <f t="shared" si="47"/>
        <v>-0.3470149253731466</v>
      </c>
      <c r="H415">
        <f t="shared" si="44"/>
        <v>1.8016206437215836E-2</v>
      </c>
      <c r="I415">
        <f t="shared" si="45"/>
        <v>6.2959913948281904E-2</v>
      </c>
      <c r="J415">
        <f t="shared" si="48"/>
        <v>0.28615360643623428</v>
      </c>
    </row>
    <row r="416" spans="1:10" x14ac:dyDescent="0.2">
      <c r="A416">
        <v>404</v>
      </c>
      <c r="B416" s="14">
        <v>954.42899999999997</v>
      </c>
      <c r="C416" s="14">
        <v>65.236000000000004</v>
      </c>
      <c r="D416">
        <f t="shared" si="42"/>
        <v>338.38599999999997</v>
      </c>
      <c r="E416">
        <f t="shared" si="43"/>
        <v>749.025459951882</v>
      </c>
      <c r="F416" s="13">
        <f t="shared" si="46"/>
        <v>1.0720000000000027</v>
      </c>
      <c r="G416" s="13">
        <f t="shared" si="47"/>
        <v>-0.34888059701494656</v>
      </c>
      <c r="H416">
        <f t="shared" si="44"/>
        <v>1.8109507160565339E-2</v>
      </c>
      <c r="I416">
        <f t="shared" si="45"/>
        <v>6.2630956013114136E-2</v>
      </c>
      <c r="J416">
        <f t="shared" si="48"/>
        <v>0.28914626749068678</v>
      </c>
    </row>
    <row r="417" spans="1:10" x14ac:dyDescent="0.2">
      <c r="A417">
        <v>405</v>
      </c>
      <c r="B417" s="14">
        <v>954.96500000000003</v>
      </c>
      <c r="C417" s="14">
        <v>65.049000000000007</v>
      </c>
      <c r="D417">
        <f t="shared" si="42"/>
        <v>338.19899999999996</v>
      </c>
      <c r="E417">
        <f t="shared" si="43"/>
        <v>748.87798844066788</v>
      </c>
      <c r="F417" s="13">
        <f t="shared" si="46"/>
        <v>1.0720000000000027</v>
      </c>
      <c r="G417" s="13">
        <f t="shared" si="47"/>
        <v>-0.34608208955222008</v>
      </c>
      <c r="H417">
        <f t="shared" si="44"/>
        <v>1.7960706852803227E-2</v>
      </c>
      <c r="I417">
        <f t="shared" si="45"/>
        <v>6.2302542995600459E-2</v>
      </c>
      <c r="J417">
        <f t="shared" si="48"/>
        <v>0.28828208270843031</v>
      </c>
    </row>
    <row r="418" spans="1:10" x14ac:dyDescent="0.2">
      <c r="A418">
        <v>406</v>
      </c>
      <c r="B418" s="14">
        <v>955.50099999999998</v>
      </c>
      <c r="C418" s="14">
        <v>64.864999999999995</v>
      </c>
      <c r="D418">
        <f t="shared" si="42"/>
        <v>338.01499999999999</v>
      </c>
      <c r="E418">
        <f t="shared" si="43"/>
        <v>748.73268534403178</v>
      </c>
      <c r="F418" s="13">
        <f t="shared" si="46"/>
        <v>1.0720000000000027</v>
      </c>
      <c r="G418" s="13">
        <f t="shared" si="47"/>
        <v>-0.34141791044774678</v>
      </c>
      <c r="H418">
        <f t="shared" si="44"/>
        <v>1.7715210899746408E-2</v>
      </c>
      <c r="I418">
        <f t="shared" si="45"/>
        <v>6.1979929926358285E-2</v>
      </c>
      <c r="J418">
        <f t="shared" si="48"/>
        <v>0.28582173166047153</v>
      </c>
    </row>
    <row r="419" spans="1:10" x14ac:dyDescent="0.2">
      <c r="A419">
        <v>407</v>
      </c>
      <c r="B419" s="14">
        <v>956.03700000000003</v>
      </c>
      <c r="C419" s="14">
        <v>64.683000000000007</v>
      </c>
      <c r="D419">
        <f t="shared" si="42"/>
        <v>337.83299999999997</v>
      </c>
      <c r="E419">
        <f t="shared" si="43"/>
        <v>748.58876854793289</v>
      </c>
      <c r="F419" s="13">
        <f t="shared" si="46"/>
        <v>1.0720000000000027</v>
      </c>
      <c r="G419" s="13">
        <f t="shared" si="47"/>
        <v>-0.34514925373134664</v>
      </c>
      <c r="H419">
        <f t="shared" si="44"/>
        <v>1.7905377438747882E-2</v>
      </c>
      <c r="I419">
        <f t="shared" si="45"/>
        <v>6.1661341388855151E-2</v>
      </c>
      <c r="J419">
        <f t="shared" si="48"/>
        <v>0.29038254821333082</v>
      </c>
    </row>
    <row r="420" spans="1:10" x14ac:dyDescent="0.2">
      <c r="A420">
        <v>408</v>
      </c>
      <c r="B420" s="14">
        <v>956.57299999999998</v>
      </c>
      <c r="C420" s="14">
        <v>64.495000000000005</v>
      </c>
      <c r="D420">
        <f t="shared" si="42"/>
        <v>337.64499999999998</v>
      </c>
      <c r="E420">
        <f t="shared" si="43"/>
        <v>748.43990517501925</v>
      </c>
      <c r="F420" s="13">
        <f t="shared" si="46"/>
        <v>1.0720000000000027</v>
      </c>
      <c r="G420" s="13">
        <f t="shared" si="47"/>
        <v>-0.34048507462687327</v>
      </c>
      <c r="H420">
        <f t="shared" si="44"/>
        <v>1.7659900355830174E-2</v>
      </c>
      <c r="I420">
        <f t="shared" si="45"/>
        <v>6.1332790128660775E-2</v>
      </c>
      <c r="J420">
        <f t="shared" si="48"/>
        <v>0.2879357081062861</v>
      </c>
    </row>
    <row r="421" spans="1:10" x14ac:dyDescent="0.2">
      <c r="A421">
        <v>409</v>
      </c>
      <c r="B421" s="14">
        <v>957.10900000000004</v>
      </c>
      <c r="C421" s="14">
        <v>64.317999999999998</v>
      </c>
      <c r="D421">
        <f t="shared" si="42"/>
        <v>337.46799999999996</v>
      </c>
      <c r="E421">
        <f t="shared" si="43"/>
        <v>748.29956381439752</v>
      </c>
      <c r="F421" s="13">
        <f t="shared" si="46"/>
        <v>1.0720000000000027</v>
      </c>
      <c r="G421" s="13">
        <f t="shared" si="47"/>
        <v>-0.33675373134327341</v>
      </c>
      <c r="H421">
        <f t="shared" si="44"/>
        <v>1.7463092050199028E-2</v>
      </c>
      <c r="I421">
        <f t="shared" si="45"/>
        <v>6.1023963787073511E-2</v>
      </c>
      <c r="J421">
        <f t="shared" si="48"/>
        <v>0.28616777682832484</v>
      </c>
    </row>
    <row r="422" spans="1:10" x14ac:dyDescent="0.2">
      <c r="A422">
        <v>410</v>
      </c>
      <c r="B422" s="14">
        <v>957.64499999999998</v>
      </c>
      <c r="C422" s="14">
        <v>64.134</v>
      </c>
      <c r="D422">
        <f t="shared" si="42"/>
        <v>337.28399999999999</v>
      </c>
      <c r="E422">
        <f t="shared" si="43"/>
        <v>748.15347843667166</v>
      </c>
      <c r="F422" s="13">
        <f t="shared" si="46"/>
        <v>1.0720000000000027</v>
      </c>
      <c r="G422" s="13">
        <f t="shared" si="47"/>
        <v>-0.33768656716414686</v>
      </c>
      <c r="H422">
        <f t="shared" si="44"/>
        <v>1.7508047623272027E-2</v>
      </c>
      <c r="I422">
        <f t="shared" si="45"/>
        <v>6.0703438701539186E-2</v>
      </c>
      <c r="J422">
        <f t="shared" si="48"/>
        <v>0.2884193712543025</v>
      </c>
    </row>
    <row r="423" spans="1:10" x14ac:dyDescent="0.2">
      <c r="A423">
        <v>411</v>
      </c>
      <c r="B423" s="14">
        <v>958.18100000000004</v>
      </c>
      <c r="C423" s="14">
        <v>63.956000000000003</v>
      </c>
      <c r="D423">
        <f t="shared" si="42"/>
        <v>337.10599999999999</v>
      </c>
      <c r="E423">
        <f t="shared" si="43"/>
        <v>748.01196831806681</v>
      </c>
      <c r="F423" s="13">
        <f t="shared" si="46"/>
        <v>1.0729999999999791</v>
      </c>
      <c r="G423" s="13">
        <f t="shared" si="47"/>
        <v>-0.33550792171483751</v>
      </c>
      <c r="H423">
        <f t="shared" si="44"/>
        <v>1.7391801104939607E-2</v>
      </c>
      <c r="I423">
        <f t="shared" si="45"/>
        <v>6.0393864311381003E-2</v>
      </c>
      <c r="J423">
        <f t="shared" si="48"/>
        <v>0.28797298042182384</v>
      </c>
    </row>
    <row r="424" spans="1:10" x14ac:dyDescent="0.2">
      <c r="A424">
        <v>412</v>
      </c>
      <c r="B424" s="14">
        <v>958.71799999999996</v>
      </c>
      <c r="C424" s="14">
        <v>63.774000000000001</v>
      </c>
      <c r="D424">
        <f t="shared" si="42"/>
        <v>336.92399999999998</v>
      </c>
      <c r="E424">
        <f t="shared" si="43"/>
        <v>747.86708622059314</v>
      </c>
      <c r="F424" s="13">
        <f t="shared" si="46"/>
        <v>1.0729999999999791</v>
      </c>
      <c r="G424" s="13">
        <f t="shared" si="47"/>
        <v>-0.33364398881641294</v>
      </c>
      <c r="H424">
        <f t="shared" si="44"/>
        <v>1.729183009215448E-2</v>
      </c>
      <c r="I424">
        <f t="shared" si="45"/>
        <v>6.007783982966497E-2</v>
      </c>
      <c r="J424">
        <f t="shared" si="48"/>
        <v>0.28782376565437356</v>
      </c>
    </row>
    <row r="425" spans="1:10" x14ac:dyDescent="0.2">
      <c r="A425">
        <v>413</v>
      </c>
      <c r="B425" s="14">
        <v>959.25400000000002</v>
      </c>
      <c r="C425" s="14">
        <v>63.597999999999999</v>
      </c>
      <c r="D425">
        <f t="shared" si="42"/>
        <v>336.74799999999999</v>
      </c>
      <c r="E425">
        <f t="shared" si="43"/>
        <v>747.72679544829418</v>
      </c>
      <c r="F425" s="13">
        <f t="shared" si="46"/>
        <v>1.0720000000000027</v>
      </c>
      <c r="G425" s="13">
        <f t="shared" si="47"/>
        <v>-0.33582089552239991</v>
      </c>
      <c r="H425">
        <f t="shared" si="44"/>
        <v>1.7401388146310353E-2</v>
      </c>
      <c r="I425">
        <f t="shared" si="45"/>
        <v>5.97727204333037E-2</v>
      </c>
      <c r="J425">
        <f t="shared" si="48"/>
        <v>0.2911259186492503</v>
      </c>
    </row>
    <row r="426" spans="1:10" x14ac:dyDescent="0.2">
      <c r="A426">
        <v>414</v>
      </c>
      <c r="B426" s="14">
        <v>959.79</v>
      </c>
      <c r="C426" s="14">
        <v>63.414000000000001</v>
      </c>
      <c r="D426">
        <f t="shared" si="42"/>
        <v>336.56399999999996</v>
      </c>
      <c r="E426">
        <f t="shared" si="43"/>
        <v>747.5799329074307</v>
      </c>
      <c r="F426" s="13">
        <f t="shared" si="46"/>
        <v>1.0720000000000027</v>
      </c>
      <c r="G426" s="13">
        <f t="shared" si="47"/>
        <v>-0.33582089552239991</v>
      </c>
      <c r="H426">
        <f t="shared" si="44"/>
        <v>1.7397970304267943E-2</v>
      </c>
      <c r="I426">
        <f t="shared" si="45"/>
        <v>5.9454243085839471E-2</v>
      </c>
      <c r="J426">
        <f t="shared" si="48"/>
        <v>0.29262790006676087</v>
      </c>
    </row>
    <row r="427" spans="1:10" x14ac:dyDescent="0.2">
      <c r="A427">
        <v>415</v>
      </c>
      <c r="B427" s="14">
        <v>960.32600000000002</v>
      </c>
      <c r="C427" s="14">
        <v>63.238</v>
      </c>
      <c r="D427">
        <f t="shared" si="42"/>
        <v>336.38799999999998</v>
      </c>
      <c r="E427">
        <f t="shared" si="43"/>
        <v>747.43926885766814</v>
      </c>
      <c r="F427" s="13">
        <f t="shared" si="46"/>
        <v>1.0730000000000928</v>
      </c>
      <c r="G427" s="13">
        <f t="shared" si="47"/>
        <v>-0.32618825722267997</v>
      </c>
      <c r="H427">
        <f t="shared" si="44"/>
        <v>1.6895749735451448E-2</v>
      </c>
      <c r="I427">
        <f t="shared" si="45"/>
        <v>5.9150100951018324E-2</v>
      </c>
      <c r="J427">
        <f t="shared" si="48"/>
        <v>0.28564194251236646</v>
      </c>
    </row>
    <row r="428" spans="1:10" x14ac:dyDescent="0.2">
      <c r="A428">
        <v>416</v>
      </c>
      <c r="B428" s="14">
        <v>960.86300000000006</v>
      </c>
      <c r="C428" s="14">
        <v>63.064</v>
      </c>
      <c r="D428">
        <f t="shared" si="42"/>
        <v>336.214</v>
      </c>
      <c r="E428">
        <f t="shared" si="43"/>
        <v>747.30002330006732</v>
      </c>
      <c r="F428" s="13">
        <f t="shared" si="46"/>
        <v>1.0729999999999791</v>
      </c>
      <c r="G428" s="13">
        <f t="shared" si="47"/>
        <v>-0.32059645852749374</v>
      </c>
      <c r="H428">
        <f t="shared" si="44"/>
        <v>1.6603014646276799E-2</v>
      </c>
      <c r="I428">
        <f t="shared" si="45"/>
        <v>5.88498838904939E-2</v>
      </c>
      <c r="J428">
        <f t="shared" si="48"/>
        <v>0.28212484967975793</v>
      </c>
    </row>
    <row r="429" spans="1:10" x14ac:dyDescent="0.2">
      <c r="A429">
        <v>417</v>
      </c>
      <c r="B429" s="14">
        <v>961.399</v>
      </c>
      <c r="C429" s="14">
        <v>62.893999999999998</v>
      </c>
      <c r="D429">
        <f t="shared" si="42"/>
        <v>336.04399999999998</v>
      </c>
      <c r="E429">
        <f t="shared" si="43"/>
        <v>747.16380562154359</v>
      </c>
      <c r="F429" s="13">
        <f t="shared" si="46"/>
        <v>1.071999999999889</v>
      </c>
      <c r="G429" s="13">
        <f t="shared" si="47"/>
        <v>-0.33022388059708813</v>
      </c>
      <c r="H429">
        <f t="shared" si="44"/>
        <v>1.7098481261448594E-2</v>
      </c>
      <c r="I429">
        <f t="shared" si="45"/>
        <v>5.8557018187993921E-2</v>
      </c>
      <c r="J429">
        <f t="shared" si="48"/>
        <v>0.29199713015705325</v>
      </c>
    </row>
    <row r="430" spans="1:10" x14ac:dyDescent="0.2">
      <c r="A430">
        <v>418</v>
      </c>
      <c r="B430" s="14">
        <v>961.93499999999995</v>
      </c>
      <c r="C430" s="14">
        <v>62.71</v>
      </c>
      <c r="D430">
        <f t="shared" si="42"/>
        <v>335.85999999999996</v>
      </c>
      <c r="E430">
        <f t="shared" si="43"/>
        <v>747.01617673463954</v>
      </c>
      <c r="F430" s="13">
        <f t="shared" si="46"/>
        <v>1.0729999999999791</v>
      </c>
      <c r="G430" s="13">
        <f t="shared" si="47"/>
        <v>-0.32805219012113918</v>
      </c>
      <c r="H430">
        <f t="shared" si="44"/>
        <v>1.6982678293376689E-2</v>
      </c>
      <c r="I430">
        <f t="shared" si="45"/>
        <v>5.8240534622144444E-2</v>
      </c>
      <c r="J430">
        <f t="shared" si="48"/>
        <v>0.29159550824108454</v>
      </c>
    </row>
    <row r="431" spans="1:10" x14ac:dyDescent="0.2">
      <c r="A431">
        <v>419</v>
      </c>
      <c r="B431" s="14">
        <v>962.47199999999998</v>
      </c>
      <c r="C431" s="14">
        <v>62.542000000000002</v>
      </c>
      <c r="D431">
        <f t="shared" si="42"/>
        <v>335.69200000000001</v>
      </c>
      <c r="E431">
        <f t="shared" si="43"/>
        <v>746.88120930070454</v>
      </c>
      <c r="F431" s="13">
        <f t="shared" si="46"/>
        <v>1.0740000000000691</v>
      </c>
      <c r="G431" s="13">
        <f t="shared" si="47"/>
        <v>-0.31843575418990927</v>
      </c>
      <c r="H431">
        <f t="shared" si="44"/>
        <v>1.6481874105354132E-2</v>
      </c>
      <c r="I431">
        <f t="shared" si="45"/>
        <v>5.7952025282063516E-2</v>
      </c>
      <c r="J431">
        <f t="shared" si="48"/>
        <v>0.28440548928417464</v>
      </c>
    </row>
    <row r="432" spans="1:10" x14ac:dyDescent="0.2">
      <c r="A432">
        <v>420</v>
      </c>
      <c r="B432" s="14">
        <v>963.00900000000001</v>
      </c>
      <c r="C432" s="14">
        <v>62.368000000000002</v>
      </c>
      <c r="D432">
        <f t="shared" si="42"/>
        <v>335.51799999999997</v>
      </c>
      <c r="E432">
        <f t="shared" si="43"/>
        <v>746.74124428374364</v>
      </c>
      <c r="F432" s="13">
        <f t="shared" si="46"/>
        <v>1.0729999999999791</v>
      </c>
      <c r="G432" s="13">
        <f t="shared" si="47"/>
        <v>-0.31686859273069756</v>
      </c>
      <c r="H432">
        <f t="shared" si="44"/>
        <v>1.6397686111664079E-2</v>
      </c>
      <c r="I432">
        <f t="shared" si="45"/>
        <v>5.7653668331291798E-2</v>
      </c>
      <c r="J432">
        <f t="shared" si="48"/>
        <v>0.28441704728030565</v>
      </c>
    </row>
    <row r="433" spans="1:10" x14ac:dyDescent="0.2">
      <c r="A433">
        <v>421</v>
      </c>
      <c r="B433" s="14">
        <v>963.54499999999996</v>
      </c>
      <c r="C433" s="14">
        <v>62.201999999999998</v>
      </c>
      <c r="D433">
        <f t="shared" si="42"/>
        <v>335.35199999999998</v>
      </c>
      <c r="E433">
        <f t="shared" si="43"/>
        <v>746.60754592460717</v>
      </c>
      <c r="F433" s="13">
        <f t="shared" si="46"/>
        <v>1.0720000000000027</v>
      </c>
      <c r="G433" s="13">
        <f t="shared" si="47"/>
        <v>-0.31716417910445349</v>
      </c>
      <c r="H433">
        <f t="shared" si="44"/>
        <v>1.6410043840554341E-2</v>
      </c>
      <c r="I433">
        <f t="shared" si="45"/>
        <v>5.7369461274538111E-2</v>
      </c>
      <c r="J433">
        <f t="shared" si="48"/>
        <v>0.28604144916099283</v>
      </c>
    </row>
    <row r="434" spans="1:10" x14ac:dyDescent="0.2">
      <c r="A434">
        <v>422</v>
      </c>
      <c r="B434" s="14">
        <v>964.08100000000002</v>
      </c>
      <c r="C434" s="14">
        <v>62.027999999999999</v>
      </c>
      <c r="D434">
        <f t="shared" si="42"/>
        <v>335.178</v>
      </c>
      <c r="E434">
        <f t="shared" si="43"/>
        <v>746.46722727333326</v>
      </c>
      <c r="F434" s="13">
        <f t="shared" si="46"/>
        <v>1.0730000000000928</v>
      </c>
      <c r="G434" s="13">
        <f t="shared" si="47"/>
        <v>-0.32246039142588417</v>
      </c>
      <c r="H434">
        <f t="shared" si="44"/>
        <v>1.6680933720515535E-2</v>
      </c>
      <c r="I434">
        <f t="shared" si="45"/>
        <v>5.7072010197847127E-2</v>
      </c>
      <c r="J434">
        <f t="shared" si="48"/>
        <v>0.29227871355308899</v>
      </c>
    </row>
    <row r="435" spans="1:10" x14ac:dyDescent="0.2">
      <c r="A435">
        <v>423</v>
      </c>
      <c r="B435" s="14">
        <v>964.61800000000005</v>
      </c>
      <c r="C435" s="14">
        <v>61.856000000000002</v>
      </c>
      <c r="D435">
        <f t="shared" si="42"/>
        <v>335.00599999999997</v>
      </c>
      <c r="E435">
        <f t="shared" si="43"/>
        <v>746.32834306647692</v>
      </c>
      <c r="F435" s="13">
        <f t="shared" si="46"/>
        <v>1.0729999999999791</v>
      </c>
      <c r="G435" s="13">
        <f t="shared" si="47"/>
        <v>-0.3252562907735817</v>
      </c>
      <c r="H435">
        <f t="shared" si="44"/>
        <v>1.6822435607554181E-2</v>
      </c>
      <c r="I435">
        <f t="shared" si="45"/>
        <v>5.6778433034915247E-2</v>
      </c>
      <c r="J435">
        <f t="shared" si="48"/>
        <v>0.29628213933289455</v>
      </c>
    </row>
    <row r="436" spans="1:10" x14ac:dyDescent="0.2">
      <c r="A436">
        <v>424</v>
      </c>
      <c r="B436" s="14">
        <v>965.154</v>
      </c>
      <c r="C436" s="14">
        <v>61.679000000000002</v>
      </c>
      <c r="D436">
        <f t="shared" si="42"/>
        <v>334.82899999999995</v>
      </c>
      <c r="E436">
        <f t="shared" si="43"/>
        <v>746.18523595037698</v>
      </c>
      <c r="F436" s="13">
        <f t="shared" si="46"/>
        <v>1.0720000000000027</v>
      </c>
      <c r="G436" s="13">
        <f t="shared" si="47"/>
        <v>-0.3190298507462534</v>
      </c>
      <c r="H436">
        <f t="shared" si="44"/>
        <v>1.6497236756683447E-2</v>
      </c>
      <c r="I436">
        <f t="shared" si="45"/>
        <v>5.6476793380979336E-2</v>
      </c>
      <c r="J436">
        <f t="shared" si="48"/>
        <v>0.29210647009289137</v>
      </c>
    </row>
    <row r="437" spans="1:10" x14ac:dyDescent="0.2">
      <c r="A437">
        <v>425</v>
      </c>
      <c r="B437" s="14">
        <v>965.69</v>
      </c>
      <c r="C437" s="14">
        <v>61.514000000000003</v>
      </c>
      <c r="D437">
        <f t="shared" si="42"/>
        <v>334.66399999999999</v>
      </c>
      <c r="E437">
        <f t="shared" si="43"/>
        <v>746.05166113823759</v>
      </c>
      <c r="F437" s="13">
        <f t="shared" si="46"/>
        <v>1.0720000000000027</v>
      </c>
      <c r="G437" s="13">
        <f t="shared" si="47"/>
        <v>-0.30876865671638021</v>
      </c>
      <c r="H437">
        <f t="shared" si="44"/>
        <v>1.5963765689071961E-2</v>
      </c>
      <c r="I437">
        <f t="shared" si="45"/>
        <v>5.6196034359488486E-2</v>
      </c>
      <c r="J437">
        <f t="shared" si="48"/>
        <v>0.28407281529780293</v>
      </c>
    </row>
    <row r="438" spans="1:10" x14ac:dyDescent="0.2">
      <c r="A438">
        <v>426</v>
      </c>
      <c r="B438" s="14">
        <v>966.226</v>
      </c>
      <c r="C438" s="14">
        <v>61.347999999999999</v>
      </c>
      <c r="D438">
        <f t="shared" si="42"/>
        <v>334.49799999999999</v>
      </c>
      <c r="E438">
        <f t="shared" si="43"/>
        <v>745.91711104082322</v>
      </c>
      <c r="F438" s="13">
        <f t="shared" si="46"/>
        <v>1.071999999999889</v>
      </c>
      <c r="G438" s="13">
        <f t="shared" si="47"/>
        <v>-0.31436567164181339</v>
      </c>
      <c r="H438">
        <f t="shared" si="44"/>
        <v>1.6250207838581832E-2</v>
      </c>
      <c r="I438">
        <f t="shared" si="45"/>
        <v>5.5913992509765829E-2</v>
      </c>
      <c r="J438">
        <f t="shared" si="48"/>
        <v>0.2906286442654511</v>
      </c>
    </row>
    <row r="439" spans="1:10" x14ac:dyDescent="0.2">
      <c r="A439">
        <v>427</v>
      </c>
      <c r="B439" s="14">
        <v>966.76199999999994</v>
      </c>
      <c r="C439" s="14">
        <v>61.177</v>
      </c>
      <c r="D439">
        <f t="shared" si="42"/>
        <v>334.327</v>
      </c>
      <c r="E439">
        <f t="shared" si="43"/>
        <v>745.7783340536397</v>
      </c>
      <c r="F439" s="13">
        <f t="shared" si="46"/>
        <v>1.0720000000000027</v>
      </c>
      <c r="G439" s="13">
        <f t="shared" si="47"/>
        <v>-0.31716417910450651</v>
      </c>
      <c r="H439">
        <f t="shared" si="44"/>
        <v>1.63918181968036E-2</v>
      </c>
      <c r="I439">
        <f t="shared" si="45"/>
        <v>5.5623894157944158E-2</v>
      </c>
      <c r="J439">
        <f t="shared" si="48"/>
        <v>0.29469023060951111</v>
      </c>
    </row>
    <row r="440" spans="1:10" x14ac:dyDescent="0.2">
      <c r="A440">
        <v>428</v>
      </c>
      <c r="B440" s="14">
        <v>967.298</v>
      </c>
      <c r="C440" s="14">
        <v>61.008000000000003</v>
      </c>
      <c r="D440">
        <f t="shared" si="42"/>
        <v>334.15799999999996</v>
      </c>
      <c r="E440">
        <f t="shared" si="43"/>
        <v>745.64100616726705</v>
      </c>
      <c r="F440" s="13">
        <f t="shared" si="46"/>
        <v>1.0720000000000027</v>
      </c>
      <c r="G440" s="13">
        <f t="shared" si="47"/>
        <v>-0.30223880597015995</v>
      </c>
      <c r="H440">
        <f t="shared" si="44"/>
        <v>1.5617562163876372E-2</v>
      </c>
      <c r="I440">
        <f t="shared" si="45"/>
        <v>5.5337625791149432E-2</v>
      </c>
      <c r="J440">
        <f t="shared" si="48"/>
        <v>0.28222320601210554</v>
      </c>
    </row>
    <row r="441" spans="1:10" x14ac:dyDescent="0.2">
      <c r="A441">
        <v>429</v>
      </c>
      <c r="B441" s="14">
        <v>967.83399999999995</v>
      </c>
      <c r="C441" s="14">
        <v>60.853000000000002</v>
      </c>
      <c r="D441">
        <f t="shared" si="42"/>
        <v>334.00299999999999</v>
      </c>
      <c r="E441">
        <f t="shared" si="43"/>
        <v>745.51490216002219</v>
      </c>
      <c r="F441" s="13">
        <f t="shared" si="46"/>
        <v>1.0729999999999791</v>
      </c>
      <c r="G441" s="13">
        <f t="shared" si="47"/>
        <v>-0.30102516309411498</v>
      </c>
      <c r="H441">
        <f t="shared" si="44"/>
        <v>1.5552219029318698E-2</v>
      </c>
      <c r="I441">
        <f t="shared" si="45"/>
        <v>5.5075453543485635E-2</v>
      </c>
      <c r="J441">
        <f t="shared" si="48"/>
        <v>0.28238022619349318</v>
      </c>
    </row>
    <row r="442" spans="1:10" x14ac:dyDescent="0.2">
      <c r="A442">
        <v>430</v>
      </c>
      <c r="B442" s="14">
        <v>968.37099999999998</v>
      </c>
      <c r="C442" s="14">
        <v>60.685000000000002</v>
      </c>
      <c r="D442">
        <f t="shared" si="42"/>
        <v>333.83499999999998</v>
      </c>
      <c r="E442">
        <f t="shared" si="43"/>
        <v>745.37805669687634</v>
      </c>
      <c r="F442" s="13">
        <f t="shared" si="46"/>
        <v>1.0740000000000691</v>
      </c>
      <c r="G442" s="13">
        <f t="shared" si="47"/>
        <v>-0.31005586592179274</v>
      </c>
      <c r="H442">
        <f t="shared" si="44"/>
        <v>1.6015842529411937E-2</v>
      </c>
      <c r="I442">
        <f t="shared" si="45"/>
        <v>5.4791704557942168E-2</v>
      </c>
      <c r="J442">
        <f t="shared" si="48"/>
        <v>0.29230414820322298</v>
      </c>
    </row>
    <row r="443" spans="1:10" x14ac:dyDescent="0.2">
      <c r="A443">
        <v>431</v>
      </c>
      <c r="B443" s="14">
        <v>968.90800000000002</v>
      </c>
      <c r="C443" s="14">
        <v>60.52</v>
      </c>
      <c r="D443">
        <f t="shared" si="42"/>
        <v>333.66999999999996</v>
      </c>
      <c r="E443">
        <f t="shared" si="43"/>
        <v>745.24348751560365</v>
      </c>
      <c r="F443" s="13">
        <f t="shared" si="46"/>
        <v>1.0729999999999791</v>
      </c>
      <c r="G443" s="13">
        <f t="shared" si="47"/>
        <v>-0.31407269338303417</v>
      </c>
      <c r="H443">
        <f t="shared" si="44"/>
        <v>1.622040161396825E-2</v>
      </c>
      <c r="I443">
        <f t="shared" si="45"/>
        <v>5.4513439183938223E-2</v>
      </c>
      <c r="J443">
        <f t="shared" si="48"/>
        <v>0.29754867527689227</v>
      </c>
    </row>
    <row r="444" spans="1:10" x14ac:dyDescent="0.2">
      <c r="A444">
        <v>432</v>
      </c>
      <c r="B444" s="14">
        <v>969.44399999999996</v>
      </c>
      <c r="C444" s="14">
        <v>60.347999999999999</v>
      </c>
      <c r="D444">
        <f t="shared" si="42"/>
        <v>333.49799999999999</v>
      </c>
      <c r="E444">
        <f t="shared" si="43"/>
        <v>745.10303239793404</v>
      </c>
      <c r="F444" s="13">
        <f t="shared" si="46"/>
        <v>1.0729999999999791</v>
      </c>
      <c r="G444" s="13">
        <f t="shared" si="47"/>
        <v>-0.30568499534014998</v>
      </c>
      <c r="H444">
        <f t="shared" si="44"/>
        <v>1.5784240417164037E-2</v>
      </c>
      <c r="I444">
        <f t="shared" si="45"/>
        <v>5.4223807728479075E-2</v>
      </c>
      <c r="J444">
        <f t="shared" si="48"/>
        <v>0.29109428272175619</v>
      </c>
    </row>
    <row r="445" spans="1:10" x14ac:dyDescent="0.2">
      <c r="A445">
        <v>433</v>
      </c>
      <c r="B445" s="14">
        <v>969.98099999999999</v>
      </c>
      <c r="C445" s="14">
        <v>60.192</v>
      </c>
      <c r="D445">
        <f t="shared" si="42"/>
        <v>333.34199999999998</v>
      </c>
      <c r="E445">
        <f t="shared" si="43"/>
        <v>744.97548636926228</v>
      </c>
      <c r="F445" s="13">
        <f t="shared" si="46"/>
        <v>1.0730000000000928</v>
      </c>
      <c r="G445" s="13">
        <f t="shared" si="47"/>
        <v>-0.29450139794967717</v>
      </c>
      <c r="H445">
        <f t="shared" si="44"/>
        <v>1.5204165126657395E-2</v>
      </c>
      <c r="I445">
        <f t="shared" si="45"/>
        <v>5.3961505984229184E-2</v>
      </c>
      <c r="J445">
        <f t="shared" si="48"/>
        <v>0.28175946629623294</v>
      </c>
    </row>
    <row r="446" spans="1:10" x14ac:dyDescent="0.2">
      <c r="A446">
        <v>434</v>
      </c>
      <c r="B446" s="14">
        <v>970.51700000000005</v>
      </c>
      <c r="C446" s="14">
        <v>60.031999999999996</v>
      </c>
      <c r="D446">
        <f t="shared" si="42"/>
        <v>333.18199999999996</v>
      </c>
      <c r="E446">
        <f t="shared" si="43"/>
        <v>744.84451498392684</v>
      </c>
      <c r="F446" s="13">
        <f t="shared" si="46"/>
        <v>1.0720000000000027</v>
      </c>
      <c r="G446" s="13">
        <f t="shared" si="47"/>
        <v>-0.30223880597015995</v>
      </c>
      <c r="H446">
        <f t="shared" si="44"/>
        <v>1.560087953716203E-2</v>
      </c>
      <c r="I446">
        <f t="shared" si="45"/>
        <v>5.3692860829808398E-2</v>
      </c>
      <c r="J446">
        <f t="shared" si="48"/>
        <v>0.29055780034914747</v>
      </c>
    </row>
    <row r="447" spans="1:10" x14ac:dyDescent="0.2">
      <c r="A447">
        <v>435</v>
      </c>
      <c r="B447" s="14">
        <v>971.053</v>
      </c>
      <c r="C447" s="14">
        <v>59.868000000000002</v>
      </c>
      <c r="D447">
        <f t="shared" si="42"/>
        <v>333.01799999999997</v>
      </c>
      <c r="E447">
        <f t="shared" si="43"/>
        <v>744.71010616098692</v>
      </c>
      <c r="F447" s="13">
        <f t="shared" si="46"/>
        <v>1.0720000000000027</v>
      </c>
      <c r="G447" s="13">
        <f t="shared" si="47"/>
        <v>-0.3031716417910334</v>
      </c>
      <c r="H447">
        <f t="shared" si="44"/>
        <v>1.5646206498143841E-2</v>
      </c>
      <c r="I447">
        <f t="shared" si="45"/>
        <v>5.3417900913224611E-2</v>
      </c>
      <c r="J447">
        <f t="shared" si="48"/>
        <v>0.29290193419543986</v>
      </c>
    </row>
    <row r="448" spans="1:10" x14ac:dyDescent="0.2">
      <c r="A448">
        <v>436</v>
      </c>
      <c r="B448" s="14">
        <v>971.58900000000006</v>
      </c>
      <c r="C448" s="14">
        <v>59.707000000000001</v>
      </c>
      <c r="D448">
        <f t="shared" si="42"/>
        <v>332.85699999999997</v>
      </c>
      <c r="E448">
        <f t="shared" si="43"/>
        <v>744.57799506111724</v>
      </c>
      <c r="F448" s="13">
        <f t="shared" si="46"/>
        <v>1.0720000000000027</v>
      </c>
      <c r="G448" s="13">
        <f t="shared" si="47"/>
        <v>-0.29570895522388663</v>
      </c>
      <c r="H448">
        <f t="shared" si="44"/>
        <v>1.5258361803453788E-2</v>
      </c>
      <c r="I448">
        <f t="shared" si="45"/>
        <v>5.3148365608495597E-2</v>
      </c>
      <c r="J448">
        <f t="shared" si="48"/>
        <v>0.28708995335530668</v>
      </c>
    </row>
    <row r="449" spans="1:10" x14ac:dyDescent="0.2">
      <c r="A449">
        <v>437</v>
      </c>
      <c r="B449" s="14">
        <v>972.125</v>
      </c>
      <c r="C449" s="14">
        <v>59.551000000000002</v>
      </c>
      <c r="D449">
        <f t="shared" si="42"/>
        <v>332.70099999999996</v>
      </c>
      <c r="E449">
        <f t="shared" si="43"/>
        <v>744.44983436091434</v>
      </c>
      <c r="F449" s="13">
        <f t="shared" si="46"/>
        <v>1.071999999999889</v>
      </c>
      <c r="G449" s="13">
        <f t="shared" si="47"/>
        <v>-0.30317164179106554</v>
      </c>
      <c r="H449">
        <f t="shared" si="44"/>
        <v>1.564073824103996E-2</v>
      </c>
      <c r="I449">
        <f t="shared" si="45"/>
        <v>5.2887573783075369E-2</v>
      </c>
      <c r="J449">
        <f t="shared" si="48"/>
        <v>0.29573559765082619</v>
      </c>
    </row>
    <row r="450" spans="1:10" x14ac:dyDescent="0.2">
      <c r="A450">
        <v>438</v>
      </c>
      <c r="B450" s="14">
        <v>972.66099999999994</v>
      </c>
      <c r="C450" s="14">
        <v>59.381999999999998</v>
      </c>
      <c r="D450">
        <f t="shared" si="42"/>
        <v>332.53199999999998</v>
      </c>
      <c r="E450">
        <f t="shared" si="43"/>
        <v>744.31082397313423</v>
      </c>
      <c r="F450" s="13">
        <f t="shared" si="46"/>
        <v>-972.125</v>
      </c>
      <c r="G450" s="13">
        <f t="shared" si="47"/>
        <v>0.34224096695383821</v>
      </c>
      <c r="H450">
        <f t="shared" si="44"/>
        <v>-1.7653042368476604E-2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9"/>
  <sheetViews>
    <sheetView topLeftCell="A10" zoomScale="150" zoomScaleNormal="150" zoomScalePageLayoutView="150" workbookViewId="0">
      <selection activeCell="K25" sqref="K25"/>
    </sheetView>
  </sheetViews>
  <sheetFormatPr baseColWidth="10" defaultRowHeight="16" x14ac:dyDescent="0.2"/>
  <sheetData>
    <row r="3" spans="1:9" x14ac:dyDescent="0.2">
      <c r="E3" t="s">
        <v>42</v>
      </c>
      <c r="F3">
        <v>22.81719</v>
      </c>
      <c r="H3" t="s">
        <v>39</v>
      </c>
    </row>
    <row r="4" spans="1:9" ht="20" x14ac:dyDescent="0.25">
      <c r="B4" t="s">
        <v>49</v>
      </c>
      <c r="E4" t="s">
        <v>43</v>
      </c>
      <c r="F4">
        <v>3.8995099999999998</v>
      </c>
      <c r="I4">
        <v>28.0855</v>
      </c>
    </row>
    <row r="5" spans="1:9" x14ac:dyDescent="0.2">
      <c r="E5" t="s">
        <v>37</v>
      </c>
      <c r="F5">
        <v>-8.2885E-2</v>
      </c>
    </row>
    <row r="6" spans="1:9" x14ac:dyDescent="0.2">
      <c r="B6" t="s">
        <v>50</v>
      </c>
      <c r="E6" t="s">
        <v>44</v>
      </c>
      <c r="F6">
        <v>4.2111000000000003E-2</v>
      </c>
    </row>
    <row r="7" spans="1:9" x14ac:dyDescent="0.2">
      <c r="E7" s="16" t="s">
        <v>45</v>
      </c>
      <c r="F7">
        <v>-0.35406300000000002</v>
      </c>
    </row>
    <row r="8" spans="1:9" x14ac:dyDescent="0.2">
      <c r="D8" s="3"/>
      <c r="E8" s="3"/>
    </row>
    <row r="12" spans="1:9" x14ac:dyDescent="0.2">
      <c r="A12" t="s">
        <v>14</v>
      </c>
      <c r="B12" t="s">
        <v>15</v>
      </c>
      <c r="C12" t="s">
        <v>13</v>
      </c>
    </row>
    <row r="13" spans="1:9" x14ac:dyDescent="0.2">
      <c r="A13">
        <v>20</v>
      </c>
      <c r="B13">
        <f>A13+273.15</f>
        <v>293.14999999999998</v>
      </c>
      <c r="C13">
        <f>($F$3 + $F$4*(B13/1000) + $F$5*(B13/1000)^2 + $F$6*(B13/1000)^3 + $F$7/((B13/1000)^2))/$I$4*1000</f>
        <v>706.20910602979802</v>
      </c>
    </row>
    <row r="14" spans="1:9" x14ac:dyDescent="0.2">
      <c r="A14">
        <v>25</v>
      </c>
      <c r="B14">
        <f t="shared" ref="B14:B77" si="0">A14+273.15</f>
        <v>298.14999999999998</v>
      </c>
      <c r="C14">
        <f t="shared" ref="C14:C77" si="1">($F$3 + $F$4*(B14/1000) + $F$5*(B14/1000)^2 + $F$6*(B14/1000)^3 + $F$7/((B14/1000)^2))/$I$4*1000</f>
        <v>711.77552341635624</v>
      </c>
    </row>
    <row r="15" spans="1:9" x14ac:dyDescent="0.2">
      <c r="A15">
        <v>30</v>
      </c>
      <c r="B15">
        <f t="shared" si="0"/>
        <v>303.14999999999998</v>
      </c>
      <c r="C15">
        <f t="shared" si="1"/>
        <v>717.10244385088629</v>
      </c>
    </row>
    <row r="16" spans="1:9" x14ac:dyDescent="0.2">
      <c r="A16">
        <v>35</v>
      </c>
      <c r="B16">
        <f t="shared" si="0"/>
        <v>308.14999999999998</v>
      </c>
      <c r="C16">
        <f t="shared" si="1"/>
        <v>722.20528064171231</v>
      </c>
    </row>
    <row r="17" spans="1:3" x14ac:dyDescent="0.2">
      <c r="A17">
        <v>40</v>
      </c>
      <c r="B17">
        <f t="shared" si="0"/>
        <v>313.14999999999998</v>
      </c>
      <c r="C17">
        <f t="shared" si="1"/>
        <v>727.09822658631003</v>
      </c>
    </row>
    <row r="18" spans="1:3" x14ac:dyDescent="0.2">
      <c r="A18">
        <v>45</v>
      </c>
      <c r="B18">
        <f t="shared" si="0"/>
        <v>318.14999999999998</v>
      </c>
      <c r="C18">
        <f t="shared" si="1"/>
        <v>731.79436814525025</v>
      </c>
    </row>
    <row r="19" spans="1:3" x14ac:dyDescent="0.2">
      <c r="A19">
        <v>50</v>
      </c>
      <c r="B19">
        <f t="shared" si="0"/>
        <v>323.14999999999998</v>
      </c>
      <c r="C19">
        <f t="shared" si="1"/>
        <v>736.30578734706705</v>
      </c>
    </row>
    <row r="20" spans="1:3" x14ac:dyDescent="0.2">
      <c r="A20">
        <v>55</v>
      </c>
      <c r="B20">
        <f t="shared" si="0"/>
        <v>328.15</v>
      </c>
      <c r="C20">
        <f t="shared" si="1"/>
        <v>740.64365290802039</v>
      </c>
    </row>
    <row r="21" spans="1:3" x14ac:dyDescent="0.2">
      <c r="A21">
        <v>60</v>
      </c>
      <c r="B21">
        <f t="shared" si="0"/>
        <v>333.15</v>
      </c>
      <c r="C21">
        <f t="shared" si="1"/>
        <v>744.81830185179979</v>
      </c>
    </row>
    <row r="22" spans="1:3" x14ac:dyDescent="0.2">
      <c r="A22">
        <v>65</v>
      </c>
      <c r="B22">
        <f t="shared" si="0"/>
        <v>338.15</v>
      </c>
      <c r="C22">
        <f t="shared" si="1"/>
        <v>748.83931274450549</v>
      </c>
    </row>
    <row r="23" spans="1:3" x14ac:dyDescent="0.2">
      <c r="A23">
        <v>70</v>
      </c>
      <c r="B23">
        <f t="shared" si="0"/>
        <v>343.15</v>
      </c>
      <c r="C23">
        <f t="shared" si="1"/>
        <v>752.71557151505408</v>
      </c>
    </row>
    <row r="24" spans="1:3" x14ac:dyDescent="0.2">
      <c r="A24">
        <v>75</v>
      </c>
      <c r="B24">
        <f t="shared" si="0"/>
        <v>348.15</v>
      </c>
      <c r="C24">
        <f t="shared" si="1"/>
        <v>756.45533070668205</v>
      </c>
    </row>
    <row r="25" spans="1:3" x14ac:dyDescent="0.2">
      <c r="A25">
        <v>80</v>
      </c>
      <c r="B25">
        <f t="shared" si="0"/>
        <v>353.15</v>
      </c>
      <c r="C25">
        <f t="shared" si="1"/>
        <v>760.06626289823726</v>
      </c>
    </row>
    <row r="26" spans="1:3" x14ac:dyDescent="0.2">
      <c r="A26">
        <v>85</v>
      </c>
      <c r="B26">
        <f t="shared" si="0"/>
        <v>358.15</v>
      </c>
      <c r="C26">
        <f t="shared" si="1"/>
        <v>763.55550894179476</v>
      </c>
    </row>
    <row r="27" spans="1:3" x14ac:dyDescent="0.2">
      <c r="A27">
        <v>90</v>
      </c>
      <c r="B27">
        <f>A27+273.15</f>
        <v>363.15</v>
      </c>
      <c r="C27">
        <f t="shared" si="1"/>
        <v>766.92972158357111</v>
      </c>
    </row>
    <row r="28" spans="1:3" x14ac:dyDescent="0.2">
      <c r="A28">
        <v>95</v>
      </c>
      <c r="B28">
        <f t="shared" si="0"/>
        <v>368.15</v>
      </c>
      <c r="C28">
        <f t="shared" si="1"/>
        <v>770.19510496630141</v>
      </c>
    </row>
    <row r="29" spans="1:3" x14ac:dyDescent="0.2">
      <c r="A29">
        <v>100</v>
      </c>
      <c r="B29">
        <f t="shared" si="0"/>
        <v>373.15</v>
      </c>
      <c r="C29">
        <f t="shared" si="1"/>
        <v>773.35745045156045</v>
      </c>
    </row>
    <row r="30" spans="1:3" x14ac:dyDescent="0.2">
      <c r="A30">
        <v>105</v>
      </c>
      <c r="B30">
        <f t="shared" si="0"/>
        <v>378.15</v>
      </c>
      <c r="C30">
        <f t="shared" si="1"/>
        <v>776.42216914869266</v>
      </c>
    </row>
    <row r="31" spans="1:3" x14ac:dyDescent="0.2">
      <c r="A31">
        <v>110</v>
      </c>
      <c r="B31">
        <f t="shared" si="0"/>
        <v>383.15</v>
      </c>
      <c r="C31">
        <f t="shared" si="1"/>
        <v>779.39432149189565</v>
      </c>
    </row>
    <row r="32" spans="1:3" x14ac:dyDescent="0.2">
      <c r="A32">
        <v>115</v>
      </c>
      <c r="B32">
        <f t="shared" si="0"/>
        <v>388.15</v>
      </c>
      <c r="C32">
        <f t="shared" si="1"/>
        <v>782.27864416767261</v>
      </c>
    </row>
    <row r="33" spans="1:6" x14ac:dyDescent="0.2">
      <c r="A33">
        <v>120</v>
      </c>
      <c r="B33">
        <f t="shared" si="0"/>
        <v>393.15</v>
      </c>
      <c r="C33">
        <f t="shared" si="1"/>
        <v>785.07957466049061</v>
      </c>
      <c r="F33" t="s">
        <v>30</v>
      </c>
    </row>
    <row r="34" spans="1:6" x14ac:dyDescent="0.2">
      <c r="A34">
        <v>125</v>
      </c>
      <c r="B34">
        <f t="shared" si="0"/>
        <v>398.15</v>
      </c>
      <c r="C34">
        <f t="shared" si="1"/>
        <v>787.80127365441194</v>
      </c>
      <c r="F34" t="s">
        <v>27</v>
      </c>
    </row>
    <row r="35" spans="1:6" x14ac:dyDescent="0.2">
      <c r="A35">
        <v>130</v>
      </c>
      <c r="B35">
        <f t="shared" si="0"/>
        <v>403.15</v>
      </c>
      <c r="C35">
        <f t="shared" si="1"/>
        <v>790.44764550208993</v>
      </c>
    </row>
    <row r="36" spans="1:6" x14ac:dyDescent="0.2">
      <c r="A36">
        <v>135</v>
      </c>
      <c r="B36">
        <f t="shared" si="0"/>
        <v>408.15</v>
      </c>
      <c r="C36">
        <f t="shared" si="1"/>
        <v>793.02235694935541</v>
      </c>
    </row>
    <row r="37" spans="1:6" x14ac:dyDescent="0.2">
      <c r="A37">
        <v>140</v>
      </c>
      <c r="B37">
        <f t="shared" si="0"/>
        <v>413.15</v>
      </c>
      <c r="C37">
        <f t="shared" si="1"/>
        <v>795.52885428325067</v>
      </c>
      <c r="F37" t="s">
        <v>29</v>
      </c>
    </row>
    <row r="38" spans="1:6" x14ac:dyDescent="0.2">
      <c r="A38">
        <v>145</v>
      </c>
      <c r="B38">
        <f t="shared" si="0"/>
        <v>418.15</v>
      </c>
      <c r="C38">
        <f t="shared" si="1"/>
        <v>797.9703790534104</v>
      </c>
      <c r="F38" t="s">
        <v>28</v>
      </c>
    </row>
    <row r="39" spans="1:6" x14ac:dyDescent="0.2">
      <c r="A39">
        <v>150</v>
      </c>
      <c r="B39">
        <f t="shared" si="0"/>
        <v>423.15</v>
      </c>
      <c r="C39">
        <f t="shared" si="1"/>
        <v>800.34998250083811</v>
      </c>
    </row>
    <row r="40" spans="1:6" x14ac:dyDescent="0.2">
      <c r="A40">
        <v>155</v>
      </c>
      <c r="B40">
        <f t="shared" si="0"/>
        <v>428.15</v>
      </c>
      <c r="C40">
        <f t="shared" si="1"/>
        <v>802.67053881413392</v>
      </c>
      <c r="F40" t="s">
        <v>31</v>
      </c>
    </row>
    <row r="41" spans="1:6" x14ac:dyDescent="0.2">
      <c r="A41">
        <v>160</v>
      </c>
      <c r="B41">
        <f t="shared" si="0"/>
        <v>433.15</v>
      </c>
      <c r="C41">
        <f t="shared" si="1"/>
        <v>804.93475732081561</v>
      </c>
    </row>
    <row r="42" spans="1:6" x14ac:dyDescent="0.2">
      <c r="A42">
        <v>165</v>
      </c>
      <c r="B42">
        <f t="shared" si="0"/>
        <v>438.15</v>
      </c>
      <c r="C42">
        <f t="shared" si="1"/>
        <v>807.14519371039319</v>
      </c>
    </row>
    <row r="43" spans="1:6" x14ac:dyDescent="0.2">
      <c r="A43">
        <v>170</v>
      </c>
      <c r="B43">
        <f t="shared" si="0"/>
        <v>443.15</v>
      </c>
      <c r="C43">
        <f t="shared" si="1"/>
        <v>809.30426037609413</v>
      </c>
    </row>
    <row r="44" spans="1:6" x14ac:dyDescent="0.2">
      <c r="A44">
        <v>175</v>
      </c>
      <c r="B44">
        <f t="shared" si="0"/>
        <v>448.15</v>
      </c>
      <c r="C44">
        <f t="shared" si="1"/>
        <v>811.4142359534618</v>
      </c>
    </row>
    <row r="45" spans="1:6" x14ac:dyDescent="0.2">
      <c r="A45">
        <v>180</v>
      </c>
      <c r="B45">
        <f t="shared" si="0"/>
        <v>453.15</v>
      </c>
      <c r="C45">
        <f t="shared" si="1"/>
        <v>813.47727412632196</v>
      </c>
    </row>
    <row r="46" spans="1:6" x14ac:dyDescent="0.2">
      <c r="A46">
        <v>185</v>
      </c>
      <c r="B46">
        <f t="shared" si="0"/>
        <v>458.15</v>
      </c>
      <c r="C46">
        <f t="shared" si="1"/>
        <v>815.49541176373168</v>
      </c>
    </row>
    <row r="47" spans="1:6" x14ac:dyDescent="0.2">
      <c r="A47">
        <v>190</v>
      </c>
      <c r="B47">
        <f t="shared" si="0"/>
        <v>463.15</v>
      </c>
      <c r="C47">
        <f t="shared" si="1"/>
        <v>817.47057644537244</v>
      </c>
    </row>
    <row r="48" spans="1:6" x14ac:dyDescent="0.2">
      <c r="A48">
        <v>195</v>
      </c>
      <c r="B48">
        <f t="shared" si="0"/>
        <v>468.15</v>
      </c>
      <c r="C48">
        <f t="shared" si="1"/>
        <v>819.40459342735983</v>
      </c>
    </row>
    <row r="49" spans="1:3" x14ac:dyDescent="0.2">
      <c r="A49">
        <v>200</v>
      </c>
      <c r="B49">
        <f t="shared" si="0"/>
        <v>473.15</v>
      </c>
      <c r="C49">
        <f t="shared" si="1"/>
        <v>821.29919209552315</v>
      </c>
    </row>
    <row r="50" spans="1:3" x14ac:dyDescent="0.2">
      <c r="A50">
        <v>205</v>
      </c>
      <c r="B50">
        <f t="shared" si="0"/>
        <v>478.15</v>
      </c>
      <c r="C50">
        <f t="shared" si="1"/>
        <v>823.15601194880583</v>
      </c>
    </row>
    <row r="51" spans="1:3" x14ac:dyDescent="0.2">
      <c r="A51">
        <v>210</v>
      </c>
      <c r="B51">
        <f t="shared" si="0"/>
        <v>483.15</v>
      </c>
      <c r="C51">
        <f t="shared" si="1"/>
        <v>824.97660815148265</v>
      </c>
    </row>
    <row r="52" spans="1:3" x14ac:dyDescent="0.2">
      <c r="A52">
        <v>215</v>
      </c>
      <c r="B52">
        <f t="shared" si="0"/>
        <v>488.15</v>
      </c>
      <c r="C52">
        <f t="shared" si="1"/>
        <v>826.76245668934462</v>
      </c>
    </row>
    <row r="53" spans="1:3" x14ac:dyDescent="0.2">
      <c r="A53">
        <v>220</v>
      </c>
      <c r="B53">
        <f t="shared" si="0"/>
        <v>493.15</v>
      </c>
      <c r="C53">
        <f t="shared" si="1"/>
        <v>828.51495916180841</v>
      </c>
    </row>
    <row r="54" spans="1:3" x14ac:dyDescent="0.2">
      <c r="A54">
        <v>225</v>
      </c>
      <c r="B54">
        <f t="shared" si="0"/>
        <v>498.15</v>
      </c>
      <c r="C54">
        <f t="shared" si="1"/>
        <v>830.23544723903615</v>
      </c>
    </row>
    <row r="55" spans="1:3" x14ac:dyDescent="0.2">
      <c r="A55">
        <v>230</v>
      </c>
      <c r="B55">
        <f t="shared" si="0"/>
        <v>503.15</v>
      </c>
      <c r="C55">
        <f t="shared" si="1"/>
        <v>831.92518681056606</v>
      </c>
    </row>
    <row r="56" spans="1:3" x14ac:dyDescent="0.2">
      <c r="A56">
        <v>235</v>
      </c>
      <c r="B56">
        <f t="shared" si="0"/>
        <v>508.15</v>
      </c>
      <c r="C56">
        <f t="shared" si="1"/>
        <v>833.58538184961071</v>
      </c>
    </row>
    <row r="57" spans="1:3" x14ac:dyDescent="0.2">
      <c r="A57">
        <v>240</v>
      </c>
      <c r="B57">
        <f t="shared" si="0"/>
        <v>513.15</v>
      </c>
      <c r="C57">
        <f t="shared" si="1"/>
        <v>835.21717801508566</v>
      </c>
    </row>
    <row r="58" spans="1:3" x14ac:dyDescent="0.2">
      <c r="A58">
        <v>245</v>
      </c>
      <c r="B58">
        <f t="shared" si="0"/>
        <v>518.15</v>
      </c>
      <c r="C58">
        <f t="shared" si="1"/>
        <v>836.82166601150698</v>
      </c>
    </row>
    <row r="59" spans="1:3" x14ac:dyDescent="0.2">
      <c r="A59">
        <v>250</v>
      </c>
      <c r="B59">
        <f t="shared" si="0"/>
        <v>523.15</v>
      </c>
      <c r="C59">
        <f t="shared" si="1"/>
        <v>838.39988472519167</v>
      </c>
    </row>
    <row r="60" spans="1:3" x14ac:dyDescent="0.2">
      <c r="A60">
        <v>255</v>
      </c>
      <c r="B60">
        <f t="shared" si="0"/>
        <v>528.15</v>
      </c>
      <c r="C60">
        <f t="shared" si="1"/>
        <v>839.95282415361214</v>
      </c>
    </row>
    <row r="61" spans="1:3" x14ac:dyDescent="0.2">
      <c r="A61">
        <v>260</v>
      </c>
      <c r="B61">
        <f t="shared" si="0"/>
        <v>533.15</v>
      </c>
      <c r="C61">
        <f t="shared" si="1"/>
        <v>841.4814281433587</v>
      </c>
    </row>
    <row r="62" spans="1:3" x14ac:dyDescent="0.2">
      <c r="A62">
        <v>265</v>
      </c>
      <c r="B62">
        <f t="shared" si="0"/>
        <v>538.15</v>
      </c>
      <c r="C62">
        <f t="shared" si="1"/>
        <v>842.98659695086178</v>
      </c>
    </row>
    <row r="63" spans="1:3" x14ac:dyDescent="0.2">
      <c r="A63">
        <v>270</v>
      </c>
      <c r="B63">
        <f t="shared" si="0"/>
        <v>543.15</v>
      </c>
      <c r="C63">
        <f t="shared" si="1"/>
        <v>844.46918963887254</v>
      </c>
    </row>
    <row r="64" spans="1:3" x14ac:dyDescent="0.2">
      <c r="A64">
        <v>275</v>
      </c>
      <c r="B64">
        <f t="shared" si="0"/>
        <v>548.15</v>
      </c>
      <c r="C64">
        <f t="shared" si="1"/>
        <v>845.93002632062689</v>
      </c>
    </row>
    <row r="65" spans="1:3" x14ac:dyDescent="0.2">
      <c r="A65">
        <v>280</v>
      </c>
      <c r="B65">
        <f t="shared" si="0"/>
        <v>553.15</v>
      </c>
      <c r="C65">
        <f t="shared" si="1"/>
        <v>847.36989026266008</v>
      </c>
    </row>
    <row r="66" spans="1:3" x14ac:dyDescent="0.2">
      <c r="A66">
        <v>285</v>
      </c>
      <c r="B66">
        <f t="shared" si="0"/>
        <v>558.15</v>
      </c>
      <c r="C66">
        <f t="shared" si="1"/>
        <v>848.78952985635442</v>
      </c>
    </row>
    <row r="67" spans="1:3" x14ac:dyDescent="0.2">
      <c r="A67">
        <v>290</v>
      </c>
      <c r="B67">
        <f t="shared" si="0"/>
        <v>563.15</v>
      </c>
      <c r="C67">
        <f t="shared" si="1"/>
        <v>850.18966046750245</v>
      </c>
    </row>
    <row r="68" spans="1:3" x14ac:dyDescent="0.2">
      <c r="A68">
        <v>295</v>
      </c>
      <c r="B68">
        <f t="shared" si="0"/>
        <v>568.15</v>
      </c>
      <c r="C68">
        <f t="shared" si="1"/>
        <v>851.57096617243656</v>
      </c>
    </row>
    <row r="69" spans="1:3" x14ac:dyDescent="0.2">
      <c r="A69">
        <v>300</v>
      </c>
      <c r="B69">
        <f t="shared" si="0"/>
        <v>573.15</v>
      </c>
      <c r="C69">
        <f t="shared" si="1"/>
        <v>852.93410138860543</v>
      </c>
    </row>
    <row r="70" spans="1:3" x14ac:dyDescent="0.2">
      <c r="A70">
        <v>305</v>
      </c>
      <c r="B70">
        <f t="shared" si="0"/>
        <v>578.15</v>
      </c>
      <c r="C70">
        <f t="shared" si="1"/>
        <v>854.27969240686923</v>
      </c>
    </row>
    <row r="71" spans="1:3" x14ac:dyDescent="0.2">
      <c r="A71">
        <v>310</v>
      </c>
      <c r="B71">
        <f t="shared" si="0"/>
        <v>583.15</v>
      </c>
      <c r="C71">
        <f t="shared" si="1"/>
        <v>855.60833883222369</v>
      </c>
    </row>
    <row r="72" spans="1:3" x14ac:dyDescent="0.2">
      <c r="A72">
        <v>315</v>
      </c>
      <c r="B72">
        <f t="shared" si="0"/>
        <v>588.15</v>
      </c>
      <c r="C72">
        <f t="shared" si="1"/>
        <v>856.92061493915878</v>
      </c>
    </row>
    <row r="73" spans="1:3" x14ac:dyDescent="0.2">
      <c r="A73">
        <v>320</v>
      </c>
      <c r="B73">
        <f t="shared" si="0"/>
        <v>593.15</v>
      </c>
      <c r="C73">
        <f t="shared" si="1"/>
        <v>858.21707094737872</v>
      </c>
    </row>
    <row r="74" spans="1:3" x14ac:dyDescent="0.2">
      <c r="A74">
        <v>325</v>
      </c>
      <c r="B74">
        <f t="shared" si="0"/>
        <v>598.15</v>
      </c>
      <c r="C74">
        <f t="shared" si="1"/>
        <v>859.49823422318957</v>
      </c>
    </row>
    <row r="75" spans="1:3" x14ac:dyDescent="0.2">
      <c r="A75">
        <v>330</v>
      </c>
      <c r="B75">
        <f t="shared" si="0"/>
        <v>603.15</v>
      </c>
      <c r="C75">
        <f t="shared" si="1"/>
        <v>860.76461041146388</v>
      </c>
    </row>
    <row r="76" spans="1:3" x14ac:dyDescent="0.2">
      <c r="A76">
        <v>335</v>
      </c>
      <c r="B76">
        <f t="shared" si="0"/>
        <v>608.15</v>
      </c>
      <c r="C76">
        <f t="shared" si="1"/>
        <v>862.01668450272791</v>
      </c>
    </row>
    <row r="77" spans="1:3" x14ac:dyDescent="0.2">
      <c r="A77">
        <v>340</v>
      </c>
      <c r="B77">
        <f t="shared" si="0"/>
        <v>613.15</v>
      </c>
      <c r="C77">
        <f t="shared" si="1"/>
        <v>863.25492183958659</v>
      </c>
    </row>
    <row r="78" spans="1:3" x14ac:dyDescent="0.2">
      <c r="A78">
        <v>345</v>
      </c>
      <c r="B78">
        <f t="shared" ref="B78:B141" si="2">A78+273.15</f>
        <v>618.15</v>
      </c>
      <c r="C78">
        <f t="shared" ref="C78:C141" si="3">($F$3 + $F$4*(B78/1000) + $F$5*(B78/1000)^2 + $F$6*(B78/1000)^3 + $F$7/((B78/1000)^2))/$I$4*1000</f>
        <v>864.47976906639815</v>
      </c>
    </row>
    <row r="79" spans="1:3" x14ac:dyDescent="0.2">
      <c r="A79">
        <v>350</v>
      </c>
      <c r="B79">
        <f t="shared" si="2"/>
        <v>623.15</v>
      </c>
      <c r="C79">
        <f t="shared" si="3"/>
        <v>865.69165502582155</v>
      </c>
    </row>
    <row r="80" spans="1:3" x14ac:dyDescent="0.2">
      <c r="A80">
        <v>355</v>
      </c>
      <c r="B80">
        <f t="shared" si="2"/>
        <v>628.15</v>
      </c>
      <c r="C80">
        <f t="shared" si="3"/>
        <v>866.89099160561329</v>
      </c>
    </row>
    <row r="81" spans="1:3" x14ac:dyDescent="0.2">
      <c r="A81">
        <v>360</v>
      </c>
      <c r="B81">
        <f t="shared" si="2"/>
        <v>633.15</v>
      </c>
      <c r="C81">
        <f t="shared" si="3"/>
        <v>868.07817453879511</v>
      </c>
    </row>
    <row r="82" spans="1:3" x14ac:dyDescent="0.2">
      <c r="A82">
        <v>365</v>
      </c>
      <c r="B82">
        <f t="shared" si="2"/>
        <v>638.15</v>
      </c>
      <c r="C82">
        <f t="shared" si="3"/>
        <v>869.25358416011318</v>
      </c>
    </row>
    <row r="83" spans="1:3" x14ac:dyDescent="0.2">
      <c r="A83">
        <v>370</v>
      </c>
      <c r="B83">
        <f t="shared" si="2"/>
        <v>643.15</v>
      </c>
      <c r="C83">
        <f t="shared" si="3"/>
        <v>870.41758612148976</v>
      </c>
    </row>
    <row r="84" spans="1:3" x14ac:dyDescent="0.2">
      <c r="A84">
        <v>375</v>
      </c>
      <c r="B84">
        <f t="shared" si="2"/>
        <v>648.15</v>
      </c>
      <c r="C84">
        <f t="shared" si="3"/>
        <v>871.57053206899081</v>
      </c>
    </row>
    <row r="85" spans="1:3" x14ac:dyDescent="0.2">
      <c r="A85">
        <v>380</v>
      </c>
      <c r="B85">
        <f t="shared" si="2"/>
        <v>653.15</v>
      </c>
      <c r="C85">
        <f t="shared" si="3"/>
        <v>872.71276028365799</v>
      </c>
    </row>
    <row r="86" spans="1:3" x14ac:dyDescent="0.2">
      <c r="A86">
        <v>385</v>
      </c>
      <c r="B86">
        <f t="shared" si="2"/>
        <v>658.15</v>
      </c>
      <c r="C86">
        <f t="shared" si="3"/>
        <v>873.8445962883909</v>
      </c>
    </row>
    <row r="87" spans="1:3" x14ac:dyDescent="0.2">
      <c r="A87">
        <v>390</v>
      </c>
      <c r="B87">
        <f t="shared" si="2"/>
        <v>663.15</v>
      </c>
      <c r="C87">
        <f t="shared" si="3"/>
        <v>874.9663534229212</v>
      </c>
    </row>
    <row r="88" spans="1:3" x14ac:dyDescent="0.2">
      <c r="A88">
        <v>395</v>
      </c>
      <c r="B88">
        <f t="shared" si="2"/>
        <v>668.15</v>
      </c>
      <c r="C88">
        <f t="shared" si="3"/>
        <v>876.07833338878004</v>
      </c>
    </row>
    <row r="89" spans="1:3" x14ac:dyDescent="0.2">
      <c r="A89">
        <v>400</v>
      </c>
      <c r="B89">
        <f t="shared" si="2"/>
        <v>673.15</v>
      </c>
      <c r="C89">
        <f t="shared" si="3"/>
        <v>877.18082676603865</v>
      </c>
    </row>
    <row r="90" spans="1:3" x14ac:dyDescent="0.2">
      <c r="A90">
        <v>405</v>
      </c>
      <c r="B90">
        <f t="shared" si="2"/>
        <v>678.15</v>
      </c>
      <c r="C90">
        <f t="shared" si="3"/>
        <v>878.27411350347472</v>
      </c>
    </row>
    <row r="91" spans="1:3" x14ac:dyDescent="0.2">
      <c r="A91">
        <v>410</v>
      </c>
      <c r="B91">
        <f t="shared" si="2"/>
        <v>683.15</v>
      </c>
      <c r="C91">
        <f t="shared" si="3"/>
        <v>879.35846338372107</v>
      </c>
    </row>
    <row r="92" spans="1:3" x14ac:dyDescent="0.2">
      <c r="A92">
        <v>415</v>
      </c>
      <c r="B92">
        <f t="shared" si="2"/>
        <v>688.15</v>
      </c>
      <c r="C92">
        <f t="shared" si="3"/>
        <v>880.4341364648426</v>
      </c>
    </row>
    <row r="93" spans="1:3" x14ac:dyDescent="0.2">
      <c r="A93">
        <v>420</v>
      </c>
      <c r="B93">
        <f t="shared" si="2"/>
        <v>693.15</v>
      </c>
      <c r="C93">
        <f t="shared" si="3"/>
        <v>881.50138349969677</v>
      </c>
    </row>
    <row r="94" spans="1:3" x14ac:dyDescent="0.2">
      <c r="A94">
        <v>425</v>
      </c>
      <c r="B94">
        <f t="shared" si="2"/>
        <v>698.15</v>
      </c>
      <c r="C94">
        <f t="shared" si="3"/>
        <v>882.56044633434487</v>
      </c>
    </row>
    <row r="95" spans="1:3" x14ac:dyDescent="0.2">
      <c r="A95">
        <v>430</v>
      </c>
      <c r="B95">
        <f t="shared" si="2"/>
        <v>703.15</v>
      </c>
      <c r="C95">
        <f t="shared" si="3"/>
        <v>883.61155828670508</v>
      </c>
    </row>
    <row r="96" spans="1:3" x14ac:dyDescent="0.2">
      <c r="A96">
        <v>435</v>
      </c>
      <c r="B96">
        <f t="shared" si="2"/>
        <v>708.15</v>
      </c>
      <c r="C96">
        <f t="shared" si="3"/>
        <v>884.65494450655706</v>
      </c>
    </row>
    <row r="97" spans="1:3" x14ac:dyDescent="0.2">
      <c r="A97">
        <v>440</v>
      </c>
      <c r="B97">
        <f t="shared" si="2"/>
        <v>713.15</v>
      </c>
      <c r="C97">
        <f t="shared" si="3"/>
        <v>885.69082231793789</v>
      </c>
    </row>
    <row r="98" spans="1:3" x14ac:dyDescent="0.2">
      <c r="A98">
        <v>445</v>
      </c>
      <c r="B98">
        <f t="shared" si="2"/>
        <v>718.15</v>
      </c>
      <c r="C98">
        <f t="shared" si="3"/>
        <v>886.71940154491324</v>
      </c>
    </row>
    <row r="99" spans="1:3" x14ac:dyDescent="0.2">
      <c r="A99">
        <v>450</v>
      </c>
      <c r="B99">
        <f t="shared" si="2"/>
        <v>723.15</v>
      </c>
      <c r="C99">
        <f t="shared" si="3"/>
        <v>887.7408848216329</v>
      </c>
    </row>
    <row r="100" spans="1:3" x14ac:dyDescent="0.2">
      <c r="A100">
        <v>455</v>
      </c>
      <c r="B100">
        <f t="shared" si="2"/>
        <v>728.15</v>
      </c>
      <c r="C100">
        <f t="shared" si="3"/>
        <v>888.75546788753661</v>
      </c>
    </row>
    <row r="101" spans="1:3" x14ac:dyDescent="0.2">
      <c r="A101">
        <v>460</v>
      </c>
      <c r="B101">
        <f t="shared" si="2"/>
        <v>733.15</v>
      </c>
      <c r="C101">
        <f t="shared" si="3"/>
        <v>889.76333986851296</v>
      </c>
    </row>
    <row r="102" spans="1:3" x14ac:dyDescent="0.2">
      <c r="A102">
        <v>465</v>
      </c>
      <c r="B102">
        <f t="shared" si="2"/>
        <v>738.15</v>
      </c>
      <c r="C102">
        <f t="shared" si="3"/>
        <v>890.76468354477583</v>
      </c>
    </row>
    <row r="103" spans="1:3" x14ac:dyDescent="0.2">
      <c r="A103">
        <v>470</v>
      </c>
      <c r="B103">
        <f t="shared" si="2"/>
        <v>743.15</v>
      </c>
      <c r="C103">
        <f t="shared" si="3"/>
        <v>891.7596756061638</v>
      </c>
    </row>
    <row r="104" spans="1:3" x14ac:dyDescent="0.2">
      <c r="A104">
        <v>475</v>
      </c>
      <c r="B104">
        <f t="shared" si="2"/>
        <v>748.15</v>
      </c>
      <c r="C104">
        <f t="shared" si="3"/>
        <v>892.74848689553767</v>
      </c>
    </row>
    <row r="105" spans="1:3" x14ac:dyDescent="0.2">
      <c r="A105">
        <v>480</v>
      </c>
      <c r="B105">
        <f t="shared" si="2"/>
        <v>753.15</v>
      </c>
      <c r="C105">
        <f t="shared" si="3"/>
        <v>893.73128264090622</v>
      </c>
    </row>
    <row r="106" spans="1:3" x14ac:dyDescent="0.2">
      <c r="A106">
        <v>485</v>
      </c>
      <c r="B106">
        <f t="shared" si="2"/>
        <v>758.15</v>
      </c>
      <c r="C106">
        <f t="shared" si="3"/>
        <v>894.7082226768689</v>
      </c>
    </row>
    <row r="107" spans="1:3" x14ac:dyDescent="0.2">
      <c r="A107">
        <v>490</v>
      </c>
      <c r="B107">
        <f t="shared" si="2"/>
        <v>763.15</v>
      </c>
      <c r="C107">
        <f t="shared" si="3"/>
        <v>895.67946165593708</v>
      </c>
    </row>
    <row r="108" spans="1:3" x14ac:dyDescent="0.2">
      <c r="A108">
        <v>495</v>
      </c>
      <c r="B108">
        <f t="shared" si="2"/>
        <v>768.15</v>
      </c>
      <c r="C108">
        <f t="shared" si="3"/>
        <v>896.6451492502589</v>
      </c>
    </row>
    <row r="109" spans="1:3" x14ac:dyDescent="0.2">
      <c r="A109">
        <v>500</v>
      </c>
      <c r="B109">
        <f t="shared" si="2"/>
        <v>773.15</v>
      </c>
      <c r="C109">
        <f t="shared" si="3"/>
        <v>897.60543034424052</v>
      </c>
    </row>
    <row r="110" spans="1:3" x14ac:dyDescent="0.2">
      <c r="A110">
        <v>505</v>
      </c>
      <c r="B110">
        <f t="shared" si="2"/>
        <v>778.15</v>
      </c>
      <c r="C110">
        <f t="shared" si="3"/>
        <v>898.56044521853312</v>
      </c>
    </row>
    <row r="111" spans="1:3" x14ac:dyDescent="0.2">
      <c r="A111">
        <v>510</v>
      </c>
      <c r="B111">
        <f t="shared" si="2"/>
        <v>783.15</v>
      </c>
      <c r="C111">
        <f t="shared" si="3"/>
        <v>899.51032972582163</v>
      </c>
    </row>
    <row r="112" spans="1:3" x14ac:dyDescent="0.2">
      <c r="A112">
        <v>515</v>
      </c>
      <c r="B112">
        <f t="shared" si="2"/>
        <v>788.15</v>
      </c>
      <c r="C112">
        <f t="shared" si="3"/>
        <v>900.45521545883412</v>
      </c>
    </row>
    <row r="113" spans="1:3" x14ac:dyDescent="0.2">
      <c r="A113">
        <v>520</v>
      </c>
      <c r="B113">
        <f t="shared" si="2"/>
        <v>793.15</v>
      </c>
      <c r="C113">
        <f t="shared" si="3"/>
        <v>901.39522991095953</v>
      </c>
    </row>
    <row r="114" spans="1:3" x14ac:dyDescent="0.2">
      <c r="A114">
        <v>525</v>
      </c>
      <c r="B114">
        <f t="shared" si="2"/>
        <v>798.15</v>
      </c>
      <c r="C114">
        <f t="shared" si="3"/>
        <v>902.33049662984376</v>
      </c>
    </row>
    <row r="115" spans="1:3" x14ac:dyDescent="0.2">
      <c r="A115">
        <v>530</v>
      </c>
      <c r="B115">
        <f t="shared" si="2"/>
        <v>803.15</v>
      </c>
      <c r="C115">
        <f t="shared" si="3"/>
        <v>903.26113536431535</v>
      </c>
    </row>
    <row r="116" spans="1:3" x14ac:dyDescent="0.2">
      <c r="A116">
        <v>535</v>
      </c>
      <c r="B116">
        <f t="shared" si="2"/>
        <v>808.15</v>
      </c>
      <c r="C116">
        <f t="shared" si="3"/>
        <v>904.18726220496535</v>
      </c>
    </row>
    <row r="117" spans="1:3" x14ac:dyDescent="0.2">
      <c r="A117">
        <v>540</v>
      </c>
      <c r="B117">
        <f t="shared" si="2"/>
        <v>813.15</v>
      </c>
      <c r="C117">
        <f t="shared" si="3"/>
        <v>905.10898971869608</v>
      </c>
    </row>
    <row r="118" spans="1:3" x14ac:dyDescent="0.2">
      <c r="A118">
        <v>545</v>
      </c>
      <c r="B118">
        <f t="shared" si="2"/>
        <v>818.15</v>
      </c>
      <c r="C118">
        <f t="shared" si="3"/>
        <v>906.02642707753273</v>
      </c>
    </row>
    <row r="119" spans="1:3" x14ac:dyDescent="0.2">
      <c r="A119">
        <v>550</v>
      </c>
      <c r="B119">
        <f t="shared" si="2"/>
        <v>823.15</v>
      </c>
      <c r="C119">
        <f t="shared" si="3"/>
        <v>906.93968018197222</v>
      </c>
    </row>
    <row r="120" spans="1:3" x14ac:dyDescent="0.2">
      <c r="A120">
        <v>555</v>
      </c>
      <c r="B120">
        <f t="shared" si="2"/>
        <v>828.15</v>
      </c>
      <c r="C120">
        <f t="shared" si="3"/>
        <v>907.84885177913691</v>
      </c>
    </row>
    <row r="121" spans="1:3" x14ac:dyDescent="0.2">
      <c r="A121">
        <v>560</v>
      </c>
      <c r="B121">
        <f t="shared" si="2"/>
        <v>833.15</v>
      </c>
      <c r="C121">
        <f t="shared" si="3"/>
        <v>908.75404157597825</v>
      </c>
    </row>
    <row r="122" spans="1:3" x14ac:dyDescent="0.2">
      <c r="A122">
        <v>565</v>
      </c>
      <c r="B122">
        <f t="shared" si="2"/>
        <v>838.15</v>
      </c>
      <c r="C122">
        <f t="shared" si="3"/>
        <v>909.65534634776964</v>
      </c>
    </row>
    <row r="123" spans="1:3" x14ac:dyDescent="0.2">
      <c r="A123">
        <v>570</v>
      </c>
      <c r="B123">
        <f t="shared" si="2"/>
        <v>843.15</v>
      </c>
      <c r="C123">
        <f t="shared" si="3"/>
        <v>910.55286004210541</v>
      </c>
    </row>
    <row r="124" spans="1:3" x14ac:dyDescent="0.2">
      <c r="A124">
        <v>575</v>
      </c>
      <c r="B124">
        <f t="shared" si="2"/>
        <v>848.15</v>
      </c>
      <c r="C124">
        <f t="shared" si="3"/>
        <v>911.44667387862432</v>
      </c>
    </row>
    <row r="125" spans="1:3" x14ac:dyDescent="0.2">
      <c r="A125">
        <v>580</v>
      </c>
      <c r="B125">
        <f t="shared" si="2"/>
        <v>853.15</v>
      </c>
      <c r="C125">
        <f t="shared" si="3"/>
        <v>912.33687644465226</v>
      </c>
    </row>
    <row r="126" spans="1:3" x14ac:dyDescent="0.2">
      <c r="A126">
        <v>585</v>
      </c>
      <c r="B126">
        <f t="shared" si="2"/>
        <v>858.15</v>
      </c>
      <c r="C126">
        <f t="shared" si="3"/>
        <v>913.22355378695624</v>
      </c>
    </row>
    <row r="127" spans="1:3" x14ac:dyDescent="0.2">
      <c r="A127">
        <v>590</v>
      </c>
      <c r="B127">
        <f t="shared" si="2"/>
        <v>863.15</v>
      </c>
      <c r="C127">
        <f t="shared" si="3"/>
        <v>914.10678949978831</v>
      </c>
    </row>
    <row r="128" spans="1:3" x14ac:dyDescent="0.2">
      <c r="A128">
        <v>595</v>
      </c>
      <c r="B128">
        <f t="shared" si="2"/>
        <v>868.15</v>
      </c>
      <c r="C128">
        <f t="shared" si="3"/>
        <v>914.98666480938925</v>
      </c>
    </row>
    <row r="129" spans="1:3" x14ac:dyDescent="0.2">
      <c r="A129">
        <v>600</v>
      </c>
      <c r="B129">
        <f t="shared" si="2"/>
        <v>873.15</v>
      </c>
      <c r="C129">
        <f t="shared" si="3"/>
        <v>915.86325865511731</v>
      </c>
    </row>
    <row r="130" spans="1:3" x14ac:dyDescent="0.2">
      <c r="A130">
        <v>605</v>
      </c>
      <c r="B130">
        <f t="shared" si="2"/>
        <v>878.15</v>
      </c>
      <c r="C130">
        <f t="shared" si="3"/>
        <v>916.73664776734938</v>
      </c>
    </row>
    <row r="131" spans="1:3" x14ac:dyDescent="0.2">
      <c r="A131">
        <v>610</v>
      </c>
      <c r="B131">
        <f t="shared" si="2"/>
        <v>883.15</v>
      </c>
      <c r="C131">
        <f t="shared" si="3"/>
        <v>917.60690674230693</v>
      </c>
    </row>
    <row r="132" spans="1:3" x14ac:dyDescent="0.2">
      <c r="A132">
        <v>615</v>
      </c>
      <c r="B132">
        <f t="shared" si="2"/>
        <v>888.15</v>
      </c>
      <c r="C132">
        <f t="shared" si="3"/>
        <v>918.474108113939</v>
      </c>
    </row>
    <row r="133" spans="1:3" x14ac:dyDescent="0.2">
      <c r="A133">
        <v>620</v>
      </c>
      <c r="B133">
        <f t="shared" si="2"/>
        <v>893.15</v>
      </c>
      <c r="C133">
        <f t="shared" si="3"/>
        <v>919.33832242299786</v>
      </c>
    </row>
    <row r="134" spans="1:3" x14ac:dyDescent="0.2">
      <c r="A134">
        <v>625</v>
      </c>
      <c r="B134">
        <f t="shared" si="2"/>
        <v>898.15</v>
      </c>
      <c r="C134">
        <f t="shared" si="3"/>
        <v>920.19961828342821</v>
      </c>
    </row>
    <row r="135" spans="1:3" x14ac:dyDescent="0.2">
      <c r="A135">
        <v>630</v>
      </c>
      <c r="B135">
        <f t="shared" si="2"/>
        <v>903.15</v>
      </c>
      <c r="C135">
        <f t="shared" si="3"/>
        <v>921.05806244619521</v>
      </c>
    </row>
    <row r="136" spans="1:3" x14ac:dyDescent="0.2">
      <c r="A136">
        <v>635</v>
      </c>
      <c r="B136">
        <f t="shared" si="2"/>
        <v>908.15</v>
      </c>
      <c r="C136">
        <f t="shared" si="3"/>
        <v>921.91371986065258</v>
      </c>
    </row>
    <row r="137" spans="1:3" x14ac:dyDescent="0.2">
      <c r="A137">
        <v>640</v>
      </c>
      <c r="B137">
        <f t="shared" si="2"/>
        <v>913.15</v>
      </c>
      <c r="C137">
        <f t="shared" si="3"/>
        <v>922.76665373357287</v>
      </c>
    </row>
    <row r="138" spans="1:3" x14ac:dyDescent="0.2">
      <c r="A138">
        <v>645</v>
      </c>
      <c r="B138">
        <f t="shared" si="2"/>
        <v>918.15</v>
      </c>
      <c r="C138">
        <f t="shared" si="3"/>
        <v>923.61692558592631</v>
      </c>
    </row>
    <row r="139" spans="1:3" x14ac:dyDescent="0.2">
      <c r="A139">
        <v>650</v>
      </c>
      <c r="B139">
        <f t="shared" si="2"/>
        <v>923.15</v>
      </c>
      <c r="C139">
        <f t="shared" si="3"/>
        <v>924.46459530751838</v>
      </c>
    </row>
    <row r="140" spans="1:3" x14ac:dyDescent="0.2">
      <c r="A140">
        <v>655</v>
      </c>
      <c r="B140">
        <f t="shared" si="2"/>
        <v>928.15</v>
      </c>
      <c r="C140">
        <f t="shared" si="3"/>
        <v>925.30972120956892</v>
      </c>
    </row>
    <row r="141" spans="1:3" x14ac:dyDescent="0.2">
      <c r="A141">
        <v>660</v>
      </c>
      <c r="B141">
        <f t="shared" si="2"/>
        <v>933.15</v>
      </c>
      <c r="C141">
        <f t="shared" si="3"/>
        <v>926.15236007532678</v>
      </c>
    </row>
    <row r="142" spans="1:3" x14ac:dyDescent="0.2">
      <c r="A142">
        <v>665</v>
      </c>
      <c r="B142">
        <f t="shared" ref="B142:B205" si="4">A142+273.15</f>
        <v>938.15</v>
      </c>
      <c r="C142">
        <f t="shared" ref="C142:C205" si="5">($F$3 + $F$4*(B142/1000) + $F$5*(B142/1000)^2 + $F$6*(B142/1000)^3 + $F$7/((B142/1000)^2))/$I$4*1000</f>
        <v>926.9925672088001</v>
      </c>
    </row>
    <row r="143" spans="1:3" x14ac:dyDescent="0.2">
      <c r="A143">
        <v>670</v>
      </c>
      <c r="B143">
        <f t="shared" si="4"/>
        <v>943.15</v>
      </c>
      <c r="C143">
        <f t="shared" si="5"/>
        <v>927.8303964816829</v>
      </c>
    </row>
    <row r="144" spans="1:3" x14ac:dyDescent="0.2">
      <c r="A144">
        <v>675</v>
      </c>
      <c r="B144">
        <f t="shared" si="4"/>
        <v>948.15</v>
      </c>
      <c r="C144">
        <f t="shared" si="5"/>
        <v>928.66590037855542</v>
      </c>
    </row>
    <row r="145" spans="1:3" x14ac:dyDescent="0.2">
      <c r="A145">
        <v>680</v>
      </c>
      <c r="B145">
        <f t="shared" si="4"/>
        <v>953.15</v>
      </c>
      <c r="C145">
        <f t="shared" si="5"/>
        <v>929.49913004042639</v>
      </c>
    </row>
    <row r="146" spans="1:3" x14ac:dyDescent="0.2">
      <c r="A146">
        <v>685</v>
      </c>
      <c r="B146">
        <f t="shared" si="4"/>
        <v>958.15</v>
      </c>
      <c r="C146">
        <f t="shared" si="5"/>
        <v>930.33013530669234</v>
      </c>
    </row>
    <row r="147" spans="1:3" x14ac:dyDescent="0.2">
      <c r="A147">
        <v>690</v>
      </c>
      <c r="B147">
        <f t="shared" si="4"/>
        <v>963.15</v>
      </c>
      <c r="C147">
        <f t="shared" si="5"/>
        <v>931.15896475557315</v>
      </c>
    </row>
    <row r="148" spans="1:3" x14ac:dyDescent="0.2">
      <c r="A148">
        <v>695</v>
      </c>
      <c r="B148">
        <f t="shared" si="4"/>
        <v>968.15</v>
      </c>
      <c r="C148">
        <f t="shared" si="5"/>
        <v>931.98566574309109</v>
      </c>
    </row>
    <row r="149" spans="1:3" x14ac:dyDescent="0.2">
      <c r="A149">
        <v>700</v>
      </c>
      <c r="B149">
        <f t="shared" si="4"/>
        <v>973.15</v>
      </c>
      <c r="C149">
        <f t="shared" si="5"/>
        <v>932.81028444065112</v>
      </c>
    </row>
    <row r="150" spans="1:3" x14ac:dyDescent="0.2">
      <c r="A150">
        <v>705</v>
      </c>
      <c r="B150">
        <f t="shared" si="4"/>
        <v>978.15</v>
      </c>
      <c r="C150">
        <f t="shared" si="5"/>
        <v>933.63286587128096</v>
      </c>
    </row>
    <row r="151" spans="1:3" x14ac:dyDescent="0.2">
      <c r="A151">
        <v>710</v>
      </c>
      <c r="B151">
        <f t="shared" si="4"/>
        <v>983.15</v>
      </c>
      <c r="C151">
        <f t="shared" si="5"/>
        <v>934.45345394458184</v>
      </c>
    </row>
    <row r="152" spans="1:3" x14ac:dyDescent="0.2">
      <c r="A152">
        <v>715</v>
      </c>
      <c r="B152">
        <f t="shared" si="4"/>
        <v>988.15</v>
      </c>
      <c r="C152">
        <f t="shared" si="5"/>
        <v>935.27209149044768</v>
      </c>
    </row>
    <row r="153" spans="1:3" x14ac:dyDescent="0.2">
      <c r="A153">
        <v>720</v>
      </c>
      <c r="B153">
        <f t="shared" si="4"/>
        <v>993.15</v>
      </c>
      <c r="C153">
        <f t="shared" si="5"/>
        <v>936.08882029159633</v>
      </c>
    </row>
    <row r="154" spans="1:3" x14ac:dyDescent="0.2">
      <c r="A154">
        <v>725</v>
      </c>
      <c r="B154">
        <f t="shared" si="4"/>
        <v>998.15</v>
      </c>
      <c r="C154">
        <f t="shared" si="5"/>
        <v>936.90368111496446</v>
      </c>
    </row>
    <row r="155" spans="1:3" x14ac:dyDescent="0.2">
      <c r="A155">
        <v>730</v>
      </c>
      <c r="B155">
        <f t="shared" si="4"/>
        <v>1003.15</v>
      </c>
      <c r="C155">
        <f t="shared" si="5"/>
        <v>937.71671374200912</v>
      </c>
    </row>
    <row r="156" spans="1:3" x14ac:dyDescent="0.2">
      <c r="A156">
        <v>735</v>
      </c>
      <c r="B156">
        <f t="shared" si="4"/>
        <v>1008.15</v>
      </c>
      <c r="C156">
        <f t="shared" si="5"/>
        <v>938.52795699796002</v>
      </c>
    </row>
    <row r="157" spans="1:3" x14ac:dyDescent="0.2">
      <c r="A157">
        <v>740</v>
      </c>
      <c r="B157">
        <f t="shared" si="4"/>
        <v>1013.15</v>
      </c>
      <c r="C157">
        <f t="shared" si="5"/>
        <v>939.33744878006416</v>
      </c>
    </row>
    <row r="158" spans="1:3" x14ac:dyDescent="0.2">
      <c r="A158">
        <v>745</v>
      </c>
      <c r="B158">
        <f t="shared" si="4"/>
        <v>1018.15</v>
      </c>
      <c r="C158">
        <f t="shared" si="5"/>
        <v>940.14522608486175</v>
      </c>
    </row>
    <row r="159" spans="1:3" x14ac:dyDescent="0.2">
      <c r="A159">
        <v>750</v>
      </c>
      <c r="B159">
        <f t="shared" si="4"/>
        <v>1023.15</v>
      </c>
      <c r="C159">
        <f t="shared" si="5"/>
        <v>940.95132503453124</v>
      </c>
    </row>
    <row r="160" spans="1:3" x14ac:dyDescent="0.2">
      <c r="A160">
        <v>755</v>
      </c>
      <c r="B160">
        <f t="shared" si="4"/>
        <v>1028.1500000000001</v>
      </c>
      <c r="C160">
        <f t="shared" si="5"/>
        <v>941.75578090233967</v>
      </c>
    </row>
    <row r="161" spans="1:3" x14ac:dyDescent="0.2">
      <c r="A161">
        <v>760</v>
      </c>
      <c r="B161">
        <f t="shared" si="4"/>
        <v>1033.1500000000001</v>
      </c>
      <c r="C161">
        <f t="shared" si="5"/>
        <v>942.5586281372324</v>
      </c>
    </row>
    <row r="162" spans="1:3" x14ac:dyDescent="0.2">
      <c r="A162">
        <v>765</v>
      </c>
      <c r="B162">
        <f t="shared" si="4"/>
        <v>1038.1500000000001</v>
      </c>
      <c r="C162">
        <f t="shared" si="5"/>
        <v>943.3599003875978</v>
      </c>
    </row>
    <row r="163" spans="1:3" x14ac:dyDescent="0.2">
      <c r="A163">
        <v>770</v>
      </c>
      <c r="B163">
        <f t="shared" si="4"/>
        <v>1043.1500000000001</v>
      </c>
      <c r="C163">
        <f t="shared" si="5"/>
        <v>944.15963052423376</v>
      </c>
    </row>
    <row r="164" spans="1:3" x14ac:dyDescent="0.2">
      <c r="A164">
        <v>775</v>
      </c>
      <c r="B164">
        <f t="shared" si="4"/>
        <v>1048.1500000000001</v>
      </c>
      <c r="C164">
        <f t="shared" si="5"/>
        <v>944.957850662552</v>
      </c>
    </row>
    <row r="165" spans="1:3" x14ac:dyDescent="0.2">
      <c r="A165">
        <v>780</v>
      </c>
      <c r="B165">
        <f t="shared" si="4"/>
        <v>1053.1500000000001</v>
      </c>
      <c r="C165">
        <f t="shared" si="5"/>
        <v>945.75459218404319</v>
      </c>
    </row>
    <row r="166" spans="1:3" x14ac:dyDescent="0.2">
      <c r="A166">
        <v>785</v>
      </c>
      <c r="B166">
        <f t="shared" si="4"/>
        <v>1058.1500000000001</v>
      </c>
      <c r="C166">
        <f t="shared" si="5"/>
        <v>946.54988575703567</v>
      </c>
    </row>
    <row r="167" spans="1:3" x14ac:dyDescent="0.2">
      <c r="A167">
        <v>790</v>
      </c>
      <c r="B167">
        <f t="shared" si="4"/>
        <v>1063.1500000000001</v>
      </c>
      <c r="C167">
        <f t="shared" si="5"/>
        <v>947.34376135677371</v>
      </c>
    </row>
    <row r="168" spans="1:3" x14ac:dyDescent="0.2">
      <c r="A168">
        <v>795</v>
      </c>
      <c r="B168">
        <f t="shared" si="4"/>
        <v>1068.1500000000001</v>
      </c>
      <c r="C168">
        <f t="shared" si="5"/>
        <v>948.13624828483501</v>
      </c>
    </row>
    <row r="169" spans="1:3" x14ac:dyDescent="0.2">
      <c r="A169">
        <v>800</v>
      </c>
      <c r="B169">
        <f t="shared" si="4"/>
        <v>1073.1500000000001</v>
      </c>
      <c r="C169">
        <f t="shared" si="5"/>
        <v>948.92737518792114</v>
      </c>
    </row>
    <row r="170" spans="1:3" x14ac:dyDescent="0.2">
      <c r="A170">
        <v>805</v>
      </c>
      <c r="B170">
        <f t="shared" si="4"/>
        <v>1078.1500000000001</v>
      </c>
      <c r="C170">
        <f t="shared" si="5"/>
        <v>949.71717007603638</v>
      </c>
    </row>
    <row r="171" spans="1:3" x14ac:dyDescent="0.2">
      <c r="A171">
        <v>810</v>
      </c>
      <c r="B171">
        <f t="shared" si="4"/>
        <v>1083.1500000000001</v>
      </c>
      <c r="C171">
        <f t="shared" si="5"/>
        <v>950.50566034008204</v>
      </c>
    </row>
    <row r="172" spans="1:3" x14ac:dyDescent="0.2">
      <c r="A172">
        <v>815</v>
      </c>
      <c r="B172">
        <f t="shared" si="4"/>
        <v>1088.1500000000001</v>
      </c>
      <c r="C172">
        <f t="shared" si="5"/>
        <v>951.29287276888499</v>
      </c>
    </row>
    <row r="173" spans="1:3" x14ac:dyDescent="0.2">
      <c r="A173">
        <v>820</v>
      </c>
      <c r="B173">
        <f t="shared" si="4"/>
        <v>1093.1500000000001</v>
      </c>
      <c r="C173">
        <f t="shared" si="5"/>
        <v>952.07883356568345</v>
      </c>
    </row>
    <row r="174" spans="1:3" x14ac:dyDescent="0.2">
      <c r="A174">
        <v>825</v>
      </c>
      <c r="B174">
        <f t="shared" si="4"/>
        <v>1098.1500000000001</v>
      </c>
      <c r="C174">
        <f t="shared" si="5"/>
        <v>952.86356836408822</v>
      </c>
    </row>
    <row r="175" spans="1:3" x14ac:dyDescent="0.2">
      <c r="A175">
        <v>830</v>
      </c>
      <c r="B175">
        <f t="shared" si="4"/>
        <v>1103.1500000000001</v>
      </c>
      <c r="C175">
        <f t="shared" si="5"/>
        <v>953.64710224353712</v>
      </c>
    </row>
    <row r="176" spans="1:3" x14ac:dyDescent="0.2">
      <c r="A176">
        <v>835</v>
      </c>
      <c r="B176">
        <f t="shared" si="4"/>
        <v>1108.1500000000001</v>
      </c>
      <c r="C176">
        <f t="shared" si="5"/>
        <v>954.42945974426516</v>
      </c>
    </row>
    <row r="177" spans="1:3" x14ac:dyDescent="0.2">
      <c r="A177">
        <v>840</v>
      </c>
      <c r="B177">
        <f t="shared" si="4"/>
        <v>1113.1500000000001</v>
      </c>
      <c r="C177">
        <f t="shared" si="5"/>
        <v>955.21066488180259</v>
      </c>
    </row>
    <row r="178" spans="1:3" x14ac:dyDescent="0.2">
      <c r="A178">
        <v>845</v>
      </c>
      <c r="B178">
        <f t="shared" si="4"/>
        <v>1118.1500000000001</v>
      </c>
      <c r="C178">
        <f t="shared" si="5"/>
        <v>955.99074116102167</v>
      </c>
    </row>
    <row r="179" spans="1:3" x14ac:dyDescent="0.2">
      <c r="A179">
        <v>850</v>
      </c>
      <c r="B179">
        <f t="shared" si="4"/>
        <v>1123.1500000000001</v>
      </c>
      <c r="C179">
        <f t="shared" si="5"/>
        <v>956.76971158974595</v>
      </c>
    </row>
    <row r="180" spans="1:3" x14ac:dyDescent="0.2">
      <c r="A180">
        <v>855</v>
      </c>
      <c r="B180">
        <f t="shared" si="4"/>
        <v>1128.1500000000001</v>
      </c>
      <c r="C180">
        <f t="shared" si="5"/>
        <v>957.54759869193879</v>
      </c>
    </row>
    <row r="181" spans="1:3" x14ac:dyDescent="0.2">
      <c r="A181">
        <v>860</v>
      </c>
      <c r="B181">
        <f t="shared" si="4"/>
        <v>1133.1500000000001</v>
      </c>
      <c r="C181">
        <f t="shared" si="5"/>
        <v>958.32442452048531</v>
      </c>
    </row>
    <row r="182" spans="1:3" x14ac:dyDescent="0.2">
      <c r="A182">
        <v>865</v>
      </c>
      <c r="B182">
        <f t="shared" si="4"/>
        <v>1138.1500000000001</v>
      </c>
      <c r="C182">
        <f t="shared" si="5"/>
        <v>959.10021066958097</v>
      </c>
    </row>
    <row r="183" spans="1:3" x14ac:dyDescent="0.2">
      <c r="A183">
        <v>870</v>
      </c>
      <c r="B183">
        <f t="shared" si="4"/>
        <v>1143.1500000000001</v>
      </c>
      <c r="C183">
        <f t="shared" si="5"/>
        <v>959.87497828674373</v>
      </c>
    </row>
    <row r="184" spans="1:3" x14ac:dyDescent="0.2">
      <c r="A184">
        <v>875</v>
      </c>
      <c r="B184">
        <f t="shared" si="4"/>
        <v>1148.1500000000001</v>
      </c>
      <c r="C184">
        <f t="shared" si="5"/>
        <v>960.64874808445973</v>
      </c>
    </row>
    <row r="185" spans="1:3" x14ac:dyDescent="0.2">
      <c r="A185">
        <v>880</v>
      </c>
      <c r="B185">
        <f t="shared" si="4"/>
        <v>1153.1500000000001</v>
      </c>
      <c r="C185">
        <f t="shared" si="5"/>
        <v>961.42154035147587</v>
      </c>
    </row>
    <row r="186" spans="1:3" x14ac:dyDescent="0.2">
      <c r="A186">
        <v>885</v>
      </c>
      <c r="B186">
        <f t="shared" si="4"/>
        <v>1158.1500000000001</v>
      </c>
      <c r="C186">
        <f t="shared" si="5"/>
        <v>962.19337496375169</v>
      </c>
    </row>
    <row r="187" spans="1:3" x14ac:dyDescent="0.2">
      <c r="A187">
        <v>890</v>
      </c>
      <c r="B187">
        <f t="shared" si="4"/>
        <v>1163.1500000000001</v>
      </c>
      <c r="C187">
        <f t="shared" si="5"/>
        <v>962.96427139508535</v>
      </c>
    </row>
    <row r="188" spans="1:3" x14ac:dyDescent="0.2">
      <c r="A188">
        <v>895</v>
      </c>
      <c r="B188">
        <f t="shared" si="4"/>
        <v>1168.1500000000001</v>
      </c>
      <c r="C188">
        <f t="shared" si="5"/>
        <v>963.73424872741714</v>
      </c>
    </row>
    <row r="189" spans="1:3" x14ac:dyDescent="0.2">
      <c r="A189">
        <v>900</v>
      </c>
      <c r="B189">
        <f t="shared" si="4"/>
        <v>1173.1500000000001</v>
      </c>
      <c r="C189">
        <f t="shared" si="5"/>
        <v>964.50332566083011</v>
      </c>
    </row>
    <row r="190" spans="1:3" x14ac:dyDescent="0.2">
      <c r="A190">
        <v>905</v>
      </c>
      <c r="B190">
        <f t="shared" si="4"/>
        <v>1178.1500000000001</v>
      </c>
      <c r="C190">
        <f t="shared" si="5"/>
        <v>965.27152052325221</v>
      </c>
    </row>
    <row r="191" spans="1:3" x14ac:dyDescent="0.2">
      <c r="A191">
        <v>910</v>
      </c>
      <c r="B191">
        <f t="shared" si="4"/>
        <v>1183.1500000000001</v>
      </c>
      <c r="C191">
        <f t="shared" si="5"/>
        <v>966.03885127987292</v>
      </c>
    </row>
    <row r="192" spans="1:3" x14ac:dyDescent="0.2">
      <c r="A192">
        <v>915</v>
      </c>
      <c r="B192">
        <f t="shared" si="4"/>
        <v>1188.1500000000001</v>
      </c>
      <c r="C192">
        <f t="shared" si="5"/>
        <v>966.80533554228316</v>
      </c>
    </row>
    <row r="193" spans="1:3" x14ac:dyDescent="0.2">
      <c r="A193">
        <v>920</v>
      </c>
      <c r="B193">
        <f t="shared" si="4"/>
        <v>1193.1500000000001</v>
      </c>
      <c r="C193">
        <f t="shared" si="5"/>
        <v>967.57099057734717</v>
      </c>
    </row>
    <row r="194" spans="1:3" x14ac:dyDescent="0.2">
      <c r="A194">
        <v>925</v>
      </c>
      <c r="B194">
        <f t="shared" si="4"/>
        <v>1198.1500000000001</v>
      </c>
      <c r="C194">
        <f t="shared" si="5"/>
        <v>968.33583331581474</v>
      </c>
    </row>
    <row r="195" spans="1:3" x14ac:dyDescent="0.2">
      <c r="A195">
        <v>930</v>
      </c>
      <c r="B195">
        <f t="shared" si="4"/>
        <v>1203.1500000000001</v>
      </c>
      <c r="C195">
        <f t="shared" si="5"/>
        <v>969.09988036068683</v>
      </c>
    </row>
    <row r="196" spans="1:3" x14ac:dyDescent="0.2">
      <c r="A196">
        <v>935</v>
      </c>
      <c r="B196">
        <f t="shared" si="4"/>
        <v>1208.1500000000001</v>
      </c>
      <c r="C196">
        <f t="shared" si="5"/>
        <v>969.86314799533523</v>
      </c>
    </row>
    <row r="197" spans="1:3" x14ac:dyDescent="0.2">
      <c r="A197">
        <v>940</v>
      </c>
      <c r="B197">
        <f t="shared" si="4"/>
        <v>1213.1500000000001</v>
      </c>
      <c r="C197">
        <f t="shared" si="5"/>
        <v>970.62565219139151</v>
      </c>
    </row>
    <row r="198" spans="1:3" x14ac:dyDescent="0.2">
      <c r="A198">
        <v>945</v>
      </c>
      <c r="B198">
        <f t="shared" si="4"/>
        <v>1218.1500000000001</v>
      </c>
      <c r="C198">
        <f t="shared" si="5"/>
        <v>971.38740861640736</v>
      </c>
    </row>
    <row r="199" spans="1:3" x14ac:dyDescent="0.2">
      <c r="A199">
        <v>950</v>
      </c>
      <c r="B199">
        <f t="shared" si="4"/>
        <v>1223.1500000000001</v>
      </c>
      <c r="C199">
        <f t="shared" si="5"/>
        <v>972.148432641299</v>
      </c>
    </row>
    <row r="200" spans="1:3" x14ac:dyDescent="0.2">
      <c r="A200">
        <v>955</v>
      </c>
      <c r="B200">
        <f t="shared" si="4"/>
        <v>1228.1500000000001</v>
      </c>
      <c r="C200">
        <f t="shared" si="5"/>
        <v>972.90873934757724</v>
      </c>
    </row>
    <row r="201" spans="1:3" x14ac:dyDescent="0.2">
      <c r="A201">
        <v>960</v>
      </c>
      <c r="B201">
        <f t="shared" si="4"/>
        <v>1233.1500000000001</v>
      </c>
      <c r="C201">
        <f t="shared" si="5"/>
        <v>973.66834353437378</v>
      </c>
    </row>
    <row r="202" spans="1:3" x14ac:dyDescent="0.2">
      <c r="A202">
        <v>965</v>
      </c>
      <c r="B202">
        <f t="shared" si="4"/>
        <v>1238.1500000000001</v>
      </c>
      <c r="C202">
        <f t="shared" si="5"/>
        <v>974.42725972527023</v>
      </c>
    </row>
    <row r="203" spans="1:3" x14ac:dyDescent="0.2">
      <c r="A203">
        <v>970</v>
      </c>
      <c r="B203">
        <f t="shared" si="4"/>
        <v>1243.1500000000001</v>
      </c>
      <c r="C203">
        <f t="shared" si="5"/>
        <v>975.18550217493282</v>
      </c>
    </row>
    <row r="204" spans="1:3" x14ac:dyDescent="0.2">
      <c r="A204">
        <v>975</v>
      </c>
      <c r="B204">
        <f t="shared" si="4"/>
        <v>1248.1500000000001</v>
      </c>
      <c r="C204">
        <f t="shared" si="5"/>
        <v>975.94308487556452</v>
      </c>
    </row>
    <row r="205" spans="1:3" x14ac:dyDescent="0.2">
      <c r="A205">
        <v>980</v>
      </c>
      <c r="B205">
        <f t="shared" si="4"/>
        <v>1253.1500000000001</v>
      </c>
      <c r="C205">
        <f t="shared" si="5"/>
        <v>976.70002156317491</v>
      </c>
    </row>
    <row r="206" spans="1:3" x14ac:dyDescent="0.2">
      <c r="A206">
        <v>985</v>
      </c>
      <c r="B206">
        <f t="shared" ref="B206:B229" si="6">A206+273.15</f>
        <v>1258.1500000000001</v>
      </c>
      <c r="C206">
        <f t="shared" ref="C206:C229" si="7">($F$3 + $F$4*(B206/1000) + $F$5*(B206/1000)^2 + $F$6*(B206/1000)^3 + $F$7/((B206/1000)^2))/$I$4*1000</f>
        <v>977.45632572367697</v>
      </c>
    </row>
    <row r="207" spans="1:3" x14ac:dyDescent="0.2">
      <c r="A207">
        <v>990</v>
      </c>
      <c r="B207">
        <f t="shared" si="6"/>
        <v>1263.1500000000001</v>
      </c>
      <c r="C207">
        <f t="shared" si="7"/>
        <v>978.21201059881503</v>
      </c>
    </row>
    <row r="208" spans="1:3" x14ac:dyDescent="0.2">
      <c r="A208">
        <v>995</v>
      </c>
      <c r="B208">
        <f t="shared" si="6"/>
        <v>1268.1500000000001</v>
      </c>
      <c r="C208">
        <f t="shared" si="7"/>
        <v>978.9670891919302</v>
      </c>
    </row>
    <row r="209" spans="1:3" x14ac:dyDescent="0.2">
      <c r="A209">
        <v>1000</v>
      </c>
      <c r="B209">
        <f t="shared" si="6"/>
        <v>1273.1500000000001</v>
      </c>
      <c r="C209">
        <f t="shared" si="7"/>
        <v>979.72157427356535</v>
      </c>
    </row>
    <row r="210" spans="1:3" x14ac:dyDescent="0.2">
      <c r="A210">
        <v>1005</v>
      </c>
      <c r="B210">
        <f t="shared" si="6"/>
        <v>1278.1500000000001</v>
      </c>
      <c r="C210">
        <f t="shared" si="7"/>
        <v>980.47547838692071</v>
      </c>
    </row>
    <row r="211" spans="1:3" x14ac:dyDescent="0.2">
      <c r="A211">
        <v>1010</v>
      </c>
      <c r="B211">
        <f t="shared" si="6"/>
        <v>1283.1500000000001</v>
      </c>
      <c r="C211">
        <f t="shared" si="7"/>
        <v>981.22881385315679</v>
      </c>
    </row>
    <row r="212" spans="1:3" x14ac:dyDescent="0.2">
      <c r="A212">
        <v>1015</v>
      </c>
      <c r="B212">
        <f t="shared" si="6"/>
        <v>1288.1500000000001</v>
      </c>
      <c r="C212">
        <f t="shared" si="7"/>
        <v>981.98159277655611</v>
      </c>
    </row>
    <row r="213" spans="1:3" x14ac:dyDescent="0.2">
      <c r="A213">
        <v>1020</v>
      </c>
      <c r="B213">
        <f t="shared" si="6"/>
        <v>1293.1500000000001</v>
      </c>
      <c r="C213">
        <f t="shared" si="7"/>
        <v>982.73382704954599</v>
      </c>
    </row>
    <row r="214" spans="1:3" x14ac:dyDescent="0.2">
      <c r="A214">
        <v>1025</v>
      </c>
      <c r="B214">
        <f t="shared" si="6"/>
        <v>1298.1500000000001</v>
      </c>
      <c r="C214">
        <f t="shared" si="7"/>
        <v>983.48552835758312</v>
      </c>
    </row>
    <row r="215" spans="1:3" x14ac:dyDescent="0.2">
      <c r="A215">
        <v>1030</v>
      </c>
      <c r="B215">
        <f t="shared" si="6"/>
        <v>1303.1500000000001</v>
      </c>
      <c r="C215">
        <f t="shared" si="7"/>
        <v>984.23670818391008</v>
      </c>
    </row>
    <row r="216" spans="1:3" x14ac:dyDescent="0.2">
      <c r="A216">
        <v>1035</v>
      </c>
      <c r="B216">
        <f t="shared" si="6"/>
        <v>1308.1500000000001</v>
      </c>
      <c r="C216">
        <f t="shared" si="7"/>
        <v>984.98737781418424</v>
      </c>
    </row>
    <row r="217" spans="1:3" x14ac:dyDescent="0.2">
      <c r="A217">
        <v>1040</v>
      </c>
      <c r="B217">
        <f t="shared" si="6"/>
        <v>1313.15</v>
      </c>
      <c r="C217">
        <f t="shared" si="7"/>
        <v>985.73754834098179</v>
      </c>
    </row>
    <row r="218" spans="1:3" x14ac:dyDescent="0.2">
      <c r="A218">
        <v>1045</v>
      </c>
      <c r="B218">
        <f t="shared" si="6"/>
        <v>1318.15</v>
      </c>
      <c r="C218">
        <f t="shared" si="7"/>
        <v>986.4872306681857</v>
      </c>
    </row>
    <row r="219" spans="1:3" x14ac:dyDescent="0.2">
      <c r="A219">
        <v>1050</v>
      </c>
      <c r="B219">
        <f t="shared" si="6"/>
        <v>1323.15</v>
      </c>
      <c r="C219">
        <f t="shared" si="7"/>
        <v>987.23643551525413</v>
      </c>
    </row>
    <row r="220" spans="1:3" x14ac:dyDescent="0.2">
      <c r="A220">
        <v>1055</v>
      </c>
      <c r="B220">
        <f t="shared" si="6"/>
        <v>1328.15</v>
      </c>
      <c r="C220">
        <f t="shared" si="7"/>
        <v>987.98517342137882</v>
      </c>
    </row>
    <row r="221" spans="1:3" x14ac:dyDescent="0.2">
      <c r="A221">
        <v>1060</v>
      </c>
      <c r="B221">
        <f t="shared" si="6"/>
        <v>1333.15</v>
      </c>
      <c r="C221">
        <f t="shared" si="7"/>
        <v>988.73345474953521</v>
      </c>
    </row>
    <row r="222" spans="1:3" x14ac:dyDescent="0.2">
      <c r="A222">
        <v>1065</v>
      </c>
      <c r="B222">
        <f t="shared" si="6"/>
        <v>1338.15</v>
      </c>
      <c r="C222">
        <f t="shared" si="7"/>
        <v>989.48128969042341</v>
      </c>
    </row>
    <row r="223" spans="1:3" x14ac:dyDescent="0.2">
      <c r="A223">
        <v>1070</v>
      </c>
      <c r="B223">
        <f t="shared" si="6"/>
        <v>1343.15</v>
      </c>
      <c r="C223">
        <f t="shared" si="7"/>
        <v>990.228688266311</v>
      </c>
    </row>
    <row r="224" spans="1:3" x14ac:dyDescent="0.2">
      <c r="A224">
        <v>1075</v>
      </c>
      <c r="B224">
        <f t="shared" si="6"/>
        <v>1348.15</v>
      </c>
      <c r="C224">
        <f t="shared" si="7"/>
        <v>990.97566033477301</v>
      </c>
    </row>
    <row r="225" spans="1:3" x14ac:dyDescent="0.2">
      <c r="A225">
        <v>1080</v>
      </c>
      <c r="B225">
        <f t="shared" si="6"/>
        <v>1353.15</v>
      </c>
      <c r="C225">
        <f t="shared" si="7"/>
        <v>991.72221559233628</v>
      </c>
    </row>
    <row r="226" spans="1:3" x14ac:dyDescent="0.2">
      <c r="A226">
        <v>1085</v>
      </c>
      <c r="B226">
        <f t="shared" si="6"/>
        <v>1358.15</v>
      </c>
      <c r="C226">
        <f t="shared" si="7"/>
        <v>992.46836357803136</v>
      </c>
    </row>
    <row r="227" spans="1:3" x14ac:dyDescent="0.2">
      <c r="A227">
        <v>1090</v>
      </c>
      <c r="B227">
        <f t="shared" si="6"/>
        <v>1363.15</v>
      </c>
      <c r="C227">
        <f t="shared" si="7"/>
        <v>993.21411367685118</v>
      </c>
    </row>
    <row r="228" spans="1:3" x14ac:dyDescent="0.2">
      <c r="A228">
        <v>1095</v>
      </c>
      <c r="B228">
        <f t="shared" si="6"/>
        <v>1368.15</v>
      </c>
      <c r="C228">
        <f t="shared" si="7"/>
        <v>993.95947512312307</v>
      </c>
    </row>
    <row r="229" spans="1:3" x14ac:dyDescent="0.2">
      <c r="A229">
        <v>1100</v>
      </c>
      <c r="B229">
        <f t="shared" si="6"/>
        <v>1373.15</v>
      </c>
      <c r="C229">
        <f t="shared" si="7"/>
        <v>994.70445700379435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C(T)</vt:lpstr>
      <vt:lpstr>Sheet1</vt:lpstr>
      <vt:lpstr>One 2pt</vt:lpstr>
      <vt:lpstr>Three Fourths 2pt</vt:lpstr>
      <vt:lpstr>One Half (3)</vt:lpstr>
      <vt:lpstr>One Eighth (2)</vt:lpstr>
      <vt:lpstr>One Fourth (2)</vt:lpstr>
      <vt:lpstr>Moving specific heat (T)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Heredia</dc:creator>
  <cp:lastModifiedBy>Xristian</cp:lastModifiedBy>
  <dcterms:created xsi:type="dcterms:W3CDTF">2014-10-17T17:08:19Z</dcterms:created>
  <dcterms:modified xsi:type="dcterms:W3CDTF">2017-10-02T02:30:53Z</dcterms:modified>
</cp:coreProperties>
</file>