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cristian/AnacondaProjects/Responses/data/"/>
    </mc:Choice>
  </mc:AlternateContent>
  <bookViews>
    <workbookView xWindow="0" yWindow="0" windowWidth="25600" windowHeight="1590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1" l="1"/>
  <c r="J6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L103" i="1"/>
  <c r="J3" i="1"/>
  <c r="J9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J8" i="1"/>
  <c r="J2" i="1"/>
  <c r="J4" i="1"/>
  <c r="J5" i="1"/>
  <c r="J1" i="1"/>
</calcChain>
</file>

<file path=xl/sharedStrings.xml><?xml version="1.0" encoding="utf-8"?>
<sst xmlns="http://schemas.openxmlformats.org/spreadsheetml/2006/main" count="143" uniqueCount="31">
  <si>
    <t>Date</t>
  </si>
  <si>
    <t>Contact</t>
  </si>
  <si>
    <t>Length</t>
  </si>
  <si>
    <t>Response</t>
  </si>
  <si>
    <t>Meeting</t>
  </si>
  <si>
    <t>Ethnicity</t>
  </si>
  <si>
    <t>White</t>
  </si>
  <si>
    <t>U</t>
  </si>
  <si>
    <t>W</t>
  </si>
  <si>
    <t>Unkown</t>
  </si>
  <si>
    <t>A</t>
  </si>
  <si>
    <t>Asian</t>
  </si>
  <si>
    <t>SA</t>
  </si>
  <si>
    <t>South East Asian</t>
  </si>
  <si>
    <t>Age</t>
  </si>
  <si>
    <t>Single</t>
  </si>
  <si>
    <t>Column1</t>
  </si>
  <si>
    <t>L</t>
  </si>
  <si>
    <t>Latina</t>
  </si>
  <si>
    <t>Response rate</t>
  </si>
  <si>
    <t>Meet up</t>
  </si>
  <si>
    <t xml:space="preserve">Still Active </t>
  </si>
  <si>
    <t>Active_single</t>
  </si>
  <si>
    <t>Message W</t>
  </si>
  <si>
    <t>Message A</t>
  </si>
  <si>
    <t>Message L</t>
  </si>
  <si>
    <t>Messaged Me</t>
  </si>
  <si>
    <t>Age_avg diff</t>
  </si>
  <si>
    <t>Match</t>
  </si>
  <si>
    <t>B</t>
  </si>
  <si>
    <t>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</si>
</sst>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">
    <dxf>
      <numFmt numFmtId="19" formatCode="m/d/yy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7:I364" totalsRowShown="0">
  <autoFilter ref="A17:I364"/>
  <tableColumns count="9">
    <tableColumn id="1" name="Column1" dataDxfId="0"/>
    <tableColumn id="2" name="Contact"/>
    <tableColumn id="3" name="Length"/>
    <tableColumn id="4" name="Ethnicity"/>
    <tableColumn id="5" name="Response"/>
    <tableColumn id="6" name="Age"/>
    <tableColumn id="7" name="Meeting"/>
    <tableColumn id="8" name="Single"/>
    <tableColumn id="9" name="Match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3"/>
  <sheetViews>
    <sheetView tabSelected="1" zoomScale="150" zoomScaleNormal="150" zoomScalePageLayoutView="150" workbookViewId="0">
      <selection activeCell="L22" sqref="L22"/>
    </sheetView>
  </sheetViews>
  <sheetFormatPr baseColWidth="10" defaultRowHeight="16" x14ac:dyDescent="0.2"/>
  <cols>
    <col min="1" max="1" width="10.83203125" style="1"/>
    <col min="9" max="9" width="13.6640625" customWidth="1"/>
    <col min="10" max="10" width="10.83203125" style="2"/>
  </cols>
  <sheetData>
    <row r="1" spans="3:10" x14ac:dyDescent="0.2">
      <c r="I1" t="s">
        <v>19</v>
      </c>
      <c r="J1" s="2">
        <f>SUM(E19:E104)/ROWS(H19:H104)</f>
        <v>0.22093023255813954</v>
      </c>
    </row>
    <row r="2" spans="3:10" x14ac:dyDescent="0.2">
      <c r="C2" t="s">
        <v>8</v>
      </c>
      <c r="D2" t="s">
        <v>6</v>
      </c>
      <c r="I2" t="s">
        <v>20</v>
      </c>
      <c r="J2" s="2">
        <f>SUM(G19:G104)/ROWS(H19:H104)</f>
        <v>2.3255813953488372E-2</v>
      </c>
    </row>
    <row r="3" spans="3:10" x14ac:dyDescent="0.2">
      <c r="C3" t="s">
        <v>7</v>
      </c>
      <c r="D3" t="s">
        <v>9</v>
      </c>
      <c r="I3" t="s">
        <v>27</v>
      </c>
      <c r="J3" s="3">
        <f xml:space="preserve"> AVERAGE(F19:F104) -37</f>
        <v>-4.6538461538461533</v>
      </c>
    </row>
    <row r="4" spans="3:10" x14ac:dyDescent="0.2">
      <c r="C4" t="s">
        <v>29</v>
      </c>
      <c r="D4" t="s">
        <v>30</v>
      </c>
      <c r="I4" t="s">
        <v>21</v>
      </c>
      <c r="J4" s="2">
        <f>COUNT(H19:H104)/ROWS(H19:H104)</f>
        <v>0.29069767441860467</v>
      </c>
    </row>
    <row r="5" spans="3:10" x14ac:dyDescent="0.2">
      <c r="C5" t="s">
        <v>10</v>
      </c>
      <c r="D5" t="s">
        <v>11</v>
      </c>
      <c r="I5" t="s">
        <v>22</v>
      </c>
      <c r="J5" s="2">
        <f>SUM(H19:H104)/COUNT(H19:H104)</f>
        <v>1</v>
      </c>
    </row>
    <row r="6" spans="3:10" x14ac:dyDescent="0.2">
      <c r="C6" t="s">
        <v>12</v>
      </c>
      <c r="D6" t="s">
        <v>13</v>
      </c>
      <c r="I6" t="s">
        <v>23</v>
      </c>
      <c r="J6" s="2">
        <f>SUM(K19:K223)/COUNT(K19:K223)</f>
        <v>0.24878048780487805</v>
      </c>
    </row>
    <row r="7" spans="3:10" x14ac:dyDescent="0.2">
      <c r="C7" t="s">
        <v>17</v>
      </c>
      <c r="D7" t="s">
        <v>18</v>
      </c>
      <c r="I7" t="s">
        <v>24</v>
      </c>
      <c r="J7" s="2">
        <f>SUM(L19:L223)/COUNT(L19:L123)</f>
        <v>0.13333333333333333</v>
      </c>
    </row>
    <row r="8" spans="3:10" x14ac:dyDescent="0.2">
      <c r="I8" t="s">
        <v>25</v>
      </c>
      <c r="J8" s="2">
        <f>SUM(M19:M106)/COUNT(M19:M104)</f>
        <v>9.3023255813953487E-2</v>
      </c>
    </row>
    <row r="9" spans="3:10" x14ac:dyDescent="0.2">
      <c r="I9" t="s">
        <v>26</v>
      </c>
      <c r="J9" s="2">
        <f>SUM(B19:B104)/ROWS(B19:B104)</f>
        <v>3.4883720930232558E-2</v>
      </c>
    </row>
    <row r="17" spans="1:13" x14ac:dyDescent="0.2">
      <c r="A17" s="1" t="s">
        <v>16</v>
      </c>
      <c r="B17" t="s">
        <v>1</v>
      </c>
      <c r="C17" t="s">
        <v>2</v>
      </c>
      <c r="D17" t="s">
        <v>5</v>
      </c>
      <c r="E17" t="s">
        <v>3</v>
      </c>
      <c r="F17" t="s">
        <v>14</v>
      </c>
      <c r="G17" t="s">
        <v>4</v>
      </c>
      <c r="H17" t="s">
        <v>15</v>
      </c>
      <c r="I17" t="s">
        <v>28</v>
      </c>
      <c r="J17"/>
      <c r="K17" s="2"/>
    </row>
    <row r="18" spans="1:13" x14ac:dyDescent="0.2">
      <c r="A18" s="1" t="s">
        <v>0</v>
      </c>
      <c r="B18" t="s">
        <v>1</v>
      </c>
      <c r="C18" t="s">
        <v>2</v>
      </c>
      <c r="D18" t="s">
        <v>5</v>
      </c>
      <c r="E18" t="s">
        <v>3</v>
      </c>
      <c r="F18" t="s">
        <v>14</v>
      </c>
      <c r="G18" t="s">
        <v>4</v>
      </c>
      <c r="H18" t="s">
        <v>15</v>
      </c>
      <c r="I18" t="s">
        <v>28</v>
      </c>
      <c r="J18"/>
      <c r="K18" s="2" t="s">
        <v>8</v>
      </c>
      <c r="L18" t="s">
        <v>10</v>
      </c>
      <c r="M18" t="s">
        <v>17</v>
      </c>
    </row>
    <row r="19" spans="1:13" x14ac:dyDescent="0.2">
      <c r="A19" s="1">
        <v>42125</v>
      </c>
      <c r="C19">
        <v>15</v>
      </c>
      <c r="D19" t="s">
        <v>8</v>
      </c>
      <c r="E19">
        <v>1</v>
      </c>
      <c r="F19">
        <v>38</v>
      </c>
      <c r="G19">
        <v>1</v>
      </c>
      <c r="J19"/>
      <c r="K19">
        <f>IF(D19 = "W",1,0)</f>
        <v>1</v>
      </c>
      <c r="L19">
        <f>IF(D19 = "A",1,0)</f>
        <v>0</v>
      </c>
      <c r="M19">
        <f>IF(D19 = "L",1,0)</f>
        <v>0</v>
      </c>
    </row>
    <row r="20" spans="1:13" x14ac:dyDescent="0.2">
      <c r="A20" s="1">
        <v>42131</v>
      </c>
      <c r="C20">
        <v>10</v>
      </c>
      <c r="D20" t="s">
        <v>7</v>
      </c>
      <c r="J20"/>
      <c r="K20">
        <f t="shared" ref="K20:K83" si="0">IF(D20 = "W",1,0)</f>
        <v>0</v>
      </c>
      <c r="L20">
        <f t="shared" ref="L20:L83" si="1">IF(D20 = "A",1,0)</f>
        <v>0</v>
      </c>
      <c r="M20">
        <f t="shared" ref="M20:M83" si="2">IF(D20 = "L",1,0)</f>
        <v>0</v>
      </c>
    </row>
    <row r="21" spans="1:13" x14ac:dyDescent="0.2">
      <c r="A21" s="1">
        <v>42139</v>
      </c>
      <c r="C21">
        <v>11</v>
      </c>
      <c r="D21" t="s">
        <v>8</v>
      </c>
      <c r="F21">
        <v>30</v>
      </c>
      <c r="H21">
        <v>1</v>
      </c>
      <c r="I21">
        <v>87</v>
      </c>
      <c r="J21"/>
      <c r="K21">
        <f t="shared" si="0"/>
        <v>1</v>
      </c>
      <c r="L21">
        <f t="shared" si="1"/>
        <v>0</v>
      </c>
      <c r="M21">
        <f t="shared" si="2"/>
        <v>0</v>
      </c>
    </row>
    <row r="22" spans="1:13" x14ac:dyDescent="0.2">
      <c r="A22" s="1">
        <v>42142</v>
      </c>
      <c r="C22">
        <v>20</v>
      </c>
      <c r="D22" t="s">
        <v>10</v>
      </c>
      <c r="F22">
        <v>25</v>
      </c>
      <c r="H22">
        <v>1</v>
      </c>
      <c r="I22">
        <v>87</v>
      </c>
      <c r="J22"/>
      <c r="K22">
        <f t="shared" si="0"/>
        <v>0</v>
      </c>
      <c r="L22">
        <f t="shared" si="1"/>
        <v>1</v>
      </c>
      <c r="M22">
        <f t="shared" si="2"/>
        <v>0</v>
      </c>
    </row>
    <row r="23" spans="1:13" x14ac:dyDescent="0.2">
      <c r="A23" s="1">
        <v>42142</v>
      </c>
      <c r="C23">
        <v>9</v>
      </c>
      <c r="D23" t="s">
        <v>7</v>
      </c>
      <c r="J23"/>
      <c r="K23">
        <f t="shared" si="0"/>
        <v>0</v>
      </c>
      <c r="L23">
        <f t="shared" si="1"/>
        <v>0</v>
      </c>
      <c r="M23">
        <f t="shared" si="2"/>
        <v>0</v>
      </c>
    </row>
    <row r="24" spans="1:13" x14ac:dyDescent="0.2">
      <c r="A24" s="1">
        <v>42143</v>
      </c>
      <c r="C24">
        <v>8</v>
      </c>
      <c r="D24" t="s">
        <v>7</v>
      </c>
      <c r="J24"/>
      <c r="K24">
        <f t="shared" si="0"/>
        <v>0</v>
      </c>
      <c r="L24">
        <f t="shared" si="1"/>
        <v>0</v>
      </c>
      <c r="M24">
        <f t="shared" si="2"/>
        <v>0</v>
      </c>
    </row>
    <row r="25" spans="1:13" x14ac:dyDescent="0.2">
      <c r="A25" s="1">
        <v>42143</v>
      </c>
      <c r="C25">
        <v>15</v>
      </c>
      <c r="D25" t="s">
        <v>7</v>
      </c>
      <c r="J25"/>
      <c r="K25">
        <f t="shared" si="0"/>
        <v>0</v>
      </c>
      <c r="L25">
        <f t="shared" si="1"/>
        <v>0</v>
      </c>
      <c r="M25">
        <f t="shared" si="2"/>
        <v>0</v>
      </c>
    </row>
    <row r="26" spans="1:13" x14ac:dyDescent="0.2">
      <c r="A26" s="1">
        <v>42143</v>
      </c>
      <c r="C26">
        <v>16</v>
      </c>
      <c r="D26" t="s">
        <v>7</v>
      </c>
      <c r="J26"/>
      <c r="K26">
        <f t="shared" si="0"/>
        <v>0</v>
      </c>
      <c r="L26">
        <f t="shared" si="1"/>
        <v>0</v>
      </c>
      <c r="M26">
        <f t="shared" si="2"/>
        <v>0</v>
      </c>
    </row>
    <row r="27" spans="1:13" x14ac:dyDescent="0.2">
      <c r="A27" s="1">
        <v>42143</v>
      </c>
      <c r="C27">
        <v>8</v>
      </c>
      <c r="D27" t="s">
        <v>17</v>
      </c>
      <c r="F27">
        <v>36</v>
      </c>
      <c r="H27">
        <v>1</v>
      </c>
      <c r="I27">
        <v>77</v>
      </c>
      <c r="J27"/>
      <c r="K27">
        <f t="shared" si="0"/>
        <v>0</v>
      </c>
      <c r="L27">
        <f t="shared" si="1"/>
        <v>0</v>
      </c>
      <c r="M27">
        <f t="shared" si="2"/>
        <v>1</v>
      </c>
    </row>
    <row r="28" spans="1:13" x14ac:dyDescent="0.2">
      <c r="A28" s="1">
        <v>42143</v>
      </c>
      <c r="C28">
        <v>5</v>
      </c>
      <c r="J28"/>
      <c r="K28">
        <f t="shared" si="0"/>
        <v>0</v>
      </c>
      <c r="L28">
        <f t="shared" si="1"/>
        <v>0</v>
      </c>
      <c r="M28">
        <f t="shared" si="2"/>
        <v>0</v>
      </c>
    </row>
    <row r="29" spans="1:13" x14ac:dyDescent="0.2">
      <c r="A29" s="1">
        <v>42143</v>
      </c>
      <c r="C29">
        <v>48</v>
      </c>
      <c r="D29" t="s">
        <v>8</v>
      </c>
      <c r="F29">
        <v>37</v>
      </c>
      <c r="H29">
        <v>1</v>
      </c>
      <c r="I29">
        <v>84</v>
      </c>
      <c r="J29"/>
      <c r="K29">
        <f t="shared" si="0"/>
        <v>1</v>
      </c>
      <c r="L29">
        <f t="shared" si="1"/>
        <v>0</v>
      </c>
      <c r="M29">
        <f t="shared" si="2"/>
        <v>0</v>
      </c>
    </row>
    <row r="30" spans="1:13" x14ac:dyDescent="0.2">
      <c r="A30" s="1">
        <v>42145</v>
      </c>
      <c r="C30">
        <v>7</v>
      </c>
      <c r="J30"/>
      <c r="K30">
        <f t="shared" si="0"/>
        <v>0</v>
      </c>
      <c r="L30">
        <f t="shared" si="1"/>
        <v>0</v>
      </c>
      <c r="M30">
        <f t="shared" si="2"/>
        <v>0</v>
      </c>
    </row>
    <row r="31" spans="1:13" x14ac:dyDescent="0.2">
      <c r="A31" s="1">
        <v>42145</v>
      </c>
      <c r="C31">
        <v>6</v>
      </c>
      <c r="J31"/>
      <c r="K31">
        <f t="shared" si="0"/>
        <v>0</v>
      </c>
      <c r="L31">
        <f t="shared" si="1"/>
        <v>0</v>
      </c>
      <c r="M31">
        <f t="shared" si="2"/>
        <v>0</v>
      </c>
    </row>
    <row r="32" spans="1:13" x14ac:dyDescent="0.2">
      <c r="A32" s="1">
        <v>42145</v>
      </c>
      <c r="C32">
        <v>3</v>
      </c>
      <c r="E32">
        <v>1</v>
      </c>
      <c r="J32"/>
      <c r="K32">
        <f t="shared" si="0"/>
        <v>0</v>
      </c>
      <c r="L32">
        <f t="shared" si="1"/>
        <v>0</v>
      </c>
      <c r="M32">
        <f t="shared" si="2"/>
        <v>0</v>
      </c>
    </row>
    <row r="33" spans="1:13" x14ac:dyDescent="0.2">
      <c r="A33" s="1">
        <v>42148</v>
      </c>
      <c r="C33">
        <v>22</v>
      </c>
      <c r="J33"/>
      <c r="K33">
        <f t="shared" si="0"/>
        <v>0</v>
      </c>
      <c r="L33">
        <f t="shared" si="1"/>
        <v>0</v>
      </c>
      <c r="M33">
        <f t="shared" si="2"/>
        <v>0</v>
      </c>
    </row>
    <row r="34" spans="1:13" x14ac:dyDescent="0.2">
      <c r="A34" s="1">
        <v>42148</v>
      </c>
      <c r="C34">
        <v>8</v>
      </c>
      <c r="E34">
        <v>1</v>
      </c>
      <c r="J34"/>
      <c r="K34">
        <f t="shared" si="0"/>
        <v>0</v>
      </c>
      <c r="L34">
        <f t="shared" si="1"/>
        <v>0</v>
      </c>
      <c r="M34">
        <f t="shared" si="2"/>
        <v>0</v>
      </c>
    </row>
    <row r="35" spans="1:13" x14ac:dyDescent="0.2">
      <c r="A35" s="1">
        <v>42148</v>
      </c>
      <c r="C35">
        <v>19</v>
      </c>
      <c r="J35"/>
      <c r="K35">
        <f t="shared" si="0"/>
        <v>0</v>
      </c>
      <c r="L35">
        <f t="shared" si="1"/>
        <v>0</v>
      </c>
      <c r="M35">
        <f t="shared" si="2"/>
        <v>0</v>
      </c>
    </row>
    <row r="36" spans="1:13" x14ac:dyDescent="0.2">
      <c r="A36" s="1">
        <v>42150</v>
      </c>
      <c r="C36">
        <v>41</v>
      </c>
      <c r="J36"/>
      <c r="K36">
        <f t="shared" si="0"/>
        <v>0</v>
      </c>
      <c r="L36">
        <f t="shared" si="1"/>
        <v>0</v>
      </c>
      <c r="M36">
        <f t="shared" si="2"/>
        <v>0</v>
      </c>
    </row>
    <row r="37" spans="1:13" x14ac:dyDescent="0.2">
      <c r="A37" s="1">
        <v>42153</v>
      </c>
      <c r="C37">
        <v>11</v>
      </c>
      <c r="J37"/>
      <c r="K37">
        <f t="shared" si="0"/>
        <v>0</v>
      </c>
      <c r="L37">
        <f t="shared" si="1"/>
        <v>0</v>
      </c>
      <c r="M37">
        <f t="shared" si="2"/>
        <v>0</v>
      </c>
    </row>
    <row r="38" spans="1:13" x14ac:dyDescent="0.2">
      <c r="A38" s="1">
        <v>42153</v>
      </c>
      <c r="C38">
        <v>8</v>
      </c>
      <c r="D38" t="s">
        <v>8</v>
      </c>
      <c r="F38">
        <v>32</v>
      </c>
      <c r="H38">
        <v>1</v>
      </c>
      <c r="I38">
        <v>88</v>
      </c>
      <c r="J38"/>
      <c r="K38">
        <f t="shared" si="0"/>
        <v>1</v>
      </c>
      <c r="L38">
        <f t="shared" si="1"/>
        <v>0</v>
      </c>
      <c r="M38">
        <f t="shared" si="2"/>
        <v>0</v>
      </c>
    </row>
    <row r="39" spans="1:13" x14ac:dyDescent="0.2">
      <c r="A39" s="1">
        <v>42153</v>
      </c>
      <c r="C39">
        <v>24</v>
      </c>
      <c r="J39"/>
      <c r="K39">
        <f t="shared" si="0"/>
        <v>0</v>
      </c>
      <c r="L39">
        <f t="shared" si="1"/>
        <v>0</v>
      </c>
      <c r="M39">
        <f t="shared" si="2"/>
        <v>0</v>
      </c>
    </row>
    <row r="40" spans="1:13" x14ac:dyDescent="0.2">
      <c r="A40" s="1">
        <v>42153</v>
      </c>
      <c r="C40">
        <v>22</v>
      </c>
      <c r="D40" t="s">
        <v>17</v>
      </c>
      <c r="E40">
        <v>1</v>
      </c>
      <c r="J40"/>
      <c r="K40">
        <f t="shared" si="0"/>
        <v>0</v>
      </c>
      <c r="L40">
        <f t="shared" si="1"/>
        <v>0</v>
      </c>
      <c r="M40">
        <f t="shared" si="2"/>
        <v>1</v>
      </c>
    </row>
    <row r="41" spans="1:13" x14ac:dyDescent="0.2">
      <c r="A41" s="1">
        <v>42153</v>
      </c>
      <c r="C41">
        <v>12</v>
      </c>
      <c r="J41"/>
      <c r="K41">
        <f t="shared" si="0"/>
        <v>0</v>
      </c>
      <c r="L41">
        <f t="shared" si="1"/>
        <v>0</v>
      </c>
      <c r="M41">
        <f t="shared" si="2"/>
        <v>0</v>
      </c>
    </row>
    <row r="42" spans="1:13" x14ac:dyDescent="0.2">
      <c r="A42" s="1">
        <v>42167</v>
      </c>
      <c r="C42">
        <v>16</v>
      </c>
      <c r="J42"/>
      <c r="K42">
        <f t="shared" si="0"/>
        <v>0</v>
      </c>
      <c r="L42">
        <f t="shared" si="1"/>
        <v>0</v>
      </c>
      <c r="M42">
        <f t="shared" si="2"/>
        <v>0</v>
      </c>
    </row>
    <row r="43" spans="1:13" x14ac:dyDescent="0.2">
      <c r="A43" s="1">
        <v>42167</v>
      </c>
      <c r="C43">
        <v>13</v>
      </c>
      <c r="D43" t="s">
        <v>17</v>
      </c>
      <c r="J43"/>
      <c r="K43">
        <f t="shared" si="0"/>
        <v>0</v>
      </c>
      <c r="L43">
        <f t="shared" si="1"/>
        <v>0</v>
      </c>
      <c r="M43">
        <f t="shared" si="2"/>
        <v>1</v>
      </c>
    </row>
    <row r="44" spans="1:13" x14ac:dyDescent="0.2">
      <c r="A44" s="1">
        <v>42167</v>
      </c>
      <c r="C44">
        <v>31</v>
      </c>
      <c r="D44" t="s">
        <v>17</v>
      </c>
      <c r="F44">
        <v>27</v>
      </c>
      <c r="H44">
        <v>1</v>
      </c>
      <c r="I44">
        <v>80</v>
      </c>
      <c r="J44"/>
      <c r="K44">
        <f t="shared" si="0"/>
        <v>0</v>
      </c>
      <c r="L44">
        <f t="shared" si="1"/>
        <v>0</v>
      </c>
      <c r="M44">
        <f t="shared" si="2"/>
        <v>1</v>
      </c>
    </row>
    <row r="45" spans="1:13" x14ac:dyDescent="0.2">
      <c r="A45" s="1">
        <v>42171</v>
      </c>
      <c r="C45">
        <v>4</v>
      </c>
      <c r="D45" t="s">
        <v>10</v>
      </c>
      <c r="E45">
        <v>1</v>
      </c>
      <c r="J45"/>
      <c r="K45">
        <f t="shared" si="0"/>
        <v>0</v>
      </c>
      <c r="L45">
        <f t="shared" si="1"/>
        <v>1</v>
      </c>
      <c r="M45">
        <f t="shared" si="2"/>
        <v>0</v>
      </c>
    </row>
    <row r="46" spans="1:13" x14ac:dyDescent="0.2">
      <c r="A46" s="1">
        <v>42171</v>
      </c>
      <c r="C46">
        <v>13</v>
      </c>
      <c r="J46"/>
      <c r="K46">
        <f t="shared" si="0"/>
        <v>0</v>
      </c>
      <c r="L46">
        <f t="shared" si="1"/>
        <v>0</v>
      </c>
      <c r="M46">
        <f t="shared" si="2"/>
        <v>0</v>
      </c>
    </row>
    <row r="47" spans="1:13" x14ac:dyDescent="0.2">
      <c r="A47" s="1">
        <v>42174</v>
      </c>
      <c r="C47">
        <v>19</v>
      </c>
      <c r="J47"/>
      <c r="K47">
        <f t="shared" si="0"/>
        <v>0</v>
      </c>
      <c r="L47">
        <f t="shared" si="1"/>
        <v>0</v>
      </c>
      <c r="M47">
        <f t="shared" si="2"/>
        <v>0</v>
      </c>
    </row>
    <row r="48" spans="1:13" x14ac:dyDescent="0.2">
      <c r="A48" s="1">
        <v>42174</v>
      </c>
      <c r="C48">
        <v>24</v>
      </c>
      <c r="J48"/>
      <c r="K48">
        <f t="shared" si="0"/>
        <v>0</v>
      </c>
      <c r="L48">
        <f t="shared" si="1"/>
        <v>0</v>
      </c>
      <c r="M48">
        <f t="shared" si="2"/>
        <v>0</v>
      </c>
    </row>
    <row r="49" spans="1:13" x14ac:dyDescent="0.2">
      <c r="A49" s="1">
        <v>42175</v>
      </c>
      <c r="C49">
        <v>15</v>
      </c>
      <c r="J49"/>
      <c r="K49">
        <f t="shared" si="0"/>
        <v>0</v>
      </c>
      <c r="L49">
        <f t="shared" si="1"/>
        <v>0</v>
      </c>
      <c r="M49">
        <f t="shared" si="2"/>
        <v>0</v>
      </c>
    </row>
    <row r="50" spans="1:13" x14ac:dyDescent="0.2">
      <c r="A50" s="1">
        <v>42175</v>
      </c>
      <c r="C50">
        <v>13</v>
      </c>
      <c r="E50">
        <v>1</v>
      </c>
      <c r="J50"/>
      <c r="K50">
        <f t="shared" si="0"/>
        <v>0</v>
      </c>
      <c r="L50">
        <f t="shared" si="1"/>
        <v>0</v>
      </c>
      <c r="M50">
        <f t="shared" si="2"/>
        <v>0</v>
      </c>
    </row>
    <row r="51" spans="1:13" x14ac:dyDescent="0.2">
      <c r="A51" s="1">
        <v>42178</v>
      </c>
      <c r="C51">
        <v>6</v>
      </c>
      <c r="J51"/>
      <c r="K51">
        <f t="shared" si="0"/>
        <v>0</v>
      </c>
      <c r="L51">
        <f t="shared" si="1"/>
        <v>0</v>
      </c>
      <c r="M51">
        <f t="shared" si="2"/>
        <v>0</v>
      </c>
    </row>
    <row r="52" spans="1:13" x14ac:dyDescent="0.2">
      <c r="A52" s="1">
        <v>42180</v>
      </c>
      <c r="C52">
        <v>25</v>
      </c>
      <c r="D52" t="s">
        <v>8</v>
      </c>
      <c r="F52">
        <v>37</v>
      </c>
      <c r="H52">
        <v>1</v>
      </c>
      <c r="I52">
        <v>90</v>
      </c>
      <c r="J52"/>
      <c r="K52">
        <f t="shared" si="0"/>
        <v>1</v>
      </c>
      <c r="L52">
        <f t="shared" si="1"/>
        <v>0</v>
      </c>
      <c r="M52">
        <f t="shared" si="2"/>
        <v>0</v>
      </c>
    </row>
    <row r="53" spans="1:13" x14ac:dyDescent="0.2">
      <c r="A53" s="1">
        <v>42180</v>
      </c>
      <c r="C53">
        <v>33</v>
      </c>
      <c r="J53"/>
      <c r="K53">
        <f t="shared" si="0"/>
        <v>0</v>
      </c>
      <c r="L53">
        <f t="shared" si="1"/>
        <v>0</v>
      </c>
      <c r="M53">
        <f t="shared" si="2"/>
        <v>0</v>
      </c>
    </row>
    <row r="54" spans="1:13" x14ac:dyDescent="0.2">
      <c r="A54" s="1">
        <v>42185</v>
      </c>
      <c r="B54">
        <v>1</v>
      </c>
      <c r="C54">
        <v>4</v>
      </c>
      <c r="D54" t="s">
        <v>8</v>
      </c>
      <c r="E54">
        <v>1</v>
      </c>
      <c r="J54"/>
      <c r="K54">
        <f t="shared" si="0"/>
        <v>1</v>
      </c>
      <c r="L54">
        <f t="shared" si="1"/>
        <v>0</v>
      </c>
      <c r="M54">
        <f t="shared" si="2"/>
        <v>0</v>
      </c>
    </row>
    <row r="55" spans="1:13" x14ac:dyDescent="0.2">
      <c r="A55" s="1">
        <v>42244</v>
      </c>
      <c r="C55">
        <v>14</v>
      </c>
      <c r="D55" t="s">
        <v>17</v>
      </c>
      <c r="J55"/>
      <c r="K55">
        <f t="shared" si="0"/>
        <v>0</v>
      </c>
      <c r="L55">
        <f t="shared" si="1"/>
        <v>0</v>
      </c>
      <c r="M55">
        <f t="shared" si="2"/>
        <v>1</v>
      </c>
    </row>
    <row r="56" spans="1:13" x14ac:dyDescent="0.2">
      <c r="A56" s="1">
        <v>42244</v>
      </c>
      <c r="C56">
        <v>21</v>
      </c>
      <c r="D56" t="s">
        <v>8</v>
      </c>
      <c r="F56">
        <v>34</v>
      </c>
      <c r="H56">
        <v>1</v>
      </c>
      <c r="I56">
        <v>73</v>
      </c>
      <c r="J56"/>
      <c r="K56">
        <f t="shared" si="0"/>
        <v>1</v>
      </c>
      <c r="L56">
        <f t="shared" si="1"/>
        <v>0</v>
      </c>
      <c r="M56">
        <f t="shared" si="2"/>
        <v>0</v>
      </c>
    </row>
    <row r="57" spans="1:13" x14ac:dyDescent="0.2">
      <c r="A57" s="1">
        <v>42244</v>
      </c>
      <c r="C57">
        <v>13</v>
      </c>
      <c r="J57"/>
      <c r="K57">
        <f t="shared" si="0"/>
        <v>0</v>
      </c>
      <c r="L57">
        <f t="shared" si="1"/>
        <v>0</v>
      </c>
      <c r="M57">
        <f t="shared" si="2"/>
        <v>0</v>
      </c>
    </row>
    <row r="58" spans="1:13" x14ac:dyDescent="0.2">
      <c r="A58" s="1">
        <v>42245</v>
      </c>
      <c r="C58">
        <v>5</v>
      </c>
      <c r="E58">
        <v>1</v>
      </c>
      <c r="J58"/>
      <c r="K58">
        <f t="shared" si="0"/>
        <v>0</v>
      </c>
      <c r="L58">
        <f t="shared" si="1"/>
        <v>0</v>
      </c>
      <c r="M58">
        <f t="shared" si="2"/>
        <v>0</v>
      </c>
    </row>
    <row r="59" spans="1:13" x14ac:dyDescent="0.2">
      <c r="A59" s="1">
        <v>42248</v>
      </c>
      <c r="C59">
        <v>18</v>
      </c>
      <c r="D59" t="s">
        <v>8</v>
      </c>
      <c r="F59">
        <v>36</v>
      </c>
      <c r="H59">
        <v>1</v>
      </c>
      <c r="I59">
        <v>87</v>
      </c>
      <c r="J59"/>
      <c r="K59">
        <f t="shared" si="0"/>
        <v>1</v>
      </c>
      <c r="L59">
        <f t="shared" si="1"/>
        <v>0</v>
      </c>
      <c r="M59">
        <f t="shared" si="2"/>
        <v>0</v>
      </c>
    </row>
    <row r="60" spans="1:13" x14ac:dyDescent="0.2">
      <c r="A60" s="1">
        <v>42249</v>
      </c>
      <c r="C60">
        <v>2</v>
      </c>
      <c r="J60"/>
      <c r="K60">
        <f t="shared" si="0"/>
        <v>0</v>
      </c>
      <c r="L60">
        <f t="shared" si="1"/>
        <v>0</v>
      </c>
      <c r="M60">
        <f t="shared" si="2"/>
        <v>0</v>
      </c>
    </row>
    <row r="61" spans="1:13" x14ac:dyDescent="0.2">
      <c r="A61" s="1">
        <v>42253</v>
      </c>
      <c r="C61">
        <v>6</v>
      </c>
      <c r="J61"/>
      <c r="K61">
        <f t="shared" si="0"/>
        <v>0</v>
      </c>
      <c r="L61">
        <f t="shared" si="1"/>
        <v>0</v>
      </c>
      <c r="M61">
        <f t="shared" si="2"/>
        <v>0</v>
      </c>
    </row>
    <row r="62" spans="1:13" x14ac:dyDescent="0.2">
      <c r="A62" s="1">
        <v>42255</v>
      </c>
      <c r="C62">
        <v>8</v>
      </c>
      <c r="D62" t="s">
        <v>8</v>
      </c>
      <c r="F62">
        <v>38</v>
      </c>
      <c r="H62">
        <v>1</v>
      </c>
      <c r="I62">
        <v>94</v>
      </c>
      <c r="J62"/>
      <c r="K62">
        <f t="shared" si="0"/>
        <v>1</v>
      </c>
      <c r="L62">
        <f t="shared" si="1"/>
        <v>0</v>
      </c>
      <c r="M62">
        <f t="shared" si="2"/>
        <v>0</v>
      </c>
    </row>
    <row r="63" spans="1:13" x14ac:dyDescent="0.2">
      <c r="A63" s="1">
        <v>42270</v>
      </c>
      <c r="C63">
        <v>12</v>
      </c>
      <c r="J63"/>
      <c r="K63">
        <f t="shared" si="0"/>
        <v>0</v>
      </c>
      <c r="L63">
        <f t="shared" si="1"/>
        <v>0</v>
      </c>
      <c r="M63">
        <f t="shared" si="2"/>
        <v>0</v>
      </c>
    </row>
    <row r="64" spans="1:13" x14ac:dyDescent="0.2">
      <c r="A64" s="1">
        <v>42271</v>
      </c>
      <c r="C64">
        <v>8</v>
      </c>
      <c r="J64"/>
      <c r="K64">
        <f t="shared" si="0"/>
        <v>0</v>
      </c>
      <c r="L64">
        <f t="shared" si="1"/>
        <v>0</v>
      </c>
      <c r="M64">
        <f t="shared" si="2"/>
        <v>0</v>
      </c>
    </row>
    <row r="65" spans="1:13" x14ac:dyDescent="0.2">
      <c r="A65" s="1">
        <v>42274</v>
      </c>
      <c r="C65">
        <v>24</v>
      </c>
      <c r="D65" t="s">
        <v>8</v>
      </c>
      <c r="F65">
        <v>31</v>
      </c>
      <c r="H65">
        <v>1</v>
      </c>
      <c r="I65">
        <v>82</v>
      </c>
      <c r="J65"/>
      <c r="K65">
        <f t="shared" si="0"/>
        <v>1</v>
      </c>
      <c r="L65">
        <f t="shared" si="1"/>
        <v>0</v>
      </c>
      <c r="M65">
        <f t="shared" si="2"/>
        <v>0</v>
      </c>
    </row>
    <row r="66" spans="1:13" x14ac:dyDescent="0.2">
      <c r="A66" s="1">
        <v>42274</v>
      </c>
      <c r="C66">
        <v>20</v>
      </c>
      <c r="J66"/>
      <c r="K66">
        <f t="shared" si="0"/>
        <v>0</v>
      </c>
      <c r="L66">
        <f t="shared" si="1"/>
        <v>0</v>
      </c>
      <c r="M66">
        <f t="shared" si="2"/>
        <v>0</v>
      </c>
    </row>
    <row r="67" spans="1:13" x14ac:dyDescent="0.2">
      <c r="A67" s="1">
        <v>42276</v>
      </c>
      <c r="C67">
        <v>19</v>
      </c>
      <c r="J67"/>
      <c r="K67">
        <f t="shared" si="0"/>
        <v>0</v>
      </c>
      <c r="L67">
        <f t="shared" si="1"/>
        <v>0</v>
      </c>
      <c r="M67">
        <f t="shared" si="2"/>
        <v>0</v>
      </c>
    </row>
    <row r="68" spans="1:13" x14ac:dyDescent="0.2">
      <c r="A68" s="1">
        <v>42277</v>
      </c>
      <c r="C68">
        <v>14</v>
      </c>
      <c r="J68"/>
      <c r="K68">
        <f t="shared" si="0"/>
        <v>0</v>
      </c>
      <c r="L68">
        <f t="shared" si="1"/>
        <v>0</v>
      </c>
      <c r="M68">
        <f t="shared" si="2"/>
        <v>0</v>
      </c>
    </row>
    <row r="69" spans="1:13" x14ac:dyDescent="0.2">
      <c r="A69" s="1">
        <v>42277</v>
      </c>
      <c r="C69">
        <v>8</v>
      </c>
      <c r="D69" t="s">
        <v>17</v>
      </c>
      <c r="F69">
        <v>30</v>
      </c>
      <c r="H69">
        <v>1</v>
      </c>
      <c r="I69">
        <v>72</v>
      </c>
      <c r="J69"/>
      <c r="K69">
        <f t="shared" si="0"/>
        <v>0</v>
      </c>
      <c r="L69">
        <f t="shared" si="1"/>
        <v>0</v>
      </c>
      <c r="M69">
        <f t="shared" si="2"/>
        <v>1</v>
      </c>
    </row>
    <row r="70" spans="1:13" x14ac:dyDescent="0.2">
      <c r="A70" s="1">
        <v>42286</v>
      </c>
      <c r="C70">
        <v>11</v>
      </c>
      <c r="J70"/>
      <c r="K70">
        <f t="shared" si="0"/>
        <v>0</v>
      </c>
      <c r="L70">
        <f t="shared" si="1"/>
        <v>0</v>
      </c>
      <c r="M70">
        <f t="shared" si="2"/>
        <v>0</v>
      </c>
    </row>
    <row r="71" spans="1:13" x14ac:dyDescent="0.2">
      <c r="A71" s="1">
        <v>42286</v>
      </c>
      <c r="C71">
        <v>11</v>
      </c>
      <c r="E71">
        <v>1</v>
      </c>
      <c r="J71"/>
      <c r="K71">
        <f t="shared" si="0"/>
        <v>0</v>
      </c>
      <c r="L71">
        <f t="shared" si="1"/>
        <v>0</v>
      </c>
      <c r="M71">
        <f t="shared" si="2"/>
        <v>0</v>
      </c>
    </row>
    <row r="72" spans="1:13" x14ac:dyDescent="0.2">
      <c r="A72" s="1">
        <v>42286</v>
      </c>
      <c r="C72">
        <v>30</v>
      </c>
      <c r="D72" t="s">
        <v>10</v>
      </c>
      <c r="F72">
        <v>29</v>
      </c>
      <c r="H72">
        <v>1</v>
      </c>
      <c r="I72">
        <v>93</v>
      </c>
      <c r="J72"/>
      <c r="K72">
        <f t="shared" si="0"/>
        <v>0</v>
      </c>
      <c r="L72">
        <f t="shared" si="1"/>
        <v>1</v>
      </c>
      <c r="M72">
        <f t="shared" si="2"/>
        <v>0</v>
      </c>
    </row>
    <row r="73" spans="1:13" x14ac:dyDescent="0.2">
      <c r="A73" s="1">
        <v>42287</v>
      </c>
      <c r="C73">
        <v>13</v>
      </c>
      <c r="E73">
        <v>1</v>
      </c>
      <c r="J73"/>
      <c r="K73">
        <f t="shared" si="0"/>
        <v>0</v>
      </c>
      <c r="L73">
        <f t="shared" si="1"/>
        <v>0</v>
      </c>
      <c r="M73">
        <f t="shared" si="2"/>
        <v>0</v>
      </c>
    </row>
    <row r="74" spans="1:13" x14ac:dyDescent="0.2">
      <c r="A74" s="1">
        <v>42287</v>
      </c>
      <c r="C74">
        <v>5</v>
      </c>
      <c r="E74">
        <v>1</v>
      </c>
      <c r="J74"/>
      <c r="K74">
        <f t="shared" si="0"/>
        <v>0</v>
      </c>
      <c r="L74">
        <f t="shared" si="1"/>
        <v>0</v>
      </c>
      <c r="M74">
        <f t="shared" si="2"/>
        <v>0</v>
      </c>
    </row>
    <row r="75" spans="1:13" x14ac:dyDescent="0.2">
      <c r="A75" s="1">
        <v>42290</v>
      </c>
      <c r="C75">
        <v>13</v>
      </c>
      <c r="J75"/>
      <c r="K75">
        <f t="shared" si="0"/>
        <v>0</v>
      </c>
      <c r="L75">
        <f t="shared" si="1"/>
        <v>0</v>
      </c>
      <c r="M75">
        <f t="shared" si="2"/>
        <v>0</v>
      </c>
    </row>
    <row r="76" spans="1:13" x14ac:dyDescent="0.2">
      <c r="A76" s="1">
        <v>42291</v>
      </c>
      <c r="C76">
        <v>21</v>
      </c>
      <c r="J76"/>
      <c r="K76">
        <f t="shared" si="0"/>
        <v>0</v>
      </c>
      <c r="L76">
        <f t="shared" si="1"/>
        <v>0</v>
      </c>
      <c r="M76">
        <f t="shared" si="2"/>
        <v>0</v>
      </c>
    </row>
    <row r="77" spans="1:13" x14ac:dyDescent="0.2">
      <c r="A77" s="1">
        <v>42291</v>
      </c>
      <c r="C77">
        <v>9</v>
      </c>
      <c r="D77" t="s">
        <v>8</v>
      </c>
      <c r="F77">
        <v>30</v>
      </c>
      <c r="H77">
        <v>1</v>
      </c>
      <c r="I77">
        <v>84</v>
      </c>
      <c r="J77"/>
      <c r="K77">
        <f t="shared" si="0"/>
        <v>1</v>
      </c>
      <c r="L77">
        <f t="shared" si="1"/>
        <v>0</v>
      </c>
      <c r="M77">
        <f t="shared" si="2"/>
        <v>0</v>
      </c>
    </row>
    <row r="78" spans="1:13" x14ac:dyDescent="0.2">
      <c r="A78" s="1">
        <v>42295</v>
      </c>
      <c r="C78">
        <v>20</v>
      </c>
      <c r="E78">
        <v>1</v>
      </c>
      <c r="J78"/>
      <c r="K78">
        <f t="shared" si="0"/>
        <v>0</v>
      </c>
      <c r="L78">
        <f t="shared" si="1"/>
        <v>0</v>
      </c>
      <c r="M78">
        <f t="shared" si="2"/>
        <v>0</v>
      </c>
    </row>
    <row r="79" spans="1:13" x14ac:dyDescent="0.2">
      <c r="A79" s="1">
        <v>42291</v>
      </c>
      <c r="C79">
        <v>11</v>
      </c>
      <c r="J79"/>
      <c r="K79">
        <f t="shared" si="0"/>
        <v>0</v>
      </c>
      <c r="L79">
        <f t="shared" si="1"/>
        <v>0</v>
      </c>
      <c r="M79">
        <f t="shared" si="2"/>
        <v>0</v>
      </c>
    </row>
    <row r="80" spans="1:13" x14ac:dyDescent="0.2">
      <c r="A80" s="1">
        <v>42296</v>
      </c>
      <c r="C80">
        <v>73</v>
      </c>
      <c r="J80"/>
      <c r="K80">
        <f t="shared" si="0"/>
        <v>0</v>
      </c>
      <c r="L80">
        <f t="shared" si="1"/>
        <v>0</v>
      </c>
      <c r="M80">
        <f t="shared" si="2"/>
        <v>0</v>
      </c>
    </row>
    <row r="81" spans="1:13" x14ac:dyDescent="0.2">
      <c r="A81" s="1">
        <v>42296</v>
      </c>
      <c r="B81">
        <v>1</v>
      </c>
      <c r="C81">
        <v>4</v>
      </c>
      <c r="E81">
        <v>1</v>
      </c>
      <c r="J81"/>
      <c r="K81">
        <f t="shared" si="0"/>
        <v>0</v>
      </c>
      <c r="L81">
        <f t="shared" si="1"/>
        <v>0</v>
      </c>
      <c r="M81">
        <f t="shared" si="2"/>
        <v>0</v>
      </c>
    </row>
    <row r="82" spans="1:13" x14ac:dyDescent="0.2">
      <c r="A82" s="1">
        <v>42297</v>
      </c>
      <c r="B82">
        <v>1</v>
      </c>
      <c r="C82">
        <v>2</v>
      </c>
      <c r="D82" t="s">
        <v>8</v>
      </c>
      <c r="E82">
        <v>1</v>
      </c>
      <c r="F82">
        <v>33</v>
      </c>
      <c r="H82">
        <v>1</v>
      </c>
      <c r="I82">
        <v>73</v>
      </c>
      <c r="J82"/>
      <c r="K82">
        <f t="shared" si="0"/>
        <v>1</v>
      </c>
      <c r="L82">
        <f t="shared" si="1"/>
        <v>0</v>
      </c>
      <c r="M82">
        <f t="shared" si="2"/>
        <v>0</v>
      </c>
    </row>
    <row r="83" spans="1:13" x14ac:dyDescent="0.2">
      <c r="A83" s="1">
        <v>42299</v>
      </c>
      <c r="C83">
        <v>1</v>
      </c>
      <c r="J83"/>
      <c r="K83">
        <f t="shared" si="0"/>
        <v>0</v>
      </c>
      <c r="L83">
        <f t="shared" si="1"/>
        <v>0</v>
      </c>
      <c r="M83">
        <f t="shared" si="2"/>
        <v>0</v>
      </c>
    </row>
    <row r="84" spans="1:13" x14ac:dyDescent="0.2">
      <c r="A84" s="1">
        <v>42299</v>
      </c>
      <c r="C84">
        <v>4</v>
      </c>
      <c r="J84"/>
      <c r="K84">
        <f t="shared" ref="K84:K147" si="3">IF(D84 = "W",1,0)</f>
        <v>0</v>
      </c>
      <c r="L84">
        <f t="shared" ref="L84:L104" si="4">IF(D84 = "A",1,0)</f>
        <v>0</v>
      </c>
      <c r="M84">
        <f t="shared" ref="M84:M147" si="5">IF(D84 = "L",1,0)</f>
        <v>0</v>
      </c>
    </row>
    <row r="85" spans="1:13" x14ac:dyDescent="0.2">
      <c r="A85" s="1">
        <v>42299</v>
      </c>
      <c r="C85">
        <v>13</v>
      </c>
      <c r="D85" t="s">
        <v>17</v>
      </c>
      <c r="E85">
        <v>1</v>
      </c>
      <c r="F85">
        <v>30</v>
      </c>
      <c r="H85">
        <v>1</v>
      </c>
      <c r="I85">
        <v>78</v>
      </c>
      <c r="J85"/>
      <c r="K85">
        <f t="shared" si="3"/>
        <v>0</v>
      </c>
      <c r="L85">
        <f t="shared" si="4"/>
        <v>0</v>
      </c>
      <c r="M85">
        <f t="shared" si="5"/>
        <v>1</v>
      </c>
    </row>
    <row r="86" spans="1:13" x14ac:dyDescent="0.2">
      <c r="A86" s="1">
        <v>42301</v>
      </c>
      <c r="C86">
        <v>10</v>
      </c>
      <c r="D86" t="s">
        <v>8</v>
      </c>
      <c r="F86">
        <v>36</v>
      </c>
      <c r="H86">
        <v>1</v>
      </c>
      <c r="I86">
        <v>60</v>
      </c>
      <c r="J86"/>
      <c r="K86">
        <f t="shared" si="3"/>
        <v>1</v>
      </c>
      <c r="L86">
        <f t="shared" si="4"/>
        <v>0</v>
      </c>
      <c r="M86">
        <f t="shared" si="5"/>
        <v>0</v>
      </c>
    </row>
    <row r="87" spans="1:13" x14ac:dyDescent="0.2">
      <c r="A87" s="1">
        <v>42303</v>
      </c>
      <c r="C87">
        <v>10</v>
      </c>
      <c r="J87"/>
      <c r="K87">
        <f t="shared" si="3"/>
        <v>0</v>
      </c>
      <c r="L87">
        <f t="shared" si="4"/>
        <v>0</v>
      </c>
      <c r="M87">
        <f t="shared" si="5"/>
        <v>0</v>
      </c>
    </row>
    <row r="88" spans="1:13" x14ac:dyDescent="0.2">
      <c r="A88" s="1">
        <v>42303</v>
      </c>
      <c r="C88">
        <v>23</v>
      </c>
      <c r="J88"/>
      <c r="K88">
        <f t="shared" si="3"/>
        <v>0</v>
      </c>
      <c r="L88">
        <f t="shared" si="4"/>
        <v>0</v>
      </c>
      <c r="M88">
        <f t="shared" si="5"/>
        <v>0</v>
      </c>
    </row>
    <row r="89" spans="1:13" x14ac:dyDescent="0.2">
      <c r="A89" s="1">
        <v>42303</v>
      </c>
      <c r="C89">
        <v>20</v>
      </c>
      <c r="J89"/>
      <c r="K89">
        <f t="shared" si="3"/>
        <v>0</v>
      </c>
      <c r="L89">
        <f t="shared" si="4"/>
        <v>0</v>
      </c>
      <c r="M89">
        <f t="shared" si="5"/>
        <v>0</v>
      </c>
    </row>
    <row r="90" spans="1:13" x14ac:dyDescent="0.2">
      <c r="A90" s="1">
        <v>42303</v>
      </c>
      <c r="C90">
        <v>20</v>
      </c>
      <c r="D90" t="s">
        <v>17</v>
      </c>
      <c r="F90">
        <v>34</v>
      </c>
      <c r="H90">
        <v>1</v>
      </c>
      <c r="I90">
        <v>88</v>
      </c>
      <c r="J90"/>
      <c r="K90">
        <f t="shared" si="3"/>
        <v>0</v>
      </c>
      <c r="L90">
        <f t="shared" si="4"/>
        <v>0</v>
      </c>
      <c r="M90">
        <f t="shared" si="5"/>
        <v>1</v>
      </c>
    </row>
    <row r="91" spans="1:13" x14ac:dyDescent="0.2">
      <c r="A91" s="1">
        <v>42304</v>
      </c>
      <c r="C91">
        <v>14</v>
      </c>
      <c r="J91"/>
      <c r="K91">
        <f t="shared" si="3"/>
        <v>0</v>
      </c>
      <c r="L91">
        <f t="shared" si="4"/>
        <v>0</v>
      </c>
      <c r="M91">
        <f t="shared" si="5"/>
        <v>0</v>
      </c>
    </row>
    <row r="92" spans="1:13" x14ac:dyDescent="0.2">
      <c r="A92" s="1">
        <v>42304</v>
      </c>
      <c r="C92">
        <v>24</v>
      </c>
      <c r="D92" t="s">
        <v>10</v>
      </c>
      <c r="F92">
        <v>31</v>
      </c>
      <c r="H92">
        <v>1</v>
      </c>
      <c r="I92">
        <v>44</v>
      </c>
      <c r="J92"/>
      <c r="K92">
        <f t="shared" si="3"/>
        <v>0</v>
      </c>
      <c r="L92">
        <f t="shared" si="4"/>
        <v>1</v>
      </c>
      <c r="M92">
        <f t="shared" si="5"/>
        <v>0</v>
      </c>
    </row>
    <row r="93" spans="1:13" x14ac:dyDescent="0.2">
      <c r="A93" s="1">
        <v>42307</v>
      </c>
      <c r="C93">
        <v>17</v>
      </c>
      <c r="D93" t="s">
        <v>8</v>
      </c>
      <c r="F93">
        <v>28</v>
      </c>
      <c r="H93">
        <v>1</v>
      </c>
      <c r="I93">
        <v>77</v>
      </c>
      <c r="J93"/>
      <c r="K93">
        <f t="shared" si="3"/>
        <v>1</v>
      </c>
      <c r="L93">
        <f t="shared" si="4"/>
        <v>0</v>
      </c>
      <c r="M93">
        <f t="shared" si="5"/>
        <v>0</v>
      </c>
    </row>
    <row r="94" spans="1:13" x14ac:dyDescent="0.2">
      <c r="A94" s="1">
        <v>42307</v>
      </c>
      <c r="C94">
        <v>7</v>
      </c>
      <c r="E94">
        <v>1</v>
      </c>
      <c r="J94"/>
      <c r="K94">
        <f t="shared" si="3"/>
        <v>0</v>
      </c>
      <c r="L94">
        <f t="shared" si="4"/>
        <v>0</v>
      </c>
      <c r="M94">
        <f t="shared" si="5"/>
        <v>0</v>
      </c>
    </row>
    <row r="95" spans="1:13" x14ac:dyDescent="0.2">
      <c r="A95" s="1">
        <v>42307</v>
      </c>
      <c r="C95">
        <v>9</v>
      </c>
      <c r="J95"/>
      <c r="K95">
        <f t="shared" si="3"/>
        <v>0</v>
      </c>
      <c r="L95">
        <f t="shared" si="4"/>
        <v>0</v>
      </c>
      <c r="M95">
        <f t="shared" si="5"/>
        <v>0</v>
      </c>
    </row>
    <row r="96" spans="1:13" x14ac:dyDescent="0.2">
      <c r="A96" s="1">
        <v>42307</v>
      </c>
      <c r="C96">
        <v>6</v>
      </c>
      <c r="D96" t="s">
        <v>8</v>
      </c>
      <c r="F96">
        <v>34</v>
      </c>
      <c r="H96">
        <v>1</v>
      </c>
      <c r="I96">
        <v>44</v>
      </c>
      <c r="J96"/>
      <c r="K96">
        <f t="shared" si="3"/>
        <v>1</v>
      </c>
      <c r="L96">
        <f t="shared" si="4"/>
        <v>0</v>
      </c>
      <c r="M96">
        <f t="shared" si="5"/>
        <v>0</v>
      </c>
    </row>
    <row r="97" spans="1:13" x14ac:dyDescent="0.2">
      <c r="A97" s="1">
        <v>42307</v>
      </c>
      <c r="C97">
        <v>34</v>
      </c>
      <c r="E97">
        <v>1</v>
      </c>
      <c r="J97"/>
      <c r="K97">
        <f t="shared" si="3"/>
        <v>0</v>
      </c>
      <c r="L97">
        <f t="shared" si="4"/>
        <v>0</v>
      </c>
      <c r="M97">
        <f t="shared" si="5"/>
        <v>0</v>
      </c>
    </row>
    <row r="98" spans="1:13" x14ac:dyDescent="0.2">
      <c r="A98" s="1">
        <v>42307</v>
      </c>
      <c r="C98">
        <v>8</v>
      </c>
      <c r="J98"/>
      <c r="K98">
        <f t="shared" si="3"/>
        <v>0</v>
      </c>
      <c r="L98">
        <f t="shared" si="4"/>
        <v>0</v>
      </c>
      <c r="M98">
        <f t="shared" si="5"/>
        <v>0</v>
      </c>
    </row>
    <row r="99" spans="1:13" x14ac:dyDescent="0.2">
      <c r="A99" s="1">
        <v>42308</v>
      </c>
      <c r="C99">
        <v>17</v>
      </c>
      <c r="D99" t="s">
        <v>10</v>
      </c>
      <c r="E99">
        <v>1</v>
      </c>
      <c r="F99">
        <v>33</v>
      </c>
      <c r="G99">
        <v>1</v>
      </c>
      <c r="H99">
        <v>1</v>
      </c>
      <c r="J99"/>
      <c r="K99">
        <f t="shared" si="3"/>
        <v>0</v>
      </c>
      <c r="L99">
        <f t="shared" si="4"/>
        <v>1</v>
      </c>
      <c r="M99">
        <f t="shared" si="5"/>
        <v>0</v>
      </c>
    </row>
    <row r="100" spans="1:13" x14ac:dyDescent="0.2">
      <c r="A100" s="1">
        <v>42308</v>
      </c>
      <c r="C100">
        <v>18</v>
      </c>
      <c r="J100"/>
      <c r="K100">
        <f t="shared" si="3"/>
        <v>0</v>
      </c>
      <c r="L100">
        <f t="shared" si="4"/>
        <v>0</v>
      </c>
      <c r="M100">
        <f t="shared" si="5"/>
        <v>0</v>
      </c>
    </row>
    <row r="101" spans="1:13" x14ac:dyDescent="0.2">
      <c r="A101" s="1">
        <v>42309</v>
      </c>
      <c r="C101">
        <v>8</v>
      </c>
      <c r="E101">
        <v>1</v>
      </c>
      <c r="J101"/>
      <c r="K101">
        <f t="shared" si="3"/>
        <v>0</v>
      </c>
      <c r="L101">
        <f t="shared" si="4"/>
        <v>0</v>
      </c>
      <c r="M101">
        <f t="shared" si="5"/>
        <v>0</v>
      </c>
    </row>
    <row r="102" spans="1:13" x14ac:dyDescent="0.2">
      <c r="A102" s="1">
        <v>42309</v>
      </c>
      <c r="C102">
        <v>21</v>
      </c>
      <c r="D102" t="s">
        <v>8</v>
      </c>
      <c r="F102">
        <v>30</v>
      </c>
      <c r="H102">
        <v>1</v>
      </c>
      <c r="I102">
        <v>87</v>
      </c>
      <c r="J102"/>
      <c r="K102">
        <f t="shared" si="3"/>
        <v>1</v>
      </c>
      <c r="L102">
        <f t="shared" si="4"/>
        <v>0</v>
      </c>
      <c r="M102">
        <f t="shared" si="5"/>
        <v>0</v>
      </c>
    </row>
    <row r="103" spans="1:13" x14ac:dyDescent="0.2">
      <c r="A103" s="1">
        <v>42309</v>
      </c>
      <c r="C103">
        <v>24</v>
      </c>
      <c r="D103" t="s">
        <v>10</v>
      </c>
      <c r="F103">
        <v>28</v>
      </c>
      <c r="H103">
        <v>1</v>
      </c>
      <c r="I103">
        <v>74</v>
      </c>
      <c r="J103"/>
      <c r="K103">
        <f t="shared" si="3"/>
        <v>0</v>
      </c>
      <c r="L103">
        <f>IF(D103 = "A",1,0)</f>
        <v>1</v>
      </c>
      <c r="M103">
        <f t="shared" si="5"/>
        <v>0</v>
      </c>
    </row>
    <row r="104" spans="1:13" x14ac:dyDescent="0.2">
      <c r="A104" s="1">
        <v>42310</v>
      </c>
      <c r="C104">
        <v>12</v>
      </c>
      <c r="D104" t="s">
        <v>8</v>
      </c>
      <c r="F104">
        <v>34</v>
      </c>
      <c r="H104">
        <v>1</v>
      </c>
      <c r="I104">
        <v>90</v>
      </c>
      <c r="J104"/>
      <c r="K104">
        <f t="shared" si="3"/>
        <v>1</v>
      </c>
      <c r="L104">
        <f>IF(D104 = "A",1,0)</f>
        <v>0</v>
      </c>
      <c r="M104">
        <f t="shared" si="5"/>
        <v>0</v>
      </c>
    </row>
    <row r="105" spans="1:13" x14ac:dyDescent="0.2">
      <c r="A105" s="1">
        <v>42417</v>
      </c>
      <c r="B105">
        <v>1</v>
      </c>
      <c r="C105">
        <v>31</v>
      </c>
      <c r="D105" t="s">
        <v>29</v>
      </c>
      <c r="E105">
        <v>1</v>
      </c>
      <c r="J105"/>
      <c r="K105">
        <f t="shared" si="3"/>
        <v>0</v>
      </c>
      <c r="L105">
        <f t="shared" ref="L105:L168" si="6">IF(D105 = "A",1,0)</f>
        <v>0</v>
      </c>
      <c r="M105">
        <f t="shared" si="5"/>
        <v>0</v>
      </c>
    </row>
    <row r="106" spans="1:13" x14ac:dyDescent="0.2">
      <c r="A106" s="1">
        <v>42452</v>
      </c>
      <c r="C106">
        <v>7</v>
      </c>
      <c r="J106"/>
      <c r="K106">
        <f t="shared" si="3"/>
        <v>0</v>
      </c>
      <c r="L106">
        <f t="shared" si="6"/>
        <v>0</v>
      </c>
      <c r="M106">
        <f t="shared" si="5"/>
        <v>0</v>
      </c>
    </row>
    <row r="107" spans="1:13" x14ac:dyDescent="0.2">
      <c r="A107" s="1">
        <v>42452</v>
      </c>
      <c r="C107">
        <v>11</v>
      </c>
      <c r="D107" t="s">
        <v>8</v>
      </c>
      <c r="F107">
        <v>29</v>
      </c>
      <c r="H107">
        <v>1</v>
      </c>
      <c r="I107">
        <v>90</v>
      </c>
      <c r="J107"/>
      <c r="K107">
        <f t="shared" si="3"/>
        <v>1</v>
      </c>
      <c r="L107">
        <f t="shared" si="6"/>
        <v>0</v>
      </c>
      <c r="M107">
        <f t="shared" si="5"/>
        <v>0</v>
      </c>
    </row>
    <row r="108" spans="1:13" x14ac:dyDescent="0.2">
      <c r="A108" s="1">
        <v>42456</v>
      </c>
      <c r="C108">
        <v>18</v>
      </c>
      <c r="D108" t="s">
        <v>8</v>
      </c>
      <c r="E108">
        <v>1</v>
      </c>
      <c r="F108">
        <v>27</v>
      </c>
      <c r="H108">
        <v>1</v>
      </c>
      <c r="I108">
        <v>75</v>
      </c>
      <c r="J108"/>
      <c r="K108">
        <f t="shared" si="3"/>
        <v>1</v>
      </c>
      <c r="L108">
        <f t="shared" si="6"/>
        <v>0</v>
      </c>
      <c r="M108">
        <f t="shared" si="5"/>
        <v>0</v>
      </c>
    </row>
    <row r="109" spans="1:13" x14ac:dyDescent="0.2">
      <c r="A109" s="1">
        <v>42458</v>
      </c>
      <c r="C109">
        <v>3</v>
      </c>
      <c r="J109"/>
      <c r="K109">
        <f t="shared" si="3"/>
        <v>0</v>
      </c>
      <c r="L109">
        <f t="shared" si="6"/>
        <v>0</v>
      </c>
      <c r="M109">
        <f t="shared" si="5"/>
        <v>0</v>
      </c>
    </row>
    <row r="110" spans="1:13" x14ac:dyDescent="0.2">
      <c r="A110" s="1">
        <v>42459</v>
      </c>
      <c r="C110">
        <v>7</v>
      </c>
      <c r="J110"/>
      <c r="K110">
        <f t="shared" si="3"/>
        <v>0</v>
      </c>
      <c r="L110">
        <f t="shared" si="6"/>
        <v>0</v>
      </c>
      <c r="M110">
        <f t="shared" si="5"/>
        <v>0</v>
      </c>
    </row>
    <row r="111" spans="1:13" x14ac:dyDescent="0.2">
      <c r="A111" s="1">
        <v>42459</v>
      </c>
      <c r="C111">
        <v>4</v>
      </c>
      <c r="D111" t="s">
        <v>8</v>
      </c>
      <c r="E111">
        <v>1</v>
      </c>
      <c r="F111">
        <v>34</v>
      </c>
      <c r="H111">
        <v>1</v>
      </c>
      <c r="I111">
        <v>88</v>
      </c>
      <c r="J111"/>
      <c r="K111">
        <f t="shared" si="3"/>
        <v>1</v>
      </c>
      <c r="L111">
        <f t="shared" si="6"/>
        <v>0</v>
      </c>
      <c r="M111">
        <f t="shared" si="5"/>
        <v>0</v>
      </c>
    </row>
    <row r="112" spans="1:13" x14ac:dyDescent="0.2">
      <c r="A112" s="1">
        <v>42492</v>
      </c>
      <c r="C112">
        <v>16</v>
      </c>
      <c r="J112"/>
      <c r="K112">
        <f t="shared" si="3"/>
        <v>0</v>
      </c>
      <c r="L112">
        <f t="shared" si="6"/>
        <v>0</v>
      </c>
      <c r="M112">
        <f t="shared" si="5"/>
        <v>0</v>
      </c>
    </row>
    <row r="113" spans="1:13" x14ac:dyDescent="0.2">
      <c r="A113" s="1">
        <v>42492</v>
      </c>
      <c r="C113">
        <v>15</v>
      </c>
      <c r="D113" t="s">
        <v>8</v>
      </c>
      <c r="F113">
        <v>35</v>
      </c>
      <c r="H113">
        <v>1</v>
      </c>
      <c r="I113">
        <v>93</v>
      </c>
      <c r="J113"/>
      <c r="K113">
        <f t="shared" si="3"/>
        <v>1</v>
      </c>
      <c r="L113">
        <f t="shared" si="6"/>
        <v>0</v>
      </c>
      <c r="M113">
        <f t="shared" si="5"/>
        <v>0</v>
      </c>
    </row>
    <row r="114" spans="1:13" x14ac:dyDescent="0.2">
      <c r="A114" s="1">
        <v>42493</v>
      </c>
      <c r="C114">
        <v>5</v>
      </c>
      <c r="J114"/>
      <c r="K114">
        <f t="shared" si="3"/>
        <v>0</v>
      </c>
      <c r="L114">
        <f t="shared" si="6"/>
        <v>0</v>
      </c>
      <c r="M114">
        <f t="shared" si="5"/>
        <v>0</v>
      </c>
    </row>
    <row r="115" spans="1:13" x14ac:dyDescent="0.2">
      <c r="A115" s="1">
        <v>42495</v>
      </c>
      <c r="C115">
        <v>6</v>
      </c>
      <c r="E115">
        <v>1</v>
      </c>
      <c r="J115"/>
      <c r="K115">
        <f t="shared" si="3"/>
        <v>0</v>
      </c>
      <c r="L115">
        <f t="shared" si="6"/>
        <v>0</v>
      </c>
      <c r="M115">
        <f t="shared" si="5"/>
        <v>0</v>
      </c>
    </row>
    <row r="116" spans="1:13" x14ac:dyDescent="0.2">
      <c r="A116" s="1">
        <v>42495</v>
      </c>
      <c r="C116">
        <v>5</v>
      </c>
      <c r="F116">
        <v>32</v>
      </c>
      <c r="H116">
        <v>1</v>
      </c>
      <c r="I116">
        <v>79</v>
      </c>
      <c r="J116"/>
      <c r="K116">
        <f t="shared" si="3"/>
        <v>0</v>
      </c>
      <c r="L116">
        <f t="shared" si="6"/>
        <v>0</v>
      </c>
      <c r="M116">
        <f t="shared" si="5"/>
        <v>0</v>
      </c>
    </row>
    <row r="117" spans="1:13" x14ac:dyDescent="0.2">
      <c r="A117" s="1">
        <v>42495</v>
      </c>
      <c r="C117">
        <v>14</v>
      </c>
      <c r="D117" t="s">
        <v>8</v>
      </c>
      <c r="F117">
        <v>30</v>
      </c>
      <c r="I117">
        <v>90</v>
      </c>
      <c r="J117"/>
      <c r="K117">
        <f t="shared" si="3"/>
        <v>1</v>
      </c>
      <c r="L117">
        <f t="shared" si="6"/>
        <v>0</v>
      </c>
      <c r="M117">
        <f t="shared" si="5"/>
        <v>0</v>
      </c>
    </row>
    <row r="118" spans="1:13" x14ac:dyDescent="0.2">
      <c r="A118" s="1">
        <v>42495</v>
      </c>
      <c r="C118">
        <v>46</v>
      </c>
      <c r="D118" t="s">
        <v>8</v>
      </c>
      <c r="F118">
        <v>37</v>
      </c>
      <c r="H118">
        <v>1</v>
      </c>
      <c r="I118">
        <v>54</v>
      </c>
      <c r="J118"/>
      <c r="K118">
        <f t="shared" si="3"/>
        <v>1</v>
      </c>
      <c r="L118">
        <f t="shared" si="6"/>
        <v>0</v>
      </c>
      <c r="M118">
        <f t="shared" si="5"/>
        <v>0</v>
      </c>
    </row>
    <row r="119" spans="1:13" x14ac:dyDescent="0.2">
      <c r="A119" s="1">
        <v>42496</v>
      </c>
      <c r="C119">
        <v>53</v>
      </c>
      <c r="J119"/>
      <c r="K119">
        <f t="shared" si="3"/>
        <v>0</v>
      </c>
      <c r="L119">
        <f t="shared" si="6"/>
        <v>0</v>
      </c>
      <c r="M119">
        <f t="shared" si="5"/>
        <v>0</v>
      </c>
    </row>
    <row r="120" spans="1:13" x14ac:dyDescent="0.2">
      <c r="A120" s="1">
        <v>42498</v>
      </c>
      <c r="C120">
        <v>14</v>
      </c>
      <c r="K120">
        <f t="shared" si="3"/>
        <v>0</v>
      </c>
      <c r="L120">
        <f t="shared" si="6"/>
        <v>0</v>
      </c>
      <c r="M120">
        <f t="shared" si="5"/>
        <v>0</v>
      </c>
    </row>
    <row r="121" spans="1:13" x14ac:dyDescent="0.2">
      <c r="A121" s="1">
        <v>42498</v>
      </c>
      <c r="C121">
        <v>28</v>
      </c>
      <c r="D121" t="s">
        <v>17</v>
      </c>
      <c r="F121">
        <v>34</v>
      </c>
      <c r="H121">
        <v>1</v>
      </c>
      <c r="I121">
        <v>95</v>
      </c>
      <c r="K121">
        <f t="shared" si="3"/>
        <v>0</v>
      </c>
      <c r="L121">
        <f t="shared" si="6"/>
        <v>0</v>
      </c>
      <c r="M121">
        <f t="shared" si="5"/>
        <v>1</v>
      </c>
    </row>
    <row r="122" spans="1:13" x14ac:dyDescent="0.2">
      <c r="A122" s="1">
        <v>42498</v>
      </c>
      <c r="C122">
        <v>20</v>
      </c>
      <c r="D122" t="s">
        <v>17</v>
      </c>
      <c r="F122">
        <v>32</v>
      </c>
      <c r="I122">
        <v>95</v>
      </c>
      <c r="K122">
        <f t="shared" si="3"/>
        <v>0</v>
      </c>
      <c r="L122">
        <f t="shared" si="6"/>
        <v>0</v>
      </c>
      <c r="M122">
        <f t="shared" si="5"/>
        <v>1</v>
      </c>
    </row>
    <row r="123" spans="1:13" x14ac:dyDescent="0.2">
      <c r="A123" s="1">
        <v>42498</v>
      </c>
      <c r="C123">
        <v>17</v>
      </c>
      <c r="K123">
        <f t="shared" si="3"/>
        <v>0</v>
      </c>
      <c r="L123">
        <f t="shared" si="6"/>
        <v>0</v>
      </c>
      <c r="M123">
        <f t="shared" si="5"/>
        <v>0</v>
      </c>
    </row>
    <row r="124" spans="1:13" x14ac:dyDescent="0.2">
      <c r="A124" s="1">
        <v>42499</v>
      </c>
      <c r="C124">
        <v>13</v>
      </c>
      <c r="I124">
        <v>99</v>
      </c>
      <c r="K124">
        <f t="shared" si="3"/>
        <v>0</v>
      </c>
      <c r="L124">
        <f t="shared" si="6"/>
        <v>0</v>
      </c>
      <c r="M124">
        <f t="shared" si="5"/>
        <v>0</v>
      </c>
    </row>
    <row r="125" spans="1:13" x14ac:dyDescent="0.2">
      <c r="A125" s="1">
        <v>42499</v>
      </c>
      <c r="C125">
        <v>6</v>
      </c>
      <c r="K125">
        <f t="shared" si="3"/>
        <v>0</v>
      </c>
      <c r="L125">
        <f t="shared" si="6"/>
        <v>0</v>
      </c>
      <c r="M125">
        <f t="shared" si="5"/>
        <v>0</v>
      </c>
    </row>
    <row r="126" spans="1:13" x14ac:dyDescent="0.2">
      <c r="A126" s="1">
        <v>42500</v>
      </c>
      <c r="C126">
        <v>10</v>
      </c>
      <c r="K126">
        <f t="shared" si="3"/>
        <v>0</v>
      </c>
      <c r="L126">
        <f t="shared" si="6"/>
        <v>0</v>
      </c>
      <c r="M126">
        <f t="shared" si="5"/>
        <v>0</v>
      </c>
    </row>
    <row r="127" spans="1:13" x14ac:dyDescent="0.2">
      <c r="A127" s="1">
        <v>42501</v>
      </c>
      <c r="C127">
        <v>11</v>
      </c>
      <c r="K127">
        <f t="shared" si="3"/>
        <v>0</v>
      </c>
      <c r="L127">
        <f t="shared" si="6"/>
        <v>0</v>
      </c>
      <c r="M127">
        <f t="shared" si="5"/>
        <v>0</v>
      </c>
    </row>
    <row r="128" spans="1:13" x14ac:dyDescent="0.2">
      <c r="A128" s="1">
        <v>42501</v>
      </c>
      <c r="C128">
        <v>12</v>
      </c>
      <c r="K128">
        <f t="shared" si="3"/>
        <v>0</v>
      </c>
      <c r="L128">
        <f t="shared" si="6"/>
        <v>0</v>
      </c>
      <c r="M128">
        <f t="shared" si="5"/>
        <v>0</v>
      </c>
    </row>
    <row r="129" spans="1:13" x14ac:dyDescent="0.2">
      <c r="A129" s="1">
        <v>42501</v>
      </c>
      <c r="C129">
        <v>16</v>
      </c>
      <c r="D129" t="s">
        <v>8</v>
      </c>
      <c r="E129">
        <v>1</v>
      </c>
      <c r="F129">
        <v>27</v>
      </c>
      <c r="H129">
        <v>1</v>
      </c>
      <c r="I129">
        <v>80</v>
      </c>
      <c r="K129">
        <f t="shared" si="3"/>
        <v>1</v>
      </c>
      <c r="L129">
        <f t="shared" si="6"/>
        <v>0</v>
      </c>
      <c r="M129">
        <f t="shared" si="5"/>
        <v>0</v>
      </c>
    </row>
    <row r="130" spans="1:13" x14ac:dyDescent="0.2">
      <c r="A130" s="1">
        <v>42502</v>
      </c>
      <c r="C130">
        <v>18</v>
      </c>
      <c r="K130">
        <f t="shared" si="3"/>
        <v>0</v>
      </c>
      <c r="L130">
        <f t="shared" si="6"/>
        <v>0</v>
      </c>
      <c r="M130">
        <f t="shared" si="5"/>
        <v>0</v>
      </c>
    </row>
    <row r="131" spans="1:13" x14ac:dyDescent="0.2">
      <c r="A131" s="1">
        <v>42505</v>
      </c>
      <c r="C131">
        <v>11</v>
      </c>
      <c r="D131" t="s">
        <v>8</v>
      </c>
      <c r="E131">
        <v>1</v>
      </c>
      <c r="F131">
        <v>36</v>
      </c>
      <c r="K131">
        <f t="shared" si="3"/>
        <v>1</v>
      </c>
      <c r="L131">
        <f t="shared" si="6"/>
        <v>0</v>
      </c>
      <c r="M131">
        <f t="shared" si="5"/>
        <v>0</v>
      </c>
    </row>
    <row r="132" spans="1:13" x14ac:dyDescent="0.2">
      <c r="A132" s="1">
        <v>42505</v>
      </c>
      <c r="C132">
        <v>17</v>
      </c>
      <c r="K132">
        <f t="shared" si="3"/>
        <v>0</v>
      </c>
      <c r="L132">
        <f t="shared" si="6"/>
        <v>0</v>
      </c>
      <c r="M132">
        <f t="shared" si="5"/>
        <v>0</v>
      </c>
    </row>
    <row r="133" spans="1:13" x14ac:dyDescent="0.2">
      <c r="A133" s="1">
        <v>42506</v>
      </c>
      <c r="C133">
        <v>11</v>
      </c>
      <c r="K133">
        <f t="shared" si="3"/>
        <v>0</v>
      </c>
      <c r="L133">
        <f t="shared" si="6"/>
        <v>0</v>
      </c>
      <c r="M133">
        <f t="shared" si="5"/>
        <v>0</v>
      </c>
    </row>
    <row r="134" spans="1:13" x14ac:dyDescent="0.2">
      <c r="A134" s="1">
        <v>42508</v>
      </c>
      <c r="C134">
        <v>16</v>
      </c>
      <c r="D134" t="s">
        <v>17</v>
      </c>
      <c r="F134">
        <v>28</v>
      </c>
      <c r="H134">
        <v>1</v>
      </c>
      <c r="I134">
        <v>86</v>
      </c>
      <c r="K134">
        <f t="shared" si="3"/>
        <v>0</v>
      </c>
      <c r="L134">
        <f t="shared" si="6"/>
        <v>0</v>
      </c>
      <c r="M134">
        <f t="shared" si="5"/>
        <v>1</v>
      </c>
    </row>
    <row r="135" spans="1:13" x14ac:dyDescent="0.2">
      <c r="A135" s="1">
        <v>42508</v>
      </c>
      <c r="C135">
        <v>6</v>
      </c>
      <c r="D135" t="s">
        <v>17</v>
      </c>
      <c r="F135">
        <v>30</v>
      </c>
      <c r="H135">
        <v>1</v>
      </c>
      <c r="I135">
        <v>76</v>
      </c>
      <c r="K135">
        <f t="shared" si="3"/>
        <v>0</v>
      </c>
      <c r="L135">
        <f t="shared" si="6"/>
        <v>0</v>
      </c>
      <c r="M135">
        <f t="shared" si="5"/>
        <v>1</v>
      </c>
    </row>
    <row r="136" spans="1:13" x14ac:dyDescent="0.2">
      <c r="A136" s="1">
        <v>42508</v>
      </c>
      <c r="C136">
        <v>24</v>
      </c>
      <c r="K136">
        <f t="shared" si="3"/>
        <v>0</v>
      </c>
      <c r="L136">
        <f t="shared" si="6"/>
        <v>0</v>
      </c>
      <c r="M136">
        <f t="shared" si="5"/>
        <v>0</v>
      </c>
    </row>
    <row r="137" spans="1:13" x14ac:dyDescent="0.2">
      <c r="A137" s="1">
        <v>42508</v>
      </c>
      <c r="C137">
        <v>57</v>
      </c>
      <c r="D137" t="s">
        <v>17</v>
      </c>
      <c r="F137">
        <v>30</v>
      </c>
      <c r="H137">
        <v>1</v>
      </c>
      <c r="I137">
        <v>91</v>
      </c>
      <c r="K137">
        <f t="shared" si="3"/>
        <v>0</v>
      </c>
      <c r="L137">
        <f t="shared" si="6"/>
        <v>0</v>
      </c>
      <c r="M137">
        <f t="shared" si="5"/>
        <v>1</v>
      </c>
    </row>
    <row r="138" spans="1:13" x14ac:dyDescent="0.2">
      <c r="A138" s="1">
        <v>42508</v>
      </c>
      <c r="C138">
        <v>51</v>
      </c>
      <c r="K138">
        <f t="shared" si="3"/>
        <v>0</v>
      </c>
      <c r="L138">
        <f t="shared" si="6"/>
        <v>0</v>
      </c>
      <c r="M138">
        <f t="shared" si="5"/>
        <v>0</v>
      </c>
    </row>
    <row r="139" spans="1:13" x14ac:dyDescent="0.2">
      <c r="A139" s="1">
        <v>42508</v>
      </c>
      <c r="C139">
        <v>15</v>
      </c>
      <c r="D139" t="s">
        <v>8</v>
      </c>
      <c r="F139">
        <v>28</v>
      </c>
      <c r="H139">
        <v>1</v>
      </c>
      <c r="I139">
        <v>93</v>
      </c>
      <c r="K139">
        <f t="shared" si="3"/>
        <v>1</v>
      </c>
      <c r="L139">
        <f t="shared" si="6"/>
        <v>0</v>
      </c>
      <c r="M139">
        <f t="shared" si="5"/>
        <v>0</v>
      </c>
    </row>
    <row r="140" spans="1:13" x14ac:dyDescent="0.2">
      <c r="A140" s="1">
        <v>42510</v>
      </c>
      <c r="C140">
        <v>20</v>
      </c>
      <c r="K140">
        <f t="shared" si="3"/>
        <v>0</v>
      </c>
      <c r="L140">
        <f t="shared" si="6"/>
        <v>0</v>
      </c>
      <c r="M140">
        <f t="shared" si="5"/>
        <v>0</v>
      </c>
    </row>
    <row r="141" spans="1:13" x14ac:dyDescent="0.2">
      <c r="A141" s="1">
        <v>42510</v>
      </c>
      <c r="C141">
        <v>20</v>
      </c>
      <c r="D141" t="s">
        <v>8</v>
      </c>
      <c r="F141">
        <v>27</v>
      </c>
      <c r="H141">
        <v>1</v>
      </c>
      <c r="I141">
        <v>75</v>
      </c>
      <c r="K141">
        <f t="shared" si="3"/>
        <v>1</v>
      </c>
      <c r="L141">
        <f t="shared" si="6"/>
        <v>0</v>
      </c>
      <c r="M141">
        <f t="shared" si="5"/>
        <v>0</v>
      </c>
    </row>
    <row r="142" spans="1:13" x14ac:dyDescent="0.2">
      <c r="A142" s="1">
        <v>42510</v>
      </c>
      <c r="C142">
        <v>9</v>
      </c>
      <c r="D142" t="s">
        <v>17</v>
      </c>
      <c r="F142">
        <v>31</v>
      </c>
      <c r="I142">
        <v>69</v>
      </c>
      <c r="K142">
        <f t="shared" si="3"/>
        <v>0</v>
      </c>
      <c r="L142">
        <f t="shared" si="6"/>
        <v>0</v>
      </c>
      <c r="M142">
        <f t="shared" si="5"/>
        <v>1</v>
      </c>
    </row>
    <row r="143" spans="1:13" x14ac:dyDescent="0.2">
      <c r="A143" s="1">
        <v>42512</v>
      </c>
      <c r="C143">
        <v>25</v>
      </c>
      <c r="D143" t="s">
        <v>17</v>
      </c>
      <c r="F143">
        <v>29</v>
      </c>
      <c r="H143">
        <v>1</v>
      </c>
      <c r="I143">
        <v>79</v>
      </c>
      <c r="K143">
        <f t="shared" si="3"/>
        <v>0</v>
      </c>
      <c r="L143">
        <f t="shared" si="6"/>
        <v>0</v>
      </c>
      <c r="M143">
        <f t="shared" si="5"/>
        <v>1</v>
      </c>
    </row>
    <row r="144" spans="1:13" x14ac:dyDescent="0.2">
      <c r="A144" s="1">
        <v>42535</v>
      </c>
      <c r="C144">
        <v>14</v>
      </c>
      <c r="K144">
        <f t="shared" si="3"/>
        <v>0</v>
      </c>
      <c r="L144">
        <f t="shared" si="6"/>
        <v>0</v>
      </c>
      <c r="M144">
        <f t="shared" si="5"/>
        <v>0</v>
      </c>
    </row>
    <row r="145" spans="1:13" x14ac:dyDescent="0.2">
      <c r="A145" s="1">
        <v>42536</v>
      </c>
      <c r="C145">
        <v>15</v>
      </c>
      <c r="K145">
        <f t="shared" si="3"/>
        <v>0</v>
      </c>
      <c r="L145">
        <f t="shared" si="6"/>
        <v>0</v>
      </c>
      <c r="M145">
        <f t="shared" si="5"/>
        <v>0</v>
      </c>
    </row>
    <row r="146" spans="1:13" x14ac:dyDescent="0.2">
      <c r="A146" s="1">
        <v>42536</v>
      </c>
      <c r="C146">
        <v>15</v>
      </c>
      <c r="F146">
        <v>28</v>
      </c>
      <c r="I146">
        <v>78</v>
      </c>
      <c r="K146">
        <f t="shared" si="3"/>
        <v>0</v>
      </c>
      <c r="L146">
        <f t="shared" si="6"/>
        <v>0</v>
      </c>
      <c r="M146">
        <f t="shared" si="5"/>
        <v>0</v>
      </c>
    </row>
    <row r="147" spans="1:13" x14ac:dyDescent="0.2">
      <c r="A147" s="1">
        <v>42536</v>
      </c>
      <c r="C147">
        <v>5</v>
      </c>
      <c r="D147" t="s">
        <v>8</v>
      </c>
      <c r="F147">
        <v>28</v>
      </c>
      <c r="H147">
        <v>1</v>
      </c>
      <c r="I147">
        <v>73</v>
      </c>
      <c r="K147">
        <f t="shared" si="3"/>
        <v>1</v>
      </c>
      <c r="L147">
        <f t="shared" si="6"/>
        <v>0</v>
      </c>
      <c r="M147">
        <f t="shared" si="5"/>
        <v>0</v>
      </c>
    </row>
    <row r="148" spans="1:13" x14ac:dyDescent="0.2">
      <c r="A148" s="1">
        <v>42536</v>
      </c>
      <c r="C148">
        <v>14</v>
      </c>
      <c r="E148">
        <v>1</v>
      </c>
      <c r="K148">
        <f t="shared" ref="K148:K211" si="7">IF(D148 = "W",1,0)</f>
        <v>0</v>
      </c>
      <c r="L148">
        <f t="shared" si="6"/>
        <v>0</v>
      </c>
      <c r="M148">
        <f t="shared" ref="M148:M211" si="8">IF(D148 = "L",1,0)</f>
        <v>0</v>
      </c>
    </row>
    <row r="149" spans="1:13" x14ac:dyDescent="0.2">
      <c r="A149" s="1">
        <v>42536</v>
      </c>
      <c r="C149">
        <v>7</v>
      </c>
      <c r="F149">
        <v>32</v>
      </c>
      <c r="H149">
        <v>1</v>
      </c>
      <c r="I149">
        <v>57</v>
      </c>
      <c r="K149">
        <f t="shared" si="7"/>
        <v>0</v>
      </c>
      <c r="L149">
        <f t="shared" si="6"/>
        <v>0</v>
      </c>
      <c r="M149">
        <f t="shared" si="8"/>
        <v>0</v>
      </c>
    </row>
    <row r="150" spans="1:13" x14ac:dyDescent="0.2">
      <c r="A150" s="1">
        <v>42536</v>
      </c>
      <c r="C150">
        <v>12</v>
      </c>
      <c r="K150">
        <f t="shared" si="7"/>
        <v>0</v>
      </c>
      <c r="L150">
        <f t="shared" si="6"/>
        <v>0</v>
      </c>
      <c r="M150">
        <f t="shared" si="8"/>
        <v>0</v>
      </c>
    </row>
    <row r="151" spans="1:13" x14ac:dyDescent="0.2">
      <c r="A151" s="1">
        <v>42538</v>
      </c>
      <c r="C151">
        <v>17</v>
      </c>
      <c r="D151" t="s">
        <v>17</v>
      </c>
      <c r="F151">
        <v>32</v>
      </c>
      <c r="H151">
        <v>1</v>
      </c>
      <c r="I151">
        <v>61</v>
      </c>
      <c r="K151">
        <f t="shared" si="7"/>
        <v>0</v>
      </c>
      <c r="L151">
        <f t="shared" si="6"/>
        <v>0</v>
      </c>
      <c r="M151">
        <f t="shared" si="8"/>
        <v>1</v>
      </c>
    </row>
    <row r="152" spans="1:13" x14ac:dyDescent="0.2">
      <c r="A152" s="1">
        <v>42538</v>
      </c>
      <c r="C152">
        <v>17</v>
      </c>
      <c r="D152" t="s">
        <v>17</v>
      </c>
      <c r="F152">
        <v>31</v>
      </c>
      <c r="H152">
        <v>1</v>
      </c>
      <c r="I152">
        <v>54</v>
      </c>
      <c r="K152">
        <f t="shared" si="7"/>
        <v>0</v>
      </c>
      <c r="L152">
        <f t="shared" si="6"/>
        <v>0</v>
      </c>
      <c r="M152">
        <f t="shared" si="8"/>
        <v>1</v>
      </c>
    </row>
    <row r="153" spans="1:13" x14ac:dyDescent="0.2">
      <c r="A153" s="1">
        <v>42539</v>
      </c>
      <c r="C153">
        <v>5</v>
      </c>
      <c r="D153" t="s">
        <v>17</v>
      </c>
      <c r="F153">
        <v>28</v>
      </c>
      <c r="H153">
        <v>1</v>
      </c>
      <c r="I153">
        <v>75</v>
      </c>
      <c r="K153">
        <f t="shared" si="7"/>
        <v>0</v>
      </c>
      <c r="L153">
        <f t="shared" si="6"/>
        <v>0</v>
      </c>
      <c r="M153">
        <f t="shared" si="8"/>
        <v>1</v>
      </c>
    </row>
    <row r="154" spans="1:13" x14ac:dyDescent="0.2">
      <c r="A154" s="1">
        <v>42539</v>
      </c>
      <c r="C154">
        <v>5</v>
      </c>
      <c r="K154">
        <f t="shared" si="7"/>
        <v>0</v>
      </c>
      <c r="L154">
        <f t="shared" si="6"/>
        <v>0</v>
      </c>
      <c r="M154">
        <f t="shared" si="8"/>
        <v>0</v>
      </c>
    </row>
    <row r="155" spans="1:13" x14ac:dyDescent="0.2">
      <c r="A155" s="1">
        <v>42541</v>
      </c>
      <c r="C155">
        <v>6</v>
      </c>
      <c r="K155">
        <f t="shared" si="7"/>
        <v>0</v>
      </c>
      <c r="L155">
        <f t="shared" si="6"/>
        <v>0</v>
      </c>
      <c r="M155">
        <f t="shared" si="8"/>
        <v>0</v>
      </c>
    </row>
    <row r="156" spans="1:13" x14ac:dyDescent="0.2">
      <c r="A156" s="1">
        <v>42545</v>
      </c>
      <c r="C156">
        <v>9</v>
      </c>
      <c r="K156">
        <f t="shared" si="7"/>
        <v>0</v>
      </c>
      <c r="L156">
        <f t="shared" si="6"/>
        <v>0</v>
      </c>
      <c r="M156">
        <f t="shared" si="8"/>
        <v>0</v>
      </c>
    </row>
    <row r="157" spans="1:13" x14ac:dyDescent="0.2">
      <c r="A157" s="1">
        <v>42545</v>
      </c>
      <c r="C157">
        <v>27</v>
      </c>
      <c r="D157" t="s">
        <v>10</v>
      </c>
      <c r="F157">
        <v>34</v>
      </c>
      <c r="H157">
        <v>1</v>
      </c>
      <c r="I157">
        <v>77</v>
      </c>
      <c r="K157">
        <f t="shared" si="7"/>
        <v>0</v>
      </c>
      <c r="L157">
        <f t="shared" si="6"/>
        <v>1</v>
      </c>
      <c r="M157">
        <f t="shared" si="8"/>
        <v>0</v>
      </c>
    </row>
    <row r="158" spans="1:13" x14ac:dyDescent="0.2">
      <c r="A158" s="1">
        <v>42545</v>
      </c>
      <c r="C158">
        <v>29</v>
      </c>
      <c r="K158">
        <f t="shared" si="7"/>
        <v>0</v>
      </c>
      <c r="L158">
        <f t="shared" si="6"/>
        <v>0</v>
      </c>
      <c r="M158">
        <f t="shared" si="8"/>
        <v>0</v>
      </c>
    </row>
    <row r="159" spans="1:13" x14ac:dyDescent="0.2">
      <c r="A159" s="1">
        <v>42555</v>
      </c>
      <c r="C159">
        <v>13</v>
      </c>
      <c r="D159" t="s">
        <v>8</v>
      </c>
      <c r="F159">
        <v>33</v>
      </c>
      <c r="H159">
        <v>1</v>
      </c>
      <c r="I159">
        <v>93</v>
      </c>
      <c r="K159">
        <f t="shared" si="7"/>
        <v>1</v>
      </c>
      <c r="L159">
        <f t="shared" si="6"/>
        <v>0</v>
      </c>
      <c r="M159">
        <f t="shared" si="8"/>
        <v>0</v>
      </c>
    </row>
    <row r="160" spans="1:13" x14ac:dyDescent="0.2">
      <c r="A160" s="1">
        <v>42555</v>
      </c>
      <c r="C160">
        <v>13</v>
      </c>
      <c r="K160">
        <f t="shared" si="7"/>
        <v>0</v>
      </c>
      <c r="L160">
        <f t="shared" si="6"/>
        <v>0</v>
      </c>
      <c r="M160">
        <f t="shared" si="8"/>
        <v>0</v>
      </c>
    </row>
    <row r="161" spans="1:13" x14ac:dyDescent="0.2">
      <c r="A161" s="1">
        <v>42555</v>
      </c>
      <c r="C161">
        <v>23</v>
      </c>
      <c r="D161" t="s">
        <v>17</v>
      </c>
      <c r="E161">
        <v>1</v>
      </c>
      <c r="F161">
        <v>31</v>
      </c>
      <c r="H161">
        <v>1</v>
      </c>
      <c r="I161">
        <v>94</v>
      </c>
      <c r="K161">
        <f t="shared" si="7"/>
        <v>0</v>
      </c>
      <c r="L161">
        <f t="shared" si="6"/>
        <v>0</v>
      </c>
      <c r="M161">
        <f t="shared" si="8"/>
        <v>1</v>
      </c>
    </row>
    <row r="162" spans="1:13" x14ac:dyDescent="0.2">
      <c r="A162" s="1">
        <v>42555</v>
      </c>
      <c r="C162">
        <v>49</v>
      </c>
      <c r="D162" t="s">
        <v>10</v>
      </c>
      <c r="E162">
        <v>1</v>
      </c>
      <c r="F162">
        <v>36</v>
      </c>
      <c r="H162">
        <v>1</v>
      </c>
      <c r="I162">
        <v>71</v>
      </c>
      <c r="K162">
        <f t="shared" si="7"/>
        <v>0</v>
      </c>
      <c r="L162">
        <f t="shared" si="6"/>
        <v>1</v>
      </c>
      <c r="M162">
        <f t="shared" si="8"/>
        <v>0</v>
      </c>
    </row>
    <row r="163" spans="1:13" x14ac:dyDescent="0.2">
      <c r="A163" s="1">
        <v>42555</v>
      </c>
      <c r="C163">
        <v>12</v>
      </c>
      <c r="K163">
        <f t="shared" si="7"/>
        <v>0</v>
      </c>
      <c r="L163">
        <f t="shared" si="6"/>
        <v>0</v>
      </c>
      <c r="M163">
        <f t="shared" si="8"/>
        <v>0</v>
      </c>
    </row>
    <row r="164" spans="1:13" x14ac:dyDescent="0.2">
      <c r="A164" s="1">
        <v>42561</v>
      </c>
      <c r="C164">
        <v>9</v>
      </c>
      <c r="D164" t="s">
        <v>29</v>
      </c>
      <c r="E164">
        <v>1</v>
      </c>
      <c r="F164">
        <v>34</v>
      </c>
      <c r="H164">
        <v>1</v>
      </c>
      <c r="I164">
        <v>92</v>
      </c>
      <c r="K164">
        <f t="shared" si="7"/>
        <v>0</v>
      </c>
      <c r="L164">
        <f t="shared" si="6"/>
        <v>0</v>
      </c>
      <c r="M164">
        <f t="shared" si="8"/>
        <v>0</v>
      </c>
    </row>
    <row r="165" spans="1:13" x14ac:dyDescent="0.2">
      <c r="A165" s="1">
        <v>42561</v>
      </c>
      <c r="C165">
        <v>11</v>
      </c>
      <c r="K165">
        <f t="shared" si="7"/>
        <v>0</v>
      </c>
      <c r="L165">
        <f t="shared" si="6"/>
        <v>0</v>
      </c>
      <c r="M165">
        <f t="shared" si="8"/>
        <v>0</v>
      </c>
    </row>
    <row r="166" spans="1:13" x14ac:dyDescent="0.2">
      <c r="A166" s="1">
        <v>42565</v>
      </c>
      <c r="C166">
        <v>11</v>
      </c>
      <c r="F166">
        <v>35</v>
      </c>
      <c r="H166">
        <v>1</v>
      </c>
      <c r="I166">
        <v>89</v>
      </c>
      <c r="K166">
        <f t="shared" si="7"/>
        <v>0</v>
      </c>
      <c r="L166">
        <f t="shared" si="6"/>
        <v>0</v>
      </c>
      <c r="M166">
        <f t="shared" si="8"/>
        <v>0</v>
      </c>
    </row>
    <row r="167" spans="1:13" x14ac:dyDescent="0.2">
      <c r="A167" s="1">
        <v>42569</v>
      </c>
      <c r="C167">
        <v>13</v>
      </c>
      <c r="K167">
        <f t="shared" si="7"/>
        <v>0</v>
      </c>
      <c r="L167">
        <f t="shared" si="6"/>
        <v>0</v>
      </c>
      <c r="M167">
        <f t="shared" si="8"/>
        <v>0</v>
      </c>
    </row>
    <row r="168" spans="1:13" x14ac:dyDescent="0.2">
      <c r="A168" s="1">
        <v>42570</v>
      </c>
      <c r="C168">
        <v>39</v>
      </c>
      <c r="K168">
        <f t="shared" si="7"/>
        <v>0</v>
      </c>
      <c r="L168">
        <f t="shared" si="6"/>
        <v>0</v>
      </c>
      <c r="M168">
        <f t="shared" si="8"/>
        <v>0</v>
      </c>
    </row>
    <row r="169" spans="1:13" x14ac:dyDescent="0.2">
      <c r="A169" s="1">
        <v>42571</v>
      </c>
      <c r="C169">
        <v>9</v>
      </c>
      <c r="K169">
        <f t="shared" si="7"/>
        <v>0</v>
      </c>
      <c r="L169">
        <f t="shared" ref="L169:L223" si="9">IF(D169 = "A",1,0)</f>
        <v>0</v>
      </c>
      <c r="M169">
        <f t="shared" si="8"/>
        <v>0</v>
      </c>
    </row>
    <row r="170" spans="1:13" x14ac:dyDescent="0.2">
      <c r="A170" s="1">
        <v>42571</v>
      </c>
      <c r="C170">
        <v>9</v>
      </c>
      <c r="D170" t="s">
        <v>17</v>
      </c>
      <c r="F170">
        <v>32</v>
      </c>
      <c r="H170">
        <v>1</v>
      </c>
      <c r="I170">
        <v>91</v>
      </c>
      <c r="K170">
        <f t="shared" si="7"/>
        <v>0</v>
      </c>
      <c r="L170">
        <f t="shared" si="9"/>
        <v>0</v>
      </c>
      <c r="M170">
        <f t="shared" si="8"/>
        <v>1</v>
      </c>
    </row>
    <row r="171" spans="1:13" x14ac:dyDescent="0.2">
      <c r="A171" s="1">
        <v>42571</v>
      </c>
      <c r="C171">
        <v>45</v>
      </c>
      <c r="D171" t="s">
        <v>17</v>
      </c>
      <c r="E171">
        <v>1</v>
      </c>
      <c r="F171">
        <v>29</v>
      </c>
      <c r="G171">
        <v>1</v>
      </c>
      <c r="H171">
        <v>1</v>
      </c>
      <c r="K171">
        <f t="shared" si="7"/>
        <v>0</v>
      </c>
      <c r="L171">
        <f t="shared" si="9"/>
        <v>0</v>
      </c>
      <c r="M171">
        <f t="shared" si="8"/>
        <v>1</v>
      </c>
    </row>
    <row r="172" spans="1:13" x14ac:dyDescent="0.2">
      <c r="A172" s="1">
        <v>42594</v>
      </c>
      <c r="C172">
        <v>23</v>
      </c>
      <c r="D172" t="s">
        <v>8</v>
      </c>
      <c r="F172">
        <v>30</v>
      </c>
      <c r="H172">
        <v>1</v>
      </c>
      <c r="I172">
        <v>92</v>
      </c>
      <c r="K172">
        <f t="shared" si="7"/>
        <v>1</v>
      </c>
      <c r="L172">
        <f t="shared" si="9"/>
        <v>0</v>
      </c>
      <c r="M172">
        <f t="shared" si="8"/>
        <v>0</v>
      </c>
    </row>
    <row r="173" spans="1:13" x14ac:dyDescent="0.2">
      <c r="A173" s="1">
        <v>42615</v>
      </c>
      <c r="C173">
        <v>14</v>
      </c>
      <c r="D173" t="s">
        <v>8</v>
      </c>
      <c r="F173">
        <v>28</v>
      </c>
      <c r="H173">
        <v>1</v>
      </c>
      <c r="I173">
        <v>81</v>
      </c>
      <c r="K173">
        <f t="shared" si="7"/>
        <v>1</v>
      </c>
      <c r="L173">
        <f t="shared" si="9"/>
        <v>0</v>
      </c>
      <c r="M173">
        <f t="shared" si="8"/>
        <v>0</v>
      </c>
    </row>
    <row r="174" spans="1:13" x14ac:dyDescent="0.2">
      <c r="A174" s="1">
        <v>42629</v>
      </c>
      <c r="C174">
        <v>9</v>
      </c>
      <c r="D174" t="s">
        <v>10</v>
      </c>
      <c r="E174">
        <v>1</v>
      </c>
      <c r="K174">
        <f t="shared" si="7"/>
        <v>0</v>
      </c>
      <c r="L174">
        <f t="shared" si="9"/>
        <v>1</v>
      </c>
      <c r="M174">
        <f t="shared" si="8"/>
        <v>0</v>
      </c>
    </row>
    <row r="175" spans="1:13" x14ac:dyDescent="0.2">
      <c r="A175" s="1">
        <v>42633</v>
      </c>
      <c r="C175">
        <v>20</v>
      </c>
      <c r="D175" t="s">
        <v>10</v>
      </c>
      <c r="K175">
        <f t="shared" si="7"/>
        <v>0</v>
      </c>
      <c r="L175">
        <f t="shared" si="9"/>
        <v>1</v>
      </c>
      <c r="M175">
        <f t="shared" si="8"/>
        <v>0</v>
      </c>
    </row>
    <row r="176" spans="1:13" x14ac:dyDescent="0.2">
      <c r="A176" s="1">
        <v>42668</v>
      </c>
      <c r="C176">
        <v>10</v>
      </c>
      <c r="D176" t="s">
        <v>17</v>
      </c>
      <c r="F176">
        <v>31</v>
      </c>
      <c r="I176">
        <v>66</v>
      </c>
      <c r="K176">
        <f t="shared" si="7"/>
        <v>0</v>
      </c>
      <c r="L176">
        <f t="shared" si="9"/>
        <v>0</v>
      </c>
      <c r="M176">
        <f t="shared" si="8"/>
        <v>1</v>
      </c>
    </row>
    <row r="177" spans="1:13" x14ac:dyDescent="0.2">
      <c r="A177" s="1">
        <v>42668</v>
      </c>
      <c r="C177">
        <v>9</v>
      </c>
      <c r="D177" t="s">
        <v>17</v>
      </c>
      <c r="E177">
        <v>1</v>
      </c>
      <c r="F177">
        <v>29</v>
      </c>
      <c r="H177">
        <v>1</v>
      </c>
      <c r="I177">
        <v>69</v>
      </c>
      <c r="K177">
        <f t="shared" si="7"/>
        <v>0</v>
      </c>
      <c r="L177">
        <f t="shared" si="9"/>
        <v>0</v>
      </c>
      <c r="M177">
        <f t="shared" si="8"/>
        <v>1</v>
      </c>
    </row>
    <row r="178" spans="1:13" x14ac:dyDescent="0.2">
      <c r="A178" s="1">
        <v>42675</v>
      </c>
      <c r="C178">
        <v>16</v>
      </c>
      <c r="K178">
        <f t="shared" si="7"/>
        <v>0</v>
      </c>
      <c r="L178">
        <f t="shared" si="9"/>
        <v>0</v>
      </c>
      <c r="M178">
        <f t="shared" si="8"/>
        <v>0</v>
      </c>
    </row>
    <row r="179" spans="1:13" x14ac:dyDescent="0.2">
      <c r="A179" s="1">
        <v>42681</v>
      </c>
      <c r="C179">
        <v>5</v>
      </c>
      <c r="D179" t="s">
        <v>8</v>
      </c>
      <c r="F179">
        <v>36</v>
      </c>
      <c r="H179">
        <v>1</v>
      </c>
      <c r="I179">
        <v>87</v>
      </c>
      <c r="K179">
        <f t="shared" si="7"/>
        <v>1</v>
      </c>
      <c r="L179">
        <f t="shared" si="9"/>
        <v>0</v>
      </c>
      <c r="M179">
        <f t="shared" si="8"/>
        <v>0</v>
      </c>
    </row>
    <row r="180" spans="1:13" x14ac:dyDescent="0.2">
      <c r="A180" s="1">
        <v>42687</v>
      </c>
      <c r="C180">
        <v>30</v>
      </c>
      <c r="D180" t="s">
        <v>8</v>
      </c>
      <c r="F180">
        <v>28</v>
      </c>
      <c r="I180">
        <v>77</v>
      </c>
      <c r="K180">
        <f t="shared" si="7"/>
        <v>1</v>
      </c>
      <c r="L180">
        <f t="shared" si="9"/>
        <v>0</v>
      </c>
      <c r="M180">
        <f t="shared" si="8"/>
        <v>0</v>
      </c>
    </row>
    <row r="181" spans="1:13" x14ac:dyDescent="0.2">
      <c r="A181" s="1">
        <v>42687</v>
      </c>
      <c r="C181">
        <v>12</v>
      </c>
      <c r="K181">
        <f t="shared" si="7"/>
        <v>0</v>
      </c>
      <c r="L181">
        <f t="shared" si="9"/>
        <v>0</v>
      </c>
      <c r="M181">
        <f t="shared" si="8"/>
        <v>0</v>
      </c>
    </row>
    <row r="182" spans="1:13" x14ac:dyDescent="0.2">
      <c r="A182" s="1">
        <v>42689</v>
      </c>
      <c r="C182">
        <v>15</v>
      </c>
      <c r="D182" t="s">
        <v>8</v>
      </c>
      <c r="F182">
        <v>33</v>
      </c>
      <c r="I182">
        <v>48</v>
      </c>
      <c r="K182">
        <f t="shared" si="7"/>
        <v>1</v>
      </c>
      <c r="L182">
        <f t="shared" si="9"/>
        <v>0</v>
      </c>
      <c r="M182">
        <f t="shared" si="8"/>
        <v>0</v>
      </c>
    </row>
    <row r="183" spans="1:13" x14ac:dyDescent="0.2">
      <c r="A183" s="1">
        <v>42690</v>
      </c>
      <c r="C183">
        <v>11</v>
      </c>
      <c r="D183" t="s">
        <v>17</v>
      </c>
      <c r="F183">
        <v>31</v>
      </c>
      <c r="I183">
        <v>87</v>
      </c>
      <c r="K183">
        <f t="shared" si="7"/>
        <v>0</v>
      </c>
      <c r="L183">
        <f t="shared" si="9"/>
        <v>0</v>
      </c>
      <c r="M183">
        <f t="shared" si="8"/>
        <v>1</v>
      </c>
    </row>
    <row r="184" spans="1:13" x14ac:dyDescent="0.2">
      <c r="A184" s="1">
        <v>42690</v>
      </c>
      <c r="C184">
        <v>5</v>
      </c>
      <c r="K184">
        <f t="shared" si="7"/>
        <v>0</v>
      </c>
      <c r="L184">
        <f t="shared" si="9"/>
        <v>0</v>
      </c>
      <c r="M184">
        <f t="shared" si="8"/>
        <v>0</v>
      </c>
    </row>
    <row r="185" spans="1:13" x14ac:dyDescent="0.2">
      <c r="A185" s="1">
        <v>42692</v>
      </c>
      <c r="C185">
        <v>50</v>
      </c>
      <c r="K185">
        <f t="shared" si="7"/>
        <v>0</v>
      </c>
      <c r="L185">
        <f t="shared" si="9"/>
        <v>0</v>
      </c>
      <c r="M185">
        <f t="shared" si="8"/>
        <v>0</v>
      </c>
    </row>
    <row r="186" spans="1:13" x14ac:dyDescent="0.2">
      <c r="A186" s="1">
        <v>42693</v>
      </c>
      <c r="C186">
        <v>30</v>
      </c>
      <c r="D186" t="s">
        <v>8</v>
      </c>
      <c r="F186">
        <v>31</v>
      </c>
      <c r="H186">
        <v>1</v>
      </c>
      <c r="I186">
        <v>94</v>
      </c>
      <c r="K186">
        <f t="shared" si="7"/>
        <v>1</v>
      </c>
      <c r="L186">
        <f t="shared" si="9"/>
        <v>0</v>
      </c>
      <c r="M186">
        <f t="shared" si="8"/>
        <v>0</v>
      </c>
    </row>
    <row r="187" spans="1:13" x14ac:dyDescent="0.2">
      <c r="A187" s="1">
        <v>42693</v>
      </c>
      <c r="C187">
        <v>28</v>
      </c>
      <c r="D187" t="s">
        <v>8</v>
      </c>
      <c r="E187">
        <v>1</v>
      </c>
      <c r="I187">
        <v>90</v>
      </c>
      <c r="K187">
        <f t="shared" si="7"/>
        <v>1</v>
      </c>
      <c r="L187">
        <f t="shared" si="9"/>
        <v>0</v>
      </c>
      <c r="M187">
        <f t="shared" si="8"/>
        <v>0</v>
      </c>
    </row>
    <row r="188" spans="1:13" x14ac:dyDescent="0.2">
      <c r="A188" s="1">
        <v>42827</v>
      </c>
      <c r="C188">
        <v>14</v>
      </c>
      <c r="D188" t="s">
        <v>8</v>
      </c>
      <c r="F188">
        <v>30</v>
      </c>
      <c r="H188">
        <v>1</v>
      </c>
      <c r="I188">
        <v>94</v>
      </c>
      <c r="K188">
        <f t="shared" si="7"/>
        <v>1</v>
      </c>
      <c r="L188">
        <f t="shared" si="9"/>
        <v>0</v>
      </c>
      <c r="M188">
        <f t="shared" si="8"/>
        <v>0</v>
      </c>
    </row>
    <row r="189" spans="1:13" x14ac:dyDescent="0.2">
      <c r="A189" s="1">
        <v>42828</v>
      </c>
      <c r="B189">
        <v>1</v>
      </c>
      <c r="C189">
        <v>9</v>
      </c>
      <c r="D189" t="s">
        <v>29</v>
      </c>
      <c r="E189">
        <v>1</v>
      </c>
      <c r="F189">
        <v>32</v>
      </c>
      <c r="H189">
        <v>1</v>
      </c>
      <c r="I189">
        <v>84</v>
      </c>
      <c r="K189">
        <f t="shared" si="7"/>
        <v>0</v>
      </c>
      <c r="L189">
        <f t="shared" si="9"/>
        <v>0</v>
      </c>
      <c r="M189">
        <f t="shared" si="8"/>
        <v>0</v>
      </c>
    </row>
    <row r="190" spans="1:13" x14ac:dyDescent="0.2">
      <c r="A190" s="1">
        <v>42831</v>
      </c>
      <c r="C190">
        <v>9</v>
      </c>
      <c r="D190" t="s">
        <v>8</v>
      </c>
      <c r="F190">
        <v>30</v>
      </c>
      <c r="H190">
        <v>1</v>
      </c>
      <c r="I190">
        <v>87</v>
      </c>
      <c r="K190">
        <f t="shared" si="7"/>
        <v>1</v>
      </c>
      <c r="L190">
        <f t="shared" si="9"/>
        <v>0</v>
      </c>
      <c r="M190">
        <f t="shared" si="8"/>
        <v>0</v>
      </c>
    </row>
    <row r="191" spans="1:13" x14ac:dyDescent="0.2">
      <c r="A191" s="1">
        <v>42831</v>
      </c>
      <c r="C191">
        <v>13</v>
      </c>
      <c r="D191" t="s">
        <v>8</v>
      </c>
      <c r="F191">
        <v>32</v>
      </c>
      <c r="H191">
        <v>1</v>
      </c>
      <c r="I191">
        <v>79</v>
      </c>
      <c r="K191">
        <f t="shared" si="7"/>
        <v>1</v>
      </c>
      <c r="L191">
        <f t="shared" si="9"/>
        <v>0</v>
      </c>
      <c r="M191">
        <f t="shared" si="8"/>
        <v>0</v>
      </c>
    </row>
    <row r="192" spans="1:13" x14ac:dyDescent="0.2">
      <c r="A192" s="1">
        <v>42831</v>
      </c>
      <c r="C192">
        <v>17</v>
      </c>
      <c r="D192" t="s">
        <v>10</v>
      </c>
      <c r="F192">
        <v>30</v>
      </c>
      <c r="H192">
        <v>1</v>
      </c>
      <c r="I192">
        <v>65</v>
      </c>
      <c r="K192">
        <f t="shared" si="7"/>
        <v>0</v>
      </c>
      <c r="L192">
        <f t="shared" si="9"/>
        <v>1</v>
      </c>
      <c r="M192">
        <f t="shared" si="8"/>
        <v>0</v>
      </c>
    </row>
    <row r="193" spans="1:13" x14ac:dyDescent="0.2">
      <c r="A193" s="1">
        <v>42833</v>
      </c>
      <c r="C193">
        <v>15</v>
      </c>
      <c r="E193">
        <v>1</v>
      </c>
      <c r="K193">
        <f t="shared" si="7"/>
        <v>0</v>
      </c>
      <c r="L193">
        <f t="shared" si="9"/>
        <v>0</v>
      </c>
      <c r="M193">
        <f t="shared" si="8"/>
        <v>0</v>
      </c>
    </row>
    <row r="194" spans="1:13" x14ac:dyDescent="0.2">
      <c r="A194" s="1">
        <v>42833</v>
      </c>
      <c r="C194">
        <v>6</v>
      </c>
      <c r="D194" t="s">
        <v>8</v>
      </c>
      <c r="E194">
        <v>1</v>
      </c>
      <c r="F194">
        <v>27</v>
      </c>
      <c r="H194">
        <v>1</v>
      </c>
      <c r="I194">
        <v>73</v>
      </c>
      <c r="K194">
        <f t="shared" si="7"/>
        <v>1</v>
      </c>
      <c r="L194">
        <f t="shared" si="9"/>
        <v>0</v>
      </c>
      <c r="M194">
        <f t="shared" si="8"/>
        <v>0</v>
      </c>
    </row>
    <row r="195" spans="1:13" x14ac:dyDescent="0.2">
      <c r="A195" s="1">
        <v>42834</v>
      </c>
      <c r="C195">
        <v>7</v>
      </c>
      <c r="K195">
        <f t="shared" si="7"/>
        <v>0</v>
      </c>
      <c r="L195">
        <f t="shared" si="9"/>
        <v>0</v>
      </c>
      <c r="M195">
        <f t="shared" si="8"/>
        <v>0</v>
      </c>
    </row>
    <row r="196" spans="1:13" x14ac:dyDescent="0.2">
      <c r="A196" s="1">
        <v>42837</v>
      </c>
      <c r="C196">
        <v>7</v>
      </c>
      <c r="K196">
        <f t="shared" si="7"/>
        <v>0</v>
      </c>
      <c r="L196">
        <f t="shared" si="9"/>
        <v>0</v>
      </c>
      <c r="M196">
        <f t="shared" si="8"/>
        <v>0</v>
      </c>
    </row>
    <row r="197" spans="1:13" x14ac:dyDescent="0.2">
      <c r="A197" s="1">
        <v>42837</v>
      </c>
      <c r="C197">
        <v>18</v>
      </c>
      <c r="E197">
        <v>1</v>
      </c>
      <c r="K197">
        <f t="shared" si="7"/>
        <v>0</v>
      </c>
      <c r="L197">
        <f t="shared" si="9"/>
        <v>0</v>
      </c>
      <c r="M197">
        <f t="shared" si="8"/>
        <v>0</v>
      </c>
    </row>
    <row r="198" spans="1:13" x14ac:dyDescent="0.2">
      <c r="A198" s="1">
        <v>42838</v>
      </c>
      <c r="C198">
        <v>5</v>
      </c>
      <c r="K198">
        <f t="shared" si="7"/>
        <v>0</v>
      </c>
      <c r="L198">
        <f t="shared" si="9"/>
        <v>0</v>
      </c>
      <c r="M198">
        <f t="shared" si="8"/>
        <v>0</v>
      </c>
    </row>
    <row r="199" spans="1:13" x14ac:dyDescent="0.2">
      <c r="A199" s="1">
        <v>42838</v>
      </c>
      <c r="C199">
        <v>8</v>
      </c>
      <c r="D199" t="s">
        <v>17</v>
      </c>
      <c r="F199">
        <v>50</v>
      </c>
      <c r="I199">
        <v>51</v>
      </c>
      <c r="K199">
        <f t="shared" si="7"/>
        <v>0</v>
      </c>
      <c r="L199">
        <f t="shared" si="9"/>
        <v>0</v>
      </c>
      <c r="M199">
        <f t="shared" si="8"/>
        <v>1</v>
      </c>
    </row>
    <row r="200" spans="1:13" x14ac:dyDescent="0.2">
      <c r="A200" s="1">
        <v>42838</v>
      </c>
      <c r="C200">
        <v>8</v>
      </c>
      <c r="D200" t="s">
        <v>10</v>
      </c>
      <c r="F200">
        <v>48</v>
      </c>
      <c r="I200">
        <v>28</v>
      </c>
      <c r="K200">
        <f t="shared" si="7"/>
        <v>0</v>
      </c>
      <c r="L200">
        <f t="shared" si="9"/>
        <v>1</v>
      </c>
      <c r="M200">
        <f t="shared" si="8"/>
        <v>0</v>
      </c>
    </row>
    <row r="201" spans="1:13" x14ac:dyDescent="0.2">
      <c r="A201" s="1">
        <v>42838</v>
      </c>
      <c r="C201">
        <v>13</v>
      </c>
      <c r="D201" t="s">
        <v>8</v>
      </c>
      <c r="F201">
        <v>25</v>
      </c>
      <c r="I201">
        <v>45</v>
      </c>
      <c r="K201">
        <f t="shared" si="7"/>
        <v>1</v>
      </c>
      <c r="L201">
        <f t="shared" si="9"/>
        <v>0</v>
      </c>
      <c r="M201">
        <f t="shared" si="8"/>
        <v>0</v>
      </c>
    </row>
    <row r="202" spans="1:13" x14ac:dyDescent="0.2">
      <c r="A202" s="1">
        <v>42838</v>
      </c>
      <c r="C202">
        <v>1</v>
      </c>
      <c r="K202">
        <f t="shared" si="7"/>
        <v>0</v>
      </c>
      <c r="L202">
        <f t="shared" si="9"/>
        <v>0</v>
      </c>
      <c r="M202">
        <f t="shared" si="8"/>
        <v>0</v>
      </c>
    </row>
    <row r="203" spans="1:13" x14ac:dyDescent="0.2">
      <c r="A203" s="1">
        <v>42839</v>
      </c>
      <c r="C203">
        <v>12</v>
      </c>
      <c r="D203" t="s">
        <v>8</v>
      </c>
      <c r="F203">
        <v>46</v>
      </c>
      <c r="I203">
        <v>51</v>
      </c>
      <c r="K203">
        <f t="shared" si="7"/>
        <v>1</v>
      </c>
      <c r="L203">
        <f t="shared" si="9"/>
        <v>0</v>
      </c>
      <c r="M203">
        <f t="shared" si="8"/>
        <v>0</v>
      </c>
    </row>
    <row r="204" spans="1:13" x14ac:dyDescent="0.2">
      <c r="A204" s="1">
        <v>42840</v>
      </c>
      <c r="C204">
        <v>14</v>
      </c>
      <c r="D204" t="s">
        <v>17</v>
      </c>
      <c r="F204">
        <v>35</v>
      </c>
      <c r="I204">
        <v>87</v>
      </c>
      <c r="K204">
        <f t="shared" si="7"/>
        <v>0</v>
      </c>
      <c r="L204">
        <f t="shared" si="9"/>
        <v>0</v>
      </c>
      <c r="M204">
        <f t="shared" si="8"/>
        <v>1</v>
      </c>
    </row>
    <row r="205" spans="1:13" x14ac:dyDescent="0.2">
      <c r="A205" s="1">
        <v>42840</v>
      </c>
      <c r="C205">
        <v>4</v>
      </c>
      <c r="E205">
        <v>1</v>
      </c>
      <c r="K205">
        <f t="shared" si="7"/>
        <v>0</v>
      </c>
      <c r="L205">
        <f t="shared" si="9"/>
        <v>0</v>
      </c>
      <c r="M205">
        <f t="shared" si="8"/>
        <v>0</v>
      </c>
    </row>
    <row r="206" spans="1:13" x14ac:dyDescent="0.2">
      <c r="A206" s="1">
        <v>42842</v>
      </c>
      <c r="C206">
        <v>19</v>
      </c>
      <c r="K206">
        <f t="shared" si="7"/>
        <v>0</v>
      </c>
      <c r="L206">
        <f t="shared" si="9"/>
        <v>0</v>
      </c>
      <c r="M206">
        <f t="shared" si="8"/>
        <v>0</v>
      </c>
    </row>
    <row r="207" spans="1:13" x14ac:dyDescent="0.2">
      <c r="A207" s="1">
        <v>42844</v>
      </c>
      <c r="C207">
        <v>7</v>
      </c>
      <c r="K207">
        <f t="shared" si="7"/>
        <v>0</v>
      </c>
      <c r="L207">
        <f t="shared" si="9"/>
        <v>0</v>
      </c>
      <c r="M207">
        <f t="shared" si="8"/>
        <v>0</v>
      </c>
    </row>
    <row r="208" spans="1:13" x14ac:dyDescent="0.2">
      <c r="A208" s="1">
        <v>42844</v>
      </c>
      <c r="C208">
        <v>18</v>
      </c>
      <c r="D208" t="s">
        <v>10</v>
      </c>
      <c r="E208">
        <v>1</v>
      </c>
      <c r="K208">
        <f t="shared" si="7"/>
        <v>0</v>
      </c>
      <c r="L208">
        <f t="shared" si="9"/>
        <v>1</v>
      </c>
      <c r="M208">
        <f t="shared" si="8"/>
        <v>0</v>
      </c>
    </row>
    <row r="209" spans="1:13" x14ac:dyDescent="0.2">
      <c r="A209" s="1">
        <v>42844</v>
      </c>
      <c r="B209">
        <v>1</v>
      </c>
      <c r="C209">
        <v>8</v>
      </c>
      <c r="E209">
        <v>1</v>
      </c>
      <c r="F209">
        <v>34</v>
      </c>
      <c r="I209">
        <v>49</v>
      </c>
      <c r="K209">
        <f t="shared" si="7"/>
        <v>0</v>
      </c>
      <c r="L209">
        <f t="shared" si="9"/>
        <v>0</v>
      </c>
      <c r="M209">
        <f t="shared" si="8"/>
        <v>0</v>
      </c>
    </row>
    <row r="210" spans="1:13" x14ac:dyDescent="0.2">
      <c r="A210" s="1">
        <v>42844</v>
      </c>
      <c r="C210">
        <v>12</v>
      </c>
      <c r="E210">
        <v>1</v>
      </c>
      <c r="F210">
        <v>32</v>
      </c>
      <c r="I210">
        <v>77</v>
      </c>
      <c r="K210">
        <f t="shared" si="7"/>
        <v>0</v>
      </c>
      <c r="L210">
        <f t="shared" si="9"/>
        <v>0</v>
      </c>
      <c r="M210">
        <f t="shared" si="8"/>
        <v>0</v>
      </c>
    </row>
    <row r="211" spans="1:13" x14ac:dyDescent="0.2">
      <c r="A211" s="1">
        <v>42844</v>
      </c>
      <c r="C211">
        <v>12</v>
      </c>
      <c r="D211" t="s">
        <v>8</v>
      </c>
      <c r="F211">
        <v>32</v>
      </c>
      <c r="I211">
        <v>70</v>
      </c>
      <c r="K211">
        <f t="shared" si="7"/>
        <v>1</v>
      </c>
      <c r="L211">
        <f t="shared" si="9"/>
        <v>0</v>
      </c>
      <c r="M211">
        <f t="shared" si="8"/>
        <v>0</v>
      </c>
    </row>
    <row r="212" spans="1:13" x14ac:dyDescent="0.2">
      <c r="A212" s="1">
        <v>42844</v>
      </c>
      <c r="C212">
        <v>18</v>
      </c>
      <c r="D212" t="s">
        <v>8</v>
      </c>
      <c r="E212">
        <v>1</v>
      </c>
      <c r="F212">
        <v>28</v>
      </c>
      <c r="I212">
        <v>25</v>
      </c>
      <c r="K212">
        <f t="shared" ref="K212:K223" si="10">IF(D212 = "W",1,0)</f>
        <v>1</v>
      </c>
      <c r="L212">
        <f t="shared" si="9"/>
        <v>0</v>
      </c>
      <c r="M212">
        <f t="shared" ref="M212:M223" si="11">IF(D212 = "L",1,0)</f>
        <v>0</v>
      </c>
    </row>
    <row r="213" spans="1:13" x14ac:dyDescent="0.2">
      <c r="A213" s="1">
        <v>42844</v>
      </c>
      <c r="C213">
        <v>6</v>
      </c>
      <c r="K213">
        <f t="shared" si="10"/>
        <v>0</v>
      </c>
      <c r="L213">
        <f t="shared" si="9"/>
        <v>0</v>
      </c>
      <c r="M213">
        <f t="shared" si="11"/>
        <v>0</v>
      </c>
    </row>
    <row r="214" spans="1:13" x14ac:dyDescent="0.2">
      <c r="A214" s="1">
        <v>42844</v>
      </c>
      <c r="C214">
        <v>11</v>
      </c>
      <c r="K214">
        <f t="shared" si="10"/>
        <v>0</v>
      </c>
      <c r="L214">
        <f t="shared" si="9"/>
        <v>0</v>
      </c>
      <c r="M214">
        <f t="shared" si="11"/>
        <v>0</v>
      </c>
    </row>
    <row r="215" spans="1:13" x14ac:dyDescent="0.2">
      <c r="A215" s="1">
        <v>42845</v>
      </c>
      <c r="C215">
        <v>40</v>
      </c>
      <c r="D215" t="s">
        <v>10</v>
      </c>
      <c r="E215">
        <v>1</v>
      </c>
      <c r="F215">
        <v>39</v>
      </c>
      <c r="I215">
        <v>88</v>
      </c>
      <c r="K215">
        <f t="shared" si="10"/>
        <v>0</v>
      </c>
      <c r="L215">
        <f t="shared" si="9"/>
        <v>1</v>
      </c>
      <c r="M215">
        <f t="shared" si="11"/>
        <v>0</v>
      </c>
    </row>
    <row r="216" spans="1:13" x14ac:dyDescent="0.2">
      <c r="A216" s="1">
        <v>42845</v>
      </c>
      <c r="C216">
        <v>19</v>
      </c>
      <c r="D216" t="s">
        <v>8</v>
      </c>
      <c r="F216">
        <v>39</v>
      </c>
      <c r="I216">
        <v>83</v>
      </c>
      <c r="K216">
        <f t="shared" si="10"/>
        <v>1</v>
      </c>
      <c r="L216">
        <f t="shared" si="9"/>
        <v>0</v>
      </c>
      <c r="M216">
        <f t="shared" si="11"/>
        <v>0</v>
      </c>
    </row>
    <row r="217" spans="1:13" x14ac:dyDescent="0.2">
      <c r="A217" s="1">
        <v>42845</v>
      </c>
      <c r="C217">
        <v>47</v>
      </c>
      <c r="D217" t="s">
        <v>8</v>
      </c>
      <c r="F217">
        <v>41</v>
      </c>
      <c r="I217">
        <v>95</v>
      </c>
      <c r="K217">
        <f t="shared" si="10"/>
        <v>1</v>
      </c>
      <c r="L217">
        <f t="shared" si="9"/>
        <v>0</v>
      </c>
      <c r="M217">
        <f t="shared" si="11"/>
        <v>0</v>
      </c>
    </row>
    <row r="218" spans="1:13" x14ac:dyDescent="0.2">
      <c r="A218" s="1">
        <v>42845</v>
      </c>
      <c r="C218">
        <v>10</v>
      </c>
      <c r="D218" t="s">
        <v>8</v>
      </c>
      <c r="E218">
        <v>1</v>
      </c>
      <c r="F218">
        <v>29</v>
      </c>
      <c r="I218">
        <v>79</v>
      </c>
      <c r="K218">
        <f t="shared" si="10"/>
        <v>1</v>
      </c>
      <c r="L218">
        <f t="shared" si="9"/>
        <v>0</v>
      </c>
      <c r="M218">
        <f t="shared" si="11"/>
        <v>0</v>
      </c>
    </row>
    <row r="219" spans="1:13" x14ac:dyDescent="0.2">
      <c r="A219" s="1">
        <v>42845</v>
      </c>
      <c r="C219">
        <v>17</v>
      </c>
      <c r="D219" t="s">
        <v>8</v>
      </c>
      <c r="E219">
        <v>1</v>
      </c>
      <c r="F219">
        <v>37</v>
      </c>
      <c r="I219">
        <v>69</v>
      </c>
      <c r="K219">
        <f t="shared" si="10"/>
        <v>1</v>
      </c>
      <c r="L219">
        <f t="shared" si="9"/>
        <v>0</v>
      </c>
      <c r="M219">
        <f t="shared" si="11"/>
        <v>0</v>
      </c>
    </row>
    <row r="220" spans="1:13" x14ac:dyDescent="0.2">
      <c r="A220" s="1">
        <v>42848</v>
      </c>
      <c r="C220">
        <v>5</v>
      </c>
      <c r="D220" t="s">
        <v>8</v>
      </c>
      <c r="F220">
        <v>31</v>
      </c>
      <c r="I220">
        <v>58</v>
      </c>
      <c r="K220">
        <f t="shared" si="10"/>
        <v>1</v>
      </c>
      <c r="L220">
        <f t="shared" si="9"/>
        <v>0</v>
      </c>
      <c r="M220">
        <f t="shared" si="11"/>
        <v>0</v>
      </c>
    </row>
    <row r="221" spans="1:13" x14ac:dyDescent="0.2">
      <c r="A221" s="1">
        <v>42848</v>
      </c>
      <c r="C221">
        <v>12</v>
      </c>
      <c r="D221" t="s">
        <v>8</v>
      </c>
      <c r="F221">
        <v>29</v>
      </c>
      <c r="I221">
        <v>67</v>
      </c>
      <c r="K221">
        <f t="shared" si="10"/>
        <v>1</v>
      </c>
      <c r="L221">
        <f t="shared" si="9"/>
        <v>0</v>
      </c>
      <c r="M221">
        <f t="shared" si="11"/>
        <v>0</v>
      </c>
    </row>
    <row r="222" spans="1:13" x14ac:dyDescent="0.2">
      <c r="A222" s="1">
        <v>42848</v>
      </c>
      <c r="C222">
        <v>8</v>
      </c>
      <c r="D222" t="s">
        <v>8</v>
      </c>
      <c r="F222">
        <v>32</v>
      </c>
      <c r="I222">
        <v>99</v>
      </c>
      <c r="K222">
        <f t="shared" si="10"/>
        <v>1</v>
      </c>
      <c r="L222">
        <f t="shared" si="9"/>
        <v>0</v>
      </c>
      <c r="M222">
        <f t="shared" si="11"/>
        <v>0</v>
      </c>
    </row>
    <row r="223" spans="1:13" x14ac:dyDescent="0.2">
      <c r="A223" s="1">
        <v>42848</v>
      </c>
      <c r="C223">
        <v>26</v>
      </c>
      <c r="D223" t="s">
        <v>29</v>
      </c>
      <c r="F223">
        <v>36</v>
      </c>
      <c r="I223">
        <v>94</v>
      </c>
      <c r="K223">
        <f t="shared" si="10"/>
        <v>0</v>
      </c>
      <c r="L223">
        <f t="shared" si="9"/>
        <v>0</v>
      </c>
      <c r="M223">
        <f t="shared" si="11"/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E6"/>
  <sheetViews>
    <sheetView workbookViewId="0">
      <selection activeCell="D7" sqref="D7"/>
    </sheetView>
  </sheetViews>
  <sheetFormatPr baseColWidth="10" defaultRowHeight="16" x14ac:dyDescent="0.2"/>
  <sheetData>
    <row r="6" spans="2:5" x14ac:dyDescent="0.2">
      <c r="B6">
        <v>42</v>
      </c>
      <c r="C6" t="s">
        <v>29</v>
      </c>
      <c r="D6">
        <v>1</v>
      </c>
      <c r="E6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Xristian</dc:creator>
  <cp:lastModifiedBy>Xristian</cp:lastModifiedBy>
  <dcterms:created xsi:type="dcterms:W3CDTF">2017-08-21T19:29:58Z</dcterms:created>
  <dcterms:modified xsi:type="dcterms:W3CDTF">2017-08-24T04:24:53Z</dcterms:modified>
</cp:coreProperties>
</file>