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ahilton/repos/udacity-ml/"/>
    </mc:Choice>
  </mc:AlternateContent>
  <bookViews>
    <workbookView xWindow="0" yWindow="460" windowWidth="13540" windowHeight="174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4" l="1"/>
  <c r="C11" i="4"/>
  <c r="C2" i="4"/>
  <c r="C3" i="4"/>
  <c r="C4" i="4"/>
  <c r="C5" i="4"/>
  <c r="C6" i="4"/>
  <c r="C7" i="4"/>
  <c r="C8" i="4"/>
  <c r="C9" i="4"/>
  <c r="C1" i="4"/>
  <c r="B2" i="4"/>
  <c r="B3" i="4"/>
  <c r="B4" i="4"/>
  <c r="B5" i="4"/>
  <c r="B6" i="4"/>
  <c r="B7" i="4"/>
  <c r="B8" i="4"/>
  <c r="B9" i="4"/>
  <c r="B1" i="4"/>
  <c r="A11" i="4"/>
  <c r="G2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E2" i="3"/>
  <c r="F33" i="2"/>
  <c r="E33" i="2"/>
  <c r="E22" i="2"/>
  <c r="E23" i="2"/>
  <c r="E24" i="2"/>
  <c r="E25" i="2"/>
  <c r="E26" i="2"/>
  <c r="E27" i="2"/>
  <c r="E28" i="2"/>
  <c r="E29" i="2"/>
  <c r="E30" i="2"/>
  <c r="E21" i="2"/>
  <c r="C22" i="2"/>
  <c r="C23" i="2"/>
  <c r="C24" i="2"/>
  <c r="C25" i="2"/>
  <c r="C26" i="2"/>
  <c r="C27" i="2"/>
  <c r="C28" i="2"/>
  <c r="C29" i="2"/>
  <c r="C30" i="2"/>
  <c r="C21" i="2"/>
  <c r="B21" i="2"/>
  <c r="A34" i="2"/>
  <c r="F12" i="2"/>
  <c r="E12" i="2"/>
  <c r="E2" i="2"/>
  <c r="E3" i="2"/>
  <c r="E4" i="2"/>
  <c r="E5" i="2"/>
  <c r="E6" i="2"/>
  <c r="E7" i="2"/>
  <c r="E8" i="2"/>
  <c r="E9" i="2"/>
  <c r="E10" i="2"/>
  <c r="E1" i="2"/>
  <c r="D12" i="2"/>
  <c r="D2" i="2"/>
  <c r="D3" i="2"/>
  <c r="D4" i="2"/>
  <c r="D5" i="2"/>
  <c r="D6" i="2"/>
  <c r="D7" i="2"/>
  <c r="D8" i="2"/>
  <c r="D9" i="2"/>
  <c r="D10" i="2"/>
  <c r="D1" i="2"/>
  <c r="C12" i="2"/>
  <c r="C10" i="2"/>
  <c r="C2" i="2"/>
  <c r="C3" i="2"/>
  <c r="C4" i="2"/>
  <c r="C5" i="2"/>
  <c r="C6" i="2"/>
  <c r="C7" i="2"/>
  <c r="C8" i="2"/>
  <c r="C9" i="2"/>
  <c r="C1" i="2"/>
  <c r="B7" i="2"/>
  <c r="B8" i="2"/>
  <c r="B9" i="2"/>
  <c r="B10" i="2"/>
  <c r="B6" i="2"/>
  <c r="B4" i="2"/>
  <c r="B5" i="2"/>
  <c r="B3" i="2"/>
  <c r="B1" i="2"/>
  <c r="B2" i="2"/>
  <c r="A23" i="1"/>
  <c r="A22" i="1"/>
  <c r="C16" i="1"/>
</calcChain>
</file>

<file path=xl/sharedStrings.xml><?xml version="1.0" encoding="utf-8"?>
<sst xmlns="http://schemas.openxmlformats.org/spreadsheetml/2006/main" count="8" uniqueCount="8">
  <si>
    <t>variance</t>
  </si>
  <si>
    <t>standard deviation</t>
  </si>
  <si>
    <t>salary</t>
  </si>
  <si>
    <t>2. deviation (x-xbar)</t>
  </si>
  <si>
    <t>3. squared deviation (x-xbar)^2</t>
  </si>
  <si>
    <t>1. In this cell, find the average of cells a2 through a101.</t>
  </si>
  <si>
    <t>4. In this cell, find the average of cells c2 through c101.</t>
  </si>
  <si>
    <t>5. Finally, take the square root of the calculation described in cell f1.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</si>
</sst>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3"/>
      <color theme="1"/>
      <name val="Arial"/>
    </font>
    <font>
      <sz val="12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baseColWidth="10" defaultRowHeight="16" x14ac:dyDescent="0.2"/>
  <sheetData>
    <row r="1" spans="1:3" x14ac:dyDescent="0.2">
      <c r="A1">
        <v>38946</v>
      </c>
    </row>
    <row r="2" spans="1:3" x14ac:dyDescent="0.2">
      <c r="A2">
        <v>43420</v>
      </c>
    </row>
    <row r="3" spans="1:3" x14ac:dyDescent="0.2">
      <c r="A3">
        <v>49191</v>
      </c>
    </row>
    <row r="4" spans="1:3" x14ac:dyDescent="0.2">
      <c r="A4">
        <v>50430</v>
      </c>
    </row>
    <row r="5" spans="1:3" x14ac:dyDescent="0.2">
      <c r="A5">
        <v>50557</v>
      </c>
    </row>
    <row r="11" spans="1:3" x14ac:dyDescent="0.2">
      <c r="A11">
        <v>52580</v>
      </c>
    </row>
    <row r="12" spans="1:3" x14ac:dyDescent="0.2">
      <c r="A12">
        <v>53595</v>
      </c>
    </row>
    <row r="13" spans="1:3" x14ac:dyDescent="0.2">
      <c r="A13">
        <v>54135</v>
      </c>
    </row>
    <row r="14" spans="1:3" x14ac:dyDescent="0.2">
      <c r="A14">
        <v>60181</v>
      </c>
    </row>
    <row r="15" spans="1:3" x14ac:dyDescent="0.2">
      <c r="A15">
        <v>10000000</v>
      </c>
    </row>
    <row r="16" spans="1:3" x14ac:dyDescent="0.2">
      <c r="C16">
        <f>54135-49191</f>
        <v>4944</v>
      </c>
    </row>
    <row r="22" spans="1:1" x14ac:dyDescent="0.2">
      <c r="A22">
        <f>49191 - (1.5*4944)</f>
        <v>41775</v>
      </c>
    </row>
    <row r="23" spans="1:1" x14ac:dyDescent="0.2">
      <c r="A23">
        <f>54135+(1.5*4944)</f>
        <v>61551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33" sqref="F33"/>
    </sheetView>
  </sheetViews>
  <sheetFormatPr baseColWidth="10" defaultRowHeight="16" x14ac:dyDescent="0.2"/>
  <sheetData>
    <row r="1" spans="1:6" x14ac:dyDescent="0.2">
      <c r="A1">
        <v>33219</v>
      </c>
      <c r="B1">
        <f>AVERAGE(A1:A10)</f>
        <v>52793.8</v>
      </c>
      <c r="C1">
        <f>A1-B1</f>
        <v>-19574.800000000003</v>
      </c>
      <c r="D1">
        <f>ABS(C1)</f>
        <v>19574.800000000003</v>
      </c>
      <c r="E1">
        <f>C1*C1</f>
        <v>383172795.04000014</v>
      </c>
    </row>
    <row r="2" spans="1:6" x14ac:dyDescent="0.2">
      <c r="A2">
        <v>36254</v>
      </c>
      <c r="B2">
        <f>B1</f>
        <v>52793.8</v>
      </c>
      <c r="C2">
        <f t="shared" ref="C2:C10" si="0">A2-B2</f>
        <v>-16539.800000000003</v>
      </c>
      <c r="D2">
        <f t="shared" ref="D2:D10" si="1">ABS(C2)</f>
        <v>16539.800000000003</v>
      </c>
      <c r="E2">
        <f t="shared" ref="E2:E10" si="2">C2*C2</f>
        <v>273564984.04000008</v>
      </c>
    </row>
    <row r="3" spans="1:6" x14ac:dyDescent="0.2">
      <c r="A3">
        <v>38801</v>
      </c>
      <c r="B3">
        <f>B2</f>
        <v>52793.8</v>
      </c>
      <c r="C3">
        <f t="shared" si="0"/>
        <v>-13992.800000000003</v>
      </c>
      <c r="D3">
        <f t="shared" si="1"/>
        <v>13992.800000000003</v>
      </c>
      <c r="E3">
        <f t="shared" si="2"/>
        <v>195798451.84000009</v>
      </c>
    </row>
    <row r="4" spans="1:6" x14ac:dyDescent="0.2">
      <c r="A4">
        <v>46335</v>
      </c>
      <c r="B4">
        <f>B3</f>
        <v>52793.8</v>
      </c>
      <c r="C4">
        <f t="shared" si="0"/>
        <v>-6458.8000000000029</v>
      </c>
      <c r="D4">
        <f t="shared" si="1"/>
        <v>6458.8000000000029</v>
      </c>
      <c r="E4">
        <f t="shared" si="2"/>
        <v>41716097.440000035</v>
      </c>
    </row>
    <row r="5" spans="1:6" x14ac:dyDescent="0.2">
      <c r="A5">
        <v>46840</v>
      </c>
      <c r="B5">
        <f>B4</f>
        <v>52793.8</v>
      </c>
      <c r="C5">
        <f t="shared" si="0"/>
        <v>-5953.8000000000029</v>
      </c>
      <c r="D5">
        <f t="shared" si="1"/>
        <v>5953.8000000000029</v>
      </c>
      <c r="E5">
        <f t="shared" si="2"/>
        <v>35447734.440000035</v>
      </c>
    </row>
    <row r="6" spans="1:6" x14ac:dyDescent="0.2">
      <c r="A6">
        <v>47596</v>
      </c>
      <c r="B6">
        <f>B5</f>
        <v>52793.8</v>
      </c>
      <c r="C6">
        <f t="shared" si="0"/>
        <v>-5197.8000000000029</v>
      </c>
      <c r="D6">
        <f t="shared" si="1"/>
        <v>5197.8000000000029</v>
      </c>
      <c r="E6">
        <f t="shared" si="2"/>
        <v>27017124.84000003</v>
      </c>
    </row>
    <row r="7" spans="1:6" x14ac:dyDescent="0.2">
      <c r="A7">
        <v>55130</v>
      </c>
      <c r="B7">
        <f t="shared" ref="B7:B10" si="3">B6</f>
        <v>52793.8</v>
      </c>
      <c r="C7">
        <f t="shared" si="0"/>
        <v>2336.1999999999971</v>
      </c>
      <c r="D7">
        <f t="shared" si="1"/>
        <v>2336.1999999999971</v>
      </c>
      <c r="E7">
        <f t="shared" si="2"/>
        <v>5457830.4399999864</v>
      </c>
    </row>
    <row r="8" spans="1:6" x14ac:dyDescent="0.2">
      <c r="A8">
        <v>56863</v>
      </c>
      <c r="B8">
        <f t="shared" si="3"/>
        <v>52793.8</v>
      </c>
      <c r="C8">
        <f t="shared" si="0"/>
        <v>4069.1999999999971</v>
      </c>
      <c r="D8">
        <f t="shared" si="1"/>
        <v>4069.1999999999971</v>
      </c>
      <c r="E8">
        <f t="shared" si="2"/>
        <v>16558388.639999976</v>
      </c>
    </row>
    <row r="9" spans="1:6" x14ac:dyDescent="0.2">
      <c r="A9">
        <v>78070</v>
      </c>
      <c r="B9">
        <f t="shared" si="3"/>
        <v>52793.8</v>
      </c>
      <c r="C9">
        <f t="shared" si="0"/>
        <v>25276.199999999997</v>
      </c>
      <c r="D9">
        <f t="shared" si="1"/>
        <v>25276.199999999997</v>
      </c>
      <c r="E9">
        <f t="shared" si="2"/>
        <v>638886286.43999982</v>
      </c>
    </row>
    <row r="10" spans="1:6" x14ac:dyDescent="0.2">
      <c r="A10">
        <v>88830</v>
      </c>
      <c r="B10">
        <f t="shared" si="3"/>
        <v>52793.8</v>
      </c>
      <c r="C10">
        <f t="shared" si="0"/>
        <v>36036.199999999997</v>
      </c>
      <c r="D10">
        <f t="shared" si="1"/>
        <v>36036.199999999997</v>
      </c>
      <c r="E10">
        <f t="shared" si="2"/>
        <v>1298607710.4399998</v>
      </c>
    </row>
    <row r="12" spans="1:6" x14ac:dyDescent="0.2">
      <c r="C12">
        <f>AVERAGE(C1:C10)</f>
        <v>0</v>
      </c>
      <c r="D12">
        <f>AVERAGE(D1:D10)</f>
        <v>13543.560000000001</v>
      </c>
      <c r="E12">
        <f>AVERAGE(E1:E10)</f>
        <v>291622740.36000001</v>
      </c>
      <c r="F12">
        <f>SQRT(E12)</f>
        <v>17076.965197598784</v>
      </c>
    </row>
    <row r="13" spans="1:6" x14ac:dyDescent="0.2">
      <c r="E13" t="s">
        <v>0</v>
      </c>
      <c r="F13" t="s">
        <v>1</v>
      </c>
    </row>
    <row r="21" spans="1:5" x14ac:dyDescent="0.2">
      <c r="A21">
        <v>38946</v>
      </c>
      <c r="B21">
        <f>A34</f>
        <v>51511.1</v>
      </c>
      <c r="C21">
        <f>A21-B21</f>
        <v>-12565.099999999999</v>
      </c>
      <c r="E21">
        <f>C21*C21</f>
        <v>157881738.00999996</v>
      </c>
    </row>
    <row r="22" spans="1:5" x14ac:dyDescent="0.2">
      <c r="A22">
        <v>43420</v>
      </c>
      <c r="B22">
        <v>51511.1</v>
      </c>
      <c r="C22">
        <f t="shared" ref="C22:C30" si="4">A22-B22</f>
        <v>-8091.0999999999985</v>
      </c>
      <c r="E22">
        <f t="shared" ref="E22:E30" si="5">C22*C22</f>
        <v>65465899.209999979</v>
      </c>
    </row>
    <row r="23" spans="1:5" x14ac:dyDescent="0.2">
      <c r="A23">
        <v>49191</v>
      </c>
      <c r="B23">
        <v>51511.1</v>
      </c>
      <c r="C23">
        <f t="shared" si="4"/>
        <v>-2320.0999999999985</v>
      </c>
      <c r="E23">
        <f t="shared" si="5"/>
        <v>5382864.0099999933</v>
      </c>
    </row>
    <row r="24" spans="1:5" x14ac:dyDescent="0.2">
      <c r="A24">
        <v>50430</v>
      </c>
      <c r="B24">
        <v>51511.1</v>
      </c>
      <c r="C24">
        <f t="shared" si="4"/>
        <v>-1081.0999999999985</v>
      </c>
      <c r="E24">
        <f t="shared" si="5"/>
        <v>1168777.2099999969</v>
      </c>
    </row>
    <row r="25" spans="1:5" x14ac:dyDescent="0.2">
      <c r="A25">
        <v>50557</v>
      </c>
      <c r="B25">
        <v>51511.1</v>
      </c>
      <c r="C25">
        <f t="shared" si="4"/>
        <v>-954.09999999999854</v>
      </c>
      <c r="E25">
        <f t="shared" si="5"/>
        <v>910306.80999999726</v>
      </c>
    </row>
    <row r="26" spans="1:5" x14ac:dyDescent="0.2">
      <c r="A26">
        <v>52580</v>
      </c>
      <c r="B26">
        <v>51511.1</v>
      </c>
      <c r="C26">
        <f t="shared" si="4"/>
        <v>1068.9000000000015</v>
      </c>
      <c r="E26">
        <f t="shared" si="5"/>
        <v>1142547.2100000032</v>
      </c>
    </row>
    <row r="27" spans="1:5" x14ac:dyDescent="0.2">
      <c r="A27">
        <v>53595</v>
      </c>
      <c r="B27">
        <v>51511.1</v>
      </c>
      <c r="C27">
        <f t="shared" si="4"/>
        <v>2083.9000000000015</v>
      </c>
      <c r="E27">
        <f t="shared" si="5"/>
        <v>4342639.2100000065</v>
      </c>
    </row>
    <row r="28" spans="1:5" x14ac:dyDescent="0.2">
      <c r="A28">
        <v>54135</v>
      </c>
      <c r="B28">
        <v>51511.1</v>
      </c>
      <c r="C28">
        <f t="shared" si="4"/>
        <v>2623.9000000000015</v>
      </c>
      <c r="E28">
        <f t="shared" si="5"/>
        <v>6884851.2100000074</v>
      </c>
    </row>
    <row r="29" spans="1:5" x14ac:dyDescent="0.2">
      <c r="A29">
        <v>60181</v>
      </c>
      <c r="B29">
        <v>51511.1</v>
      </c>
      <c r="C29">
        <f t="shared" si="4"/>
        <v>8669.9000000000015</v>
      </c>
      <c r="E29">
        <f t="shared" si="5"/>
        <v>75167166.01000002</v>
      </c>
    </row>
    <row r="30" spans="1:5" x14ac:dyDescent="0.2">
      <c r="A30">
        <v>62076</v>
      </c>
      <c r="B30">
        <v>51511.1</v>
      </c>
      <c r="C30">
        <f t="shared" si="4"/>
        <v>10564.900000000001</v>
      </c>
      <c r="E30">
        <f t="shared" si="5"/>
        <v>111617112.01000004</v>
      </c>
    </row>
    <row r="33" spans="1:6" x14ac:dyDescent="0.2">
      <c r="E33">
        <f>AVERAGE(E21:E30)</f>
        <v>42996390.090000004</v>
      </c>
      <c r="F33">
        <f>SQRT(E33)</f>
        <v>6557.1632654677742</v>
      </c>
    </row>
    <row r="34" spans="1:6" x14ac:dyDescent="0.2">
      <c r="A34">
        <f>AVERAGE(A21:A30)</f>
        <v>51511.1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F1" workbookViewId="0">
      <selection activeCell="E5" sqref="E5"/>
    </sheetView>
  </sheetViews>
  <sheetFormatPr baseColWidth="10" defaultRowHeight="16" x14ac:dyDescent="0.2"/>
  <cols>
    <col min="1" max="1" width="11.83203125" bestFit="1" customWidth="1"/>
    <col min="2" max="2" width="18.83203125" bestFit="1" customWidth="1"/>
    <col min="3" max="3" width="28.6640625" bestFit="1" customWidth="1"/>
    <col min="5" max="5" width="58.1640625" bestFit="1" customWidth="1"/>
    <col min="6" max="6" width="54" bestFit="1" customWidth="1"/>
    <col min="7" max="7" width="66.1640625" bestFit="1" customWidth="1"/>
  </cols>
  <sheetData>
    <row r="1" spans="1:7" ht="17" x14ac:dyDescent="0.2">
      <c r="A1" s="1" t="s">
        <v>2</v>
      </c>
      <c r="B1" s="1" t="s">
        <v>3</v>
      </c>
      <c r="C1" s="1" t="s">
        <v>4</v>
      </c>
      <c r="D1" s="2"/>
      <c r="E1" s="3" t="s">
        <v>5</v>
      </c>
      <c r="F1" s="2" t="s">
        <v>6</v>
      </c>
      <c r="G1" s="2" t="s">
        <v>7</v>
      </c>
    </row>
    <row r="2" spans="1:7" ht="17" x14ac:dyDescent="0.2">
      <c r="A2" s="3">
        <v>59147.29</v>
      </c>
      <c r="B2" s="3">
        <f>A2-50586.3633</f>
        <v>8560.9267000000036</v>
      </c>
      <c r="C2" s="3">
        <f>B2^2</f>
        <v>73289465.962772951</v>
      </c>
      <c r="D2" s="2"/>
      <c r="E2">
        <f>AVERAGE(A2:A101)</f>
        <v>50586.363300000012</v>
      </c>
      <c r="F2" s="2">
        <f>AVERAGE(C2:C101)</f>
        <v>113570640.17942017</v>
      </c>
      <c r="G2" s="2">
        <f>SQRT(F2)</f>
        <v>10656.952668536169</v>
      </c>
    </row>
    <row r="3" spans="1:7" ht="17" x14ac:dyDescent="0.2">
      <c r="A3" s="3">
        <v>61379.14</v>
      </c>
      <c r="B3" s="3">
        <f t="shared" ref="B3:B66" si="0">A3-50586.3633</f>
        <v>10792.776700000002</v>
      </c>
      <c r="C3" s="3">
        <f t="shared" ref="C3:C66" si="1">B3^2</f>
        <v>116484028.89606294</v>
      </c>
      <c r="D3" s="2"/>
      <c r="E3" s="2"/>
      <c r="F3" s="2"/>
      <c r="G3" s="2"/>
    </row>
    <row r="4" spans="1:7" ht="17" x14ac:dyDescent="0.2">
      <c r="A4" s="3">
        <v>55683.19</v>
      </c>
      <c r="B4" s="3">
        <f t="shared" si="0"/>
        <v>5096.8267000000051</v>
      </c>
      <c r="C4" s="3">
        <f t="shared" si="1"/>
        <v>25977642.409832943</v>
      </c>
      <c r="D4" s="2"/>
      <c r="E4" s="2"/>
      <c r="F4" s="2"/>
      <c r="G4" s="2"/>
    </row>
    <row r="5" spans="1:7" ht="17" x14ac:dyDescent="0.2">
      <c r="A5" s="3">
        <v>56272.76</v>
      </c>
      <c r="B5" s="3">
        <f t="shared" si="0"/>
        <v>5686.3967000000048</v>
      </c>
      <c r="C5" s="3">
        <f t="shared" si="1"/>
        <v>32335107.429770943</v>
      </c>
      <c r="D5" s="2"/>
      <c r="E5" s="2"/>
      <c r="F5" s="2"/>
      <c r="G5" s="2"/>
    </row>
    <row r="6" spans="1:7" ht="17" x14ac:dyDescent="0.2">
      <c r="A6" s="3">
        <v>52055.88</v>
      </c>
      <c r="B6" s="3">
        <f t="shared" si="0"/>
        <v>1469.5167000000001</v>
      </c>
      <c r="C6" s="3">
        <f t="shared" si="1"/>
        <v>2159479.3315788903</v>
      </c>
      <c r="D6" s="2"/>
      <c r="E6" s="2"/>
      <c r="F6" s="2"/>
      <c r="G6" s="2"/>
    </row>
    <row r="7" spans="1:7" ht="17" x14ac:dyDescent="0.2">
      <c r="A7" s="3">
        <v>47696.74</v>
      </c>
      <c r="B7" s="3">
        <f t="shared" si="0"/>
        <v>-2889.6232999999993</v>
      </c>
      <c r="C7" s="3">
        <f t="shared" si="1"/>
        <v>8349922.815902886</v>
      </c>
      <c r="D7" s="2"/>
      <c r="E7" s="2"/>
      <c r="F7" s="2"/>
      <c r="G7" s="2"/>
    </row>
    <row r="8" spans="1:7" ht="17" x14ac:dyDescent="0.2">
      <c r="A8" s="3">
        <v>60577.53</v>
      </c>
      <c r="B8" s="3">
        <f t="shared" si="0"/>
        <v>9991.1667000000016</v>
      </c>
      <c r="C8" s="3">
        <f t="shared" si="1"/>
        <v>99823412.027188927</v>
      </c>
      <c r="D8" s="2"/>
      <c r="E8" s="2"/>
      <c r="F8" s="2"/>
      <c r="G8" s="2"/>
    </row>
    <row r="9" spans="1:7" ht="17" x14ac:dyDescent="0.2">
      <c r="A9" s="3">
        <v>49793.440000000002</v>
      </c>
      <c r="B9" s="3">
        <f t="shared" si="0"/>
        <v>-792.92329999999492</v>
      </c>
      <c r="C9" s="3">
        <f t="shared" si="1"/>
        <v>628727.35968288197</v>
      </c>
      <c r="D9" s="2"/>
      <c r="E9" s="2"/>
      <c r="F9" s="2"/>
      <c r="G9" s="2"/>
    </row>
    <row r="10" spans="1:7" ht="17" x14ac:dyDescent="0.2">
      <c r="A10" s="3">
        <v>35562.29</v>
      </c>
      <c r="B10" s="3">
        <f t="shared" si="0"/>
        <v>-15024.073299999996</v>
      </c>
      <c r="C10" s="3">
        <f t="shared" si="1"/>
        <v>225722778.52377278</v>
      </c>
      <c r="D10" s="2"/>
      <c r="E10" s="2"/>
      <c r="F10" s="2"/>
      <c r="G10" s="2"/>
    </row>
    <row r="11" spans="1:7" ht="17" x14ac:dyDescent="0.2">
      <c r="A11" s="3">
        <v>58586.76</v>
      </c>
      <c r="B11" s="3">
        <f t="shared" si="0"/>
        <v>8000.3967000000048</v>
      </c>
      <c r="C11" s="3">
        <f t="shared" si="1"/>
        <v>64006347.357370965</v>
      </c>
      <c r="D11" s="2"/>
      <c r="E11" s="2"/>
      <c r="F11" s="2"/>
      <c r="G11" s="2"/>
    </row>
    <row r="12" spans="1:7" ht="17" x14ac:dyDescent="0.2">
      <c r="A12" s="3">
        <v>47091.37</v>
      </c>
      <c r="B12" s="3">
        <f t="shared" si="0"/>
        <v>-3494.9932999999946</v>
      </c>
      <c r="C12" s="3">
        <f t="shared" si="1"/>
        <v>12214978.167044852</v>
      </c>
      <c r="D12" s="2"/>
      <c r="E12" s="2"/>
      <c r="F12" s="2"/>
      <c r="G12" s="2"/>
    </row>
    <row r="13" spans="1:7" ht="17" x14ac:dyDescent="0.2">
      <c r="A13" s="3">
        <v>36906.959999999999</v>
      </c>
      <c r="B13" s="3">
        <f t="shared" si="0"/>
        <v>-13679.403299999998</v>
      </c>
      <c r="C13" s="3">
        <f t="shared" si="1"/>
        <v>187126074.64405084</v>
      </c>
      <c r="D13" s="2"/>
      <c r="E13" s="2"/>
      <c r="F13" s="2"/>
      <c r="G13" s="2"/>
    </row>
    <row r="14" spans="1:7" ht="17" x14ac:dyDescent="0.2">
      <c r="A14" s="3">
        <v>53479.66</v>
      </c>
      <c r="B14" s="3">
        <f t="shared" si="0"/>
        <v>2893.2967000000062</v>
      </c>
      <c r="C14" s="3">
        <f t="shared" si="1"/>
        <v>8371165.7942309259</v>
      </c>
      <c r="D14" s="2"/>
      <c r="E14" s="2"/>
      <c r="F14" s="2"/>
      <c r="G14" s="2"/>
    </row>
    <row r="15" spans="1:7" ht="17" x14ac:dyDescent="0.2">
      <c r="A15" s="3">
        <v>67834.740000000005</v>
      </c>
      <c r="B15" s="3">
        <f t="shared" si="0"/>
        <v>17248.376700000008</v>
      </c>
      <c r="C15" s="3">
        <f t="shared" si="1"/>
        <v>297506498.78510314</v>
      </c>
      <c r="D15" s="2"/>
      <c r="E15" s="2"/>
      <c r="F15" s="2"/>
      <c r="G15" s="2"/>
    </row>
    <row r="16" spans="1:7" ht="17" x14ac:dyDescent="0.2">
      <c r="A16" s="3">
        <v>53018.8</v>
      </c>
      <c r="B16" s="3">
        <f t="shared" si="0"/>
        <v>2432.4367000000057</v>
      </c>
      <c r="C16" s="3">
        <f t="shared" si="1"/>
        <v>5916748.2995069176</v>
      </c>
      <c r="D16" s="2"/>
      <c r="E16" s="2"/>
      <c r="F16" s="2"/>
      <c r="G16" s="2"/>
    </row>
    <row r="17" spans="1:7" ht="17" x14ac:dyDescent="0.2">
      <c r="A17" s="3">
        <v>60375.11</v>
      </c>
      <c r="B17" s="3">
        <f t="shared" si="0"/>
        <v>9788.7467000000033</v>
      </c>
      <c r="C17" s="3">
        <f t="shared" si="1"/>
        <v>95819561.956760958</v>
      </c>
      <c r="D17" s="2"/>
      <c r="E17" s="2"/>
      <c r="F17" s="2"/>
      <c r="G17" s="2"/>
    </row>
    <row r="18" spans="1:7" ht="17" x14ac:dyDescent="0.2">
      <c r="A18" s="3">
        <v>36566.910000000003</v>
      </c>
      <c r="B18" s="3">
        <f t="shared" si="0"/>
        <v>-14019.453299999994</v>
      </c>
      <c r="C18" s="3">
        <f t="shared" si="1"/>
        <v>196545070.8308807</v>
      </c>
      <c r="D18" s="2"/>
      <c r="E18" s="2"/>
      <c r="F18" s="2"/>
      <c r="G18" s="2"/>
    </row>
    <row r="19" spans="1:7" ht="17" x14ac:dyDescent="0.2">
      <c r="A19" s="3">
        <v>52905.58</v>
      </c>
      <c r="B19" s="3">
        <f t="shared" si="0"/>
        <v>2319.2167000000045</v>
      </c>
      <c r="C19" s="3">
        <f t="shared" si="1"/>
        <v>5378766.1015589107</v>
      </c>
      <c r="D19" s="2"/>
      <c r="E19" s="2"/>
      <c r="F19" s="2"/>
      <c r="G19" s="2"/>
    </row>
    <row r="20" spans="1:7" ht="17" x14ac:dyDescent="0.2">
      <c r="A20" s="3">
        <v>51063.31</v>
      </c>
      <c r="B20" s="3">
        <f t="shared" si="0"/>
        <v>476.94670000000042</v>
      </c>
      <c r="C20" s="3">
        <f t="shared" si="1"/>
        <v>227478.1546408904</v>
      </c>
      <c r="D20" s="2"/>
      <c r="E20" s="2"/>
      <c r="F20" s="2"/>
      <c r="G20" s="2"/>
    </row>
    <row r="21" spans="1:7" ht="17" x14ac:dyDescent="0.2">
      <c r="A21" s="3">
        <v>65431.26</v>
      </c>
      <c r="B21" s="3">
        <f t="shared" si="0"/>
        <v>14844.896700000005</v>
      </c>
      <c r="C21" s="3">
        <f t="shared" si="1"/>
        <v>220370958.03367102</v>
      </c>
      <c r="D21" s="2"/>
      <c r="E21" s="2"/>
      <c r="F21" s="2"/>
      <c r="G21" s="2"/>
    </row>
    <row r="22" spans="1:7" ht="17" x14ac:dyDescent="0.2">
      <c r="A22" s="3">
        <v>57071.83</v>
      </c>
      <c r="B22" s="3">
        <f t="shared" si="0"/>
        <v>6485.4667000000045</v>
      </c>
      <c r="C22" s="3">
        <f t="shared" si="1"/>
        <v>42061278.316808946</v>
      </c>
      <c r="D22" s="2"/>
      <c r="E22" s="2"/>
      <c r="F22" s="2"/>
      <c r="G22" s="2"/>
    </row>
    <row r="23" spans="1:7" ht="17" x14ac:dyDescent="0.2">
      <c r="A23" s="3">
        <v>30060.59</v>
      </c>
      <c r="B23" s="3">
        <f t="shared" si="0"/>
        <v>-20525.773299999997</v>
      </c>
      <c r="C23" s="3">
        <f t="shared" si="1"/>
        <v>421307369.56299275</v>
      </c>
      <c r="D23" s="2"/>
      <c r="E23" s="2"/>
      <c r="F23" s="2"/>
      <c r="G23" s="2"/>
    </row>
    <row r="24" spans="1:7" ht="17" x14ac:dyDescent="0.2">
      <c r="A24" s="3">
        <v>42619.62</v>
      </c>
      <c r="B24" s="3">
        <f t="shared" si="0"/>
        <v>-7966.7432999999946</v>
      </c>
      <c r="C24" s="3">
        <f t="shared" si="1"/>
        <v>63468998.808094807</v>
      </c>
      <c r="D24" s="2"/>
      <c r="E24" s="2"/>
      <c r="F24" s="2"/>
      <c r="G24" s="2"/>
    </row>
    <row r="25" spans="1:7" ht="17" x14ac:dyDescent="0.2">
      <c r="A25" s="3">
        <v>52984.77</v>
      </c>
      <c r="B25" s="3">
        <f t="shared" si="0"/>
        <v>2398.4066999999995</v>
      </c>
      <c r="C25" s="3">
        <f t="shared" si="1"/>
        <v>5752354.6986048883</v>
      </c>
      <c r="D25" s="2"/>
      <c r="E25" s="2"/>
      <c r="F25" s="2"/>
      <c r="G25" s="2"/>
    </row>
    <row r="26" spans="1:7" ht="17" x14ac:dyDescent="0.2">
      <c r="A26" s="3">
        <v>57871.28</v>
      </c>
      <c r="B26" s="3">
        <f t="shared" si="0"/>
        <v>7284.9167000000016</v>
      </c>
      <c r="C26" s="3">
        <f t="shared" si="1"/>
        <v>53070011.32593891</v>
      </c>
      <c r="D26" s="2"/>
      <c r="E26" s="2"/>
      <c r="F26" s="2"/>
      <c r="G26" s="2"/>
    </row>
    <row r="27" spans="1:7" ht="17" x14ac:dyDescent="0.2">
      <c r="A27" s="3">
        <v>41274.370000000003</v>
      </c>
      <c r="B27" s="3">
        <f t="shared" si="0"/>
        <v>-9311.9932999999946</v>
      </c>
      <c r="C27" s="3">
        <f t="shared" si="1"/>
        <v>86713219.219244793</v>
      </c>
      <c r="D27" s="2"/>
      <c r="E27" s="2"/>
      <c r="F27" s="2"/>
      <c r="G27" s="2"/>
    </row>
    <row r="28" spans="1:7" ht="17" x14ac:dyDescent="0.2">
      <c r="A28" s="3">
        <v>24497.78</v>
      </c>
      <c r="B28" s="3">
        <f t="shared" si="0"/>
        <v>-26088.583299999998</v>
      </c>
      <c r="C28" s="3">
        <f t="shared" si="1"/>
        <v>680614178.60103881</v>
      </c>
      <c r="D28" s="2"/>
      <c r="E28" s="2"/>
      <c r="F28" s="2"/>
      <c r="G28" s="2"/>
    </row>
    <row r="29" spans="1:7" ht="17" x14ac:dyDescent="0.2">
      <c r="A29" s="3">
        <v>47939.82</v>
      </c>
      <c r="B29" s="3">
        <f t="shared" si="0"/>
        <v>-2646.5432999999975</v>
      </c>
      <c r="C29" s="3">
        <f t="shared" si="1"/>
        <v>7004191.4387748772</v>
      </c>
      <c r="D29" s="2"/>
      <c r="E29" s="2"/>
      <c r="F29" s="2"/>
      <c r="G29" s="2"/>
    </row>
    <row r="30" spans="1:7" ht="17" x14ac:dyDescent="0.2">
      <c r="A30" s="3">
        <v>42755.519999999997</v>
      </c>
      <c r="B30" s="3">
        <f t="shared" si="0"/>
        <v>-7830.8433000000005</v>
      </c>
      <c r="C30" s="3">
        <f t="shared" si="1"/>
        <v>61322106.789154895</v>
      </c>
      <c r="D30" s="2"/>
      <c r="E30" s="2"/>
      <c r="F30" s="2"/>
      <c r="G30" s="2"/>
    </row>
    <row r="31" spans="1:7" ht="17" x14ac:dyDescent="0.2">
      <c r="A31" s="3">
        <v>57189.35</v>
      </c>
      <c r="B31" s="3">
        <f t="shared" si="0"/>
        <v>6602.9867000000013</v>
      </c>
      <c r="C31" s="3">
        <f t="shared" si="1"/>
        <v>43599433.360376909</v>
      </c>
      <c r="D31" s="2"/>
      <c r="E31" s="2"/>
      <c r="F31" s="2"/>
      <c r="G31" s="2"/>
    </row>
    <row r="32" spans="1:7" ht="17" x14ac:dyDescent="0.2">
      <c r="A32" s="3">
        <v>37216.449999999997</v>
      </c>
      <c r="B32" s="3">
        <f t="shared" si="0"/>
        <v>-13369.9133</v>
      </c>
      <c r="C32" s="3">
        <f t="shared" si="1"/>
        <v>178754581.64951688</v>
      </c>
      <c r="D32" s="2"/>
      <c r="E32" s="2"/>
      <c r="F32" s="2"/>
      <c r="G32" s="2"/>
    </row>
    <row r="33" spans="1:7" ht="17" x14ac:dyDescent="0.2">
      <c r="A33" s="3">
        <v>44742.99</v>
      </c>
      <c r="B33" s="3">
        <f t="shared" si="0"/>
        <v>-5843.3732999999993</v>
      </c>
      <c r="C33" s="3">
        <f t="shared" si="1"/>
        <v>34145011.52315288</v>
      </c>
      <c r="D33" s="2"/>
      <c r="E33" s="2"/>
      <c r="F33" s="2"/>
      <c r="G33" s="2"/>
    </row>
    <row r="34" spans="1:7" ht="17" x14ac:dyDescent="0.2">
      <c r="A34" s="3">
        <v>47119.040000000001</v>
      </c>
      <c r="B34" s="3">
        <f t="shared" si="0"/>
        <v>-3467.3232999999964</v>
      </c>
      <c r="C34" s="3">
        <f t="shared" si="1"/>
        <v>12022330.866722865</v>
      </c>
      <c r="D34" s="2"/>
      <c r="E34" s="2"/>
      <c r="F34" s="2"/>
      <c r="G34" s="2"/>
    </row>
    <row r="35" spans="1:7" ht="17" x14ac:dyDescent="0.2">
      <c r="A35" s="3">
        <v>59269.48</v>
      </c>
      <c r="B35" s="3">
        <f t="shared" si="0"/>
        <v>8683.1167000000059</v>
      </c>
      <c r="C35" s="3">
        <f t="shared" si="1"/>
        <v>75396515.625818998</v>
      </c>
      <c r="D35" s="2"/>
      <c r="E35" s="2"/>
      <c r="F35" s="2"/>
      <c r="G35" s="2"/>
    </row>
    <row r="36" spans="1:7" ht="17" x14ac:dyDescent="0.2">
      <c r="A36" s="3">
        <v>53336.800000000003</v>
      </c>
      <c r="B36" s="3">
        <f t="shared" si="0"/>
        <v>2750.4367000000057</v>
      </c>
      <c r="C36" s="3">
        <f t="shared" si="1"/>
        <v>7564902.0407069214</v>
      </c>
      <c r="D36" s="2"/>
      <c r="E36" s="2"/>
      <c r="F36" s="2"/>
      <c r="G36" s="2"/>
    </row>
    <row r="37" spans="1:7" ht="17" x14ac:dyDescent="0.2">
      <c r="A37" s="3">
        <v>39719.54</v>
      </c>
      <c r="B37" s="3">
        <f t="shared" si="0"/>
        <v>-10866.823299999996</v>
      </c>
      <c r="C37" s="3">
        <f t="shared" si="1"/>
        <v>118087848.63342281</v>
      </c>
      <c r="D37" s="2"/>
      <c r="E37" s="2"/>
      <c r="F37" s="2"/>
      <c r="G37" s="2"/>
    </row>
    <row r="38" spans="1:7" ht="17" x14ac:dyDescent="0.2">
      <c r="A38" s="3">
        <v>69473.2</v>
      </c>
      <c r="B38" s="3">
        <f t="shared" si="0"/>
        <v>18886.8367</v>
      </c>
      <c r="C38" s="3">
        <f t="shared" si="1"/>
        <v>356712600.53246689</v>
      </c>
      <c r="D38" s="2"/>
      <c r="E38" s="2"/>
      <c r="F38" s="2"/>
      <c r="G38" s="2"/>
    </row>
    <row r="39" spans="1:7" ht="17" x14ac:dyDescent="0.2">
      <c r="A39" s="3">
        <v>39831.550000000003</v>
      </c>
      <c r="B39" s="3">
        <f t="shared" si="0"/>
        <v>-10754.813299999994</v>
      </c>
      <c r="C39" s="3">
        <f t="shared" si="1"/>
        <v>115666009.11785677</v>
      </c>
      <c r="D39" s="2"/>
      <c r="E39" s="2"/>
      <c r="F39" s="2"/>
      <c r="G39" s="2"/>
    </row>
    <row r="40" spans="1:7" ht="17" x14ac:dyDescent="0.2">
      <c r="A40" s="3">
        <v>58300.7</v>
      </c>
      <c r="B40" s="3">
        <f t="shared" si="0"/>
        <v>7714.3366999999998</v>
      </c>
      <c r="C40" s="3">
        <f t="shared" si="1"/>
        <v>59510990.72096689</v>
      </c>
      <c r="D40" s="2"/>
      <c r="E40" s="2"/>
      <c r="F40" s="2"/>
      <c r="G40" s="2"/>
    </row>
    <row r="41" spans="1:7" ht="17" x14ac:dyDescent="0.2">
      <c r="A41" s="3">
        <v>41726.660000000003</v>
      </c>
      <c r="B41" s="3">
        <f t="shared" si="0"/>
        <v>-8859.7032999999938</v>
      </c>
      <c r="C41" s="3">
        <f t="shared" si="1"/>
        <v>78494342.564030781</v>
      </c>
      <c r="D41" s="2"/>
      <c r="E41" s="2"/>
      <c r="F41" s="2"/>
      <c r="G41" s="2"/>
    </row>
    <row r="42" spans="1:7" ht="17" x14ac:dyDescent="0.2">
      <c r="A42" s="3">
        <v>40283.35</v>
      </c>
      <c r="B42" s="3">
        <f t="shared" si="0"/>
        <v>-10303.013299999999</v>
      </c>
      <c r="C42" s="3">
        <f t="shared" si="1"/>
        <v>106152083.05997686</v>
      </c>
      <c r="D42" s="2"/>
      <c r="E42" s="2"/>
      <c r="F42" s="2"/>
      <c r="G42" s="2"/>
    </row>
    <row r="43" spans="1:7" ht="17" x14ac:dyDescent="0.2">
      <c r="A43" s="3">
        <v>59652.4</v>
      </c>
      <c r="B43" s="3">
        <f t="shared" si="0"/>
        <v>9066.0367000000042</v>
      </c>
      <c r="C43" s="3">
        <f t="shared" si="1"/>
        <v>82193021.445746973</v>
      </c>
      <c r="D43" s="2"/>
      <c r="E43" s="2"/>
      <c r="F43" s="2"/>
      <c r="G43" s="2"/>
    </row>
    <row r="44" spans="1:7" ht="17" x14ac:dyDescent="0.2">
      <c r="A44" s="3">
        <v>40326.61</v>
      </c>
      <c r="B44" s="3">
        <f t="shared" si="0"/>
        <v>-10259.753299999997</v>
      </c>
      <c r="C44" s="3">
        <f t="shared" si="1"/>
        <v>105262537.77686082</v>
      </c>
      <c r="D44" s="2"/>
      <c r="E44" s="2"/>
      <c r="F44" s="2"/>
      <c r="G44" s="2"/>
    </row>
    <row r="45" spans="1:7" ht="17" x14ac:dyDescent="0.2">
      <c r="A45" s="3">
        <v>28167.31</v>
      </c>
      <c r="B45" s="3">
        <f t="shared" si="0"/>
        <v>-22419.053299999996</v>
      </c>
      <c r="C45" s="3">
        <f t="shared" si="1"/>
        <v>502613950.86824071</v>
      </c>
      <c r="D45" s="2"/>
      <c r="E45" s="2"/>
      <c r="F45" s="2"/>
      <c r="G45" s="2"/>
    </row>
    <row r="46" spans="1:7" ht="17" x14ac:dyDescent="0.2">
      <c r="A46" s="3">
        <v>51420.36</v>
      </c>
      <c r="B46" s="3">
        <f t="shared" si="0"/>
        <v>833.99670000000333</v>
      </c>
      <c r="C46" s="3">
        <f t="shared" si="1"/>
        <v>695550.49561089557</v>
      </c>
      <c r="D46" s="2"/>
      <c r="E46" s="2"/>
      <c r="F46" s="2"/>
      <c r="G46" s="2"/>
    </row>
    <row r="47" spans="1:7" ht="17" x14ac:dyDescent="0.2">
      <c r="A47" s="3">
        <v>55294.22</v>
      </c>
      <c r="B47" s="3">
        <f t="shared" si="0"/>
        <v>4707.8567000000039</v>
      </c>
      <c r="C47" s="3">
        <f t="shared" si="1"/>
        <v>22163914.707734928</v>
      </c>
      <c r="D47" s="2"/>
      <c r="E47" s="2"/>
      <c r="F47" s="2"/>
      <c r="G47" s="2"/>
    </row>
    <row r="48" spans="1:7" ht="17" x14ac:dyDescent="0.2">
      <c r="A48" s="3">
        <v>48116.14</v>
      </c>
      <c r="B48" s="3">
        <f t="shared" si="0"/>
        <v>-2470.2232999999978</v>
      </c>
      <c r="C48" s="3">
        <f t="shared" si="1"/>
        <v>6102003.1518628793</v>
      </c>
      <c r="D48" s="2"/>
      <c r="E48" s="2"/>
      <c r="F48" s="2"/>
      <c r="G48" s="2"/>
    </row>
    <row r="49" spans="1:7" ht="17" x14ac:dyDescent="0.2">
      <c r="A49" s="3">
        <v>36780.47</v>
      </c>
      <c r="B49" s="3">
        <f t="shared" si="0"/>
        <v>-13805.893299999996</v>
      </c>
      <c r="C49" s="3">
        <f t="shared" si="1"/>
        <v>190602689.81098479</v>
      </c>
      <c r="D49" s="2"/>
      <c r="E49" s="2"/>
      <c r="F49" s="2"/>
      <c r="G49" s="2"/>
    </row>
    <row r="50" spans="1:7" ht="17" x14ac:dyDescent="0.2">
      <c r="A50" s="3">
        <v>53628.89</v>
      </c>
      <c r="B50" s="3">
        <f t="shared" si="0"/>
        <v>3042.5267000000022</v>
      </c>
      <c r="C50" s="3">
        <f t="shared" si="1"/>
        <v>9256968.7202129029</v>
      </c>
      <c r="D50" s="2"/>
      <c r="E50" s="2"/>
      <c r="F50" s="2"/>
      <c r="G50" s="2"/>
    </row>
    <row r="51" spans="1:7" ht="17" x14ac:dyDescent="0.2">
      <c r="A51" s="3">
        <v>48782.09</v>
      </c>
      <c r="B51" s="3">
        <f t="shared" si="0"/>
        <v>-1804.2733000000007</v>
      </c>
      <c r="C51" s="3">
        <f t="shared" si="1"/>
        <v>3255402.1410928927</v>
      </c>
      <c r="D51" s="2"/>
      <c r="E51" s="2"/>
      <c r="F51" s="2"/>
      <c r="G51" s="2"/>
    </row>
    <row r="52" spans="1:7" ht="17" x14ac:dyDescent="0.2">
      <c r="A52" s="3">
        <v>33615.769999999997</v>
      </c>
      <c r="B52" s="3">
        <f t="shared" si="0"/>
        <v>-16970.5933</v>
      </c>
      <c r="C52" s="3">
        <f t="shared" si="1"/>
        <v>288001036.95400488</v>
      </c>
      <c r="D52" s="2"/>
      <c r="E52" s="2"/>
      <c r="F52" s="2"/>
      <c r="G52" s="2"/>
    </row>
    <row r="53" spans="1:7" ht="17" x14ac:dyDescent="0.2">
      <c r="A53" s="3">
        <v>41881.339999999997</v>
      </c>
      <c r="B53" s="3">
        <f t="shared" si="0"/>
        <v>-8705.0233000000007</v>
      </c>
      <c r="C53" s="3">
        <f t="shared" si="1"/>
        <v>75777430.653542906</v>
      </c>
      <c r="D53" s="2"/>
      <c r="E53" s="2"/>
      <c r="F53" s="2"/>
      <c r="G53" s="2"/>
    </row>
    <row r="54" spans="1:7" ht="17" x14ac:dyDescent="0.2">
      <c r="A54" s="3">
        <v>64745.33</v>
      </c>
      <c r="B54" s="3">
        <f t="shared" si="0"/>
        <v>14158.966700000004</v>
      </c>
      <c r="C54" s="3">
        <f t="shared" si="1"/>
        <v>200476338.011709</v>
      </c>
      <c r="D54" s="2"/>
      <c r="E54" s="2"/>
      <c r="F54" s="2"/>
      <c r="G54" s="2"/>
    </row>
    <row r="55" spans="1:7" ht="17" x14ac:dyDescent="0.2">
      <c r="A55" s="3">
        <v>53482.58</v>
      </c>
      <c r="B55" s="3">
        <f t="shared" si="0"/>
        <v>2896.2167000000045</v>
      </c>
      <c r="C55" s="3">
        <f t="shared" si="1"/>
        <v>8388071.1733589163</v>
      </c>
      <c r="D55" s="2"/>
      <c r="E55" s="2"/>
      <c r="F55" s="2"/>
      <c r="G55" s="2"/>
    </row>
    <row r="56" spans="1:7" ht="17" x14ac:dyDescent="0.2">
      <c r="A56" s="3">
        <v>48838.54</v>
      </c>
      <c r="B56" s="3">
        <f t="shared" si="0"/>
        <v>-1747.8232999999964</v>
      </c>
      <c r="C56" s="3">
        <f t="shared" si="1"/>
        <v>3054886.2880228772</v>
      </c>
      <c r="D56" s="2"/>
      <c r="E56" s="2"/>
      <c r="F56" s="2"/>
      <c r="G56" s="2"/>
    </row>
    <row r="57" spans="1:7" ht="17" x14ac:dyDescent="0.2">
      <c r="A57" s="3">
        <v>57031.73</v>
      </c>
      <c r="B57" s="3">
        <f t="shared" si="0"/>
        <v>6445.3667000000059</v>
      </c>
      <c r="C57" s="3">
        <f t="shared" si="1"/>
        <v>41542751.897468969</v>
      </c>
      <c r="D57" s="2"/>
      <c r="E57" s="2"/>
      <c r="F57" s="2"/>
      <c r="G57" s="2"/>
    </row>
    <row r="58" spans="1:7" ht="17" x14ac:dyDescent="0.2">
      <c r="A58" s="3">
        <v>62821.03</v>
      </c>
      <c r="B58" s="3">
        <f t="shared" si="0"/>
        <v>12234.666700000002</v>
      </c>
      <c r="C58" s="3">
        <f t="shared" si="1"/>
        <v>149687069.26008892</v>
      </c>
      <c r="D58" s="2"/>
      <c r="E58" s="2"/>
      <c r="F58" s="2"/>
      <c r="G58" s="2"/>
    </row>
    <row r="59" spans="1:7" ht="17" x14ac:dyDescent="0.2">
      <c r="A59" s="3">
        <v>60627.78</v>
      </c>
      <c r="B59" s="3">
        <f t="shared" si="0"/>
        <v>10041.416700000002</v>
      </c>
      <c r="C59" s="3">
        <f t="shared" si="1"/>
        <v>100830049.34303892</v>
      </c>
      <c r="D59" s="2"/>
      <c r="E59" s="2"/>
      <c r="F59" s="2"/>
      <c r="G59" s="2"/>
    </row>
    <row r="60" spans="1:7" ht="17" x14ac:dyDescent="0.2">
      <c r="A60" s="3">
        <v>46568.52</v>
      </c>
      <c r="B60" s="3">
        <f t="shared" si="0"/>
        <v>-4017.8433000000005</v>
      </c>
      <c r="C60" s="3">
        <f t="shared" si="1"/>
        <v>16143064.783354893</v>
      </c>
      <c r="D60" s="2"/>
      <c r="E60" s="2"/>
      <c r="F60" s="2"/>
      <c r="G60" s="2"/>
    </row>
    <row r="61" spans="1:7" ht="17" x14ac:dyDescent="0.2">
      <c r="A61" s="3">
        <v>38977.050000000003</v>
      </c>
      <c r="B61" s="3">
        <f t="shared" si="0"/>
        <v>-11609.313299999994</v>
      </c>
      <c r="C61" s="3">
        <f t="shared" si="1"/>
        <v>134776155.29755676</v>
      </c>
      <c r="D61" s="2"/>
      <c r="E61" s="2"/>
      <c r="F61" s="2"/>
      <c r="G61" s="2"/>
    </row>
    <row r="62" spans="1:7" ht="17" x14ac:dyDescent="0.2">
      <c r="A62" s="3">
        <v>43250.62</v>
      </c>
      <c r="B62" s="3">
        <f t="shared" si="0"/>
        <v>-7335.7432999999946</v>
      </c>
      <c r="C62" s="3">
        <f t="shared" si="1"/>
        <v>53813129.763494812</v>
      </c>
      <c r="D62" s="2"/>
      <c r="E62" s="2"/>
      <c r="F62" s="2"/>
      <c r="G62" s="2"/>
    </row>
    <row r="63" spans="1:7" ht="17" x14ac:dyDescent="0.2">
      <c r="A63" s="3">
        <v>67502.5</v>
      </c>
      <c r="B63" s="3">
        <f t="shared" si="0"/>
        <v>16916.136700000003</v>
      </c>
      <c r="C63" s="3">
        <f t="shared" si="1"/>
        <v>286155680.85308701</v>
      </c>
      <c r="D63" s="2"/>
      <c r="E63" s="2"/>
      <c r="F63" s="2"/>
      <c r="G63" s="2"/>
    </row>
    <row r="64" spans="1:7" ht="17" x14ac:dyDescent="0.2">
      <c r="A64" s="3">
        <v>54696.18</v>
      </c>
      <c r="B64" s="3">
        <f t="shared" si="0"/>
        <v>4109.816700000003</v>
      </c>
      <c r="C64" s="3">
        <f t="shared" si="1"/>
        <v>16890593.307598915</v>
      </c>
      <c r="D64" s="2"/>
      <c r="E64" s="2"/>
      <c r="F64" s="2"/>
      <c r="G64" s="2"/>
    </row>
    <row r="65" spans="1:7" ht="17" x14ac:dyDescent="0.2">
      <c r="A65" s="3">
        <v>43003.14</v>
      </c>
      <c r="B65" s="3">
        <f t="shared" si="0"/>
        <v>-7583.2232999999978</v>
      </c>
      <c r="C65" s="3">
        <f t="shared" si="1"/>
        <v>57505275.617662854</v>
      </c>
      <c r="D65" s="2"/>
      <c r="E65" s="2"/>
      <c r="F65" s="2"/>
      <c r="G65" s="2"/>
    </row>
    <row r="66" spans="1:7" ht="17" x14ac:dyDescent="0.2">
      <c r="A66" s="3">
        <v>29156.83</v>
      </c>
      <c r="B66" s="3">
        <f t="shared" si="0"/>
        <v>-21429.533299999996</v>
      </c>
      <c r="C66" s="3">
        <f t="shared" si="1"/>
        <v>459224897.4558087</v>
      </c>
      <c r="D66" s="2"/>
      <c r="E66" s="2"/>
      <c r="F66" s="2"/>
      <c r="G66" s="2"/>
    </row>
    <row r="67" spans="1:7" ht="17" x14ac:dyDescent="0.2">
      <c r="A67" s="3">
        <v>61230.07</v>
      </c>
      <c r="B67" s="3">
        <f t="shared" ref="B67:B101" si="2">A67-50586.3633</f>
        <v>10643.706700000002</v>
      </c>
      <c r="C67" s="3">
        <f t="shared" ref="C67:C101" si="3">B67^2</f>
        <v>113288492.31562494</v>
      </c>
      <c r="D67" s="2"/>
      <c r="E67" s="2"/>
      <c r="F67" s="2"/>
      <c r="G67" s="2"/>
    </row>
    <row r="68" spans="1:7" ht="17" x14ac:dyDescent="0.2">
      <c r="A68" s="3">
        <v>56749.93</v>
      </c>
      <c r="B68" s="3">
        <f t="shared" si="2"/>
        <v>6163.566700000003</v>
      </c>
      <c r="C68" s="3">
        <f t="shared" si="3"/>
        <v>37989554.465348929</v>
      </c>
      <c r="D68" s="2"/>
      <c r="E68" s="2"/>
      <c r="F68" s="2"/>
      <c r="G68" s="2"/>
    </row>
    <row r="69" spans="1:7" ht="17" x14ac:dyDescent="0.2">
      <c r="A69" s="3">
        <v>48373.77</v>
      </c>
      <c r="B69" s="3">
        <f t="shared" si="2"/>
        <v>-2212.5933000000005</v>
      </c>
      <c r="C69" s="3">
        <f t="shared" si="3"/>
        <v>4895569.1112048924</v>
      </c>
      <c r="D69" s="2"/>
      <c r="E69" s="2"/>
      <c r="F69" s="2"/>
      <c r="G69" s="2"/>
    </row>
    <row r="70" spans="1:7" ht="17" x14ac:dyDescent="0.2">
      <c r="A70" s="3">
        <v>52428.26</v>
      </c>
      <c r="B70" s="3">
        <f t="shared" si="2"/>
        <v>1841.8967000000048</v>
      </c>
      <c r="C70" s="3">
        <f t="shared" si="3"/>
        <v>3392583.4534709076</v>
      </c>
      <c r="D70" s="2"/>
      <c r="E70" s="2"/>
      <c r="F70" s="2"/>
      <c r="G70" s="2"/>
    </row>
    <row r="71" spans="1:7" ht="17" x14ac:dyDescent="0.2">
      <c r="A71" s="3">
        <v>29961.91</v>
      </c>
      <c r="B71" s="3">
        <f t="shared" si="2"/>
        <v>-20624.453299999997</v>
      </c>
      <c r="C71" s="3">
        <f t="shared" si="3"/>
        <v>425368073.92388076</v>
      </c>
      <c r="D71" s="2"/>
      <c r="E71" s="2"/>
      <c r="F71" s="2"/>
      <c r="G71" s="2"/>
    </row>
    <row r="72" spans="1:7" ht="17" x14ac:dyDescent="0.2">
      <c r="A72" s="3">
        <v>54524.28</v>
      </c>
      <c r="B72" s="3">
        <f t="shared" si="2"/>
        <v>3937.9167000000016</v>
      </c>
      <c r="C72" s="3">
        <f t="shared" si="3"/>
        <v>15507187.936138902</v>
      </c>
      <c r="D72" s="2"/>
      <c r="E72" s="2"/>
      <c r="F72" s="2"/>
      <c r="G72" s="2"/>
    </row>
    <row r="73" spans="1:7" ht="17" x14ac:dyDescent="0.2">
      <c r="A73" s="3">
        <v>83017.279999999999</v>
      </c>
      <c r="B73" s="3">
        <f t="shared" si="2"/>
        <v>32430.916700000002</v>
      </c>
      <c r="C73" s="3">
        <f t="shared" si="3"/>
        <v>1051764358.002339</v>
      </c>
      <c r="D73" s="2"/>
      <c r="E73" s="2"/>
      <c r="F73" s="2"/>
      <c r="G73" s="2"/>
    </row>
    <row r="74" spans="1:7" ht="17" x14ac:dyDescent="0.2">
      <c r="A74" s="3">
        <v>49290.55</v>
      </c>
      <c r="B74" s="3">
        <f t="shared" si="2"/>
        <v>-1295.8132999999943</v>
      </c>
      <c r="C74" s="3">
        <f t="shared" si="3"/>
        <v>1679132.1084568754</v>
      </c>
      <c r="D74" s="2"/>
      <c r="E74" s="2"/>
      <c r="F74" s="2"/>
      <c r="G74" s="2"/>
    </row>
    <row r="75" spans="1:7" ht="17" x14ac:dyDescent="0.2">
      <c r="A75" s="3">
        <v>56375.66</v>
      </c>
      <c r="B75" s="3">
        <f t="shared" si="2"/>
        <v>5789.2967000000062</v>
      </c>
      <c r="C75" s="3">
        <f t="shared" si="3"/>
        <v>33515956.280630961</v>
      </c>
      <c r="D75" s="2"/>
      <c r="E75" s="2"/>
      <c r="F75" s="2"/>
      <c r="G75" s="2"/>
    </row>
    <row r="76" spans="1:7" ht="17" x14ac:dyDescent="0.2">
      <c r="A76" s="3">
        <v>64032.27</v>
      </c>
      <c r="B76" s="3">
        <f t="shared" si="2"/>
        <v>13445.9067</v>
      </c>
      <c r="C76" s="3">
        <f t="shared" si="3"/>
        <v>180792406.98510489</v>
      </c>
      <c r="D76" s="2"/>
      <c r="E76" s="2"/>
      <c r="F76" s="2"/>
      <c r="G76" s="2"/>
    </row>
    <row r="77" spans="1:7" ht="17" x14ac:dyDescent="0.2">
      <c r="A77" s="3">
        <v>52947.6</v>
      </c>
      <c r="B77" s="3">
        <f t="shared" si="2"/>
        <v>2361.2367000000013</v>
      </c>
      <c r="C77" s="3">
        <f t="shared" si="3"/>
        <v>5575438.7534268964</v>
      </c>
      <c r="D77" s="2"/>
      <c r="E77" s="2"/>
      <c r="F77" s="2"/>
      <c r="G77" s="2"/>
    </row>
    <row r="78" spans="1:7" ht="17" x14ac:dyDescent="0.2">
      <c r="A78" s="3">
        <v>61210.22</v>
      </c>
      <c r="B78" s="3">
        <f t="shared" si="2"/>
        <v>10623.856700000004</v>
      </c>
      <c r="C78" s="3">
        <f t="shared" si="3"/>
        <v>112866331.18213497</v>
      </c>
      <c r="D78" s="2"/>
      <c r="E78" s="2"/>
      <c r="F78" s="2"/>
      <c r="G78" s="2"/>
    </row>
    <row r="79" spans="1:7" ht="17" x14ac:dyDescent="0.2">
      <c r="A79" s="3">
        <v>54438.94</v>
      </c>
      <c r="B79" s="3">
        <f t="shared" si="2"/>
        <v>3852.5767000000051</v>
      </c>
      <c r="C79" s="3">
        <f t="shared" si="3"/>
        <v>14842347.229382928</v>
      </c>
      <c r="D79" s="2"/>
      <c r="E79" s="2"/>
      <c r="F79" s="2"/>
      <c r="G79" s="2"/>
    </row>
    <row r="80" spans="1:7" ht="17" x14ac:dyDescent="0.2">
      <c r="A80" s="3">
        <v>48825.68</v>
      </c>
      <c r="B80" s="3">
        <f t="shared" si="2"/>
        <v>-1760.683299999997</v>
      </c>
      <c r="C80" s="3">
        <f t="shared" si="3"/>
        <v>3100005.6828988795</v>
      </c>
      <c r="D80" s="2"/>
      <c r="E80" s="2"/>
      <c r="F80" s="2"/>
      <c r="G80" s="2"/>
    </row>
    <row r="81" spans="1:7" ht="17" x14ac:dyDescent="0.2">
      <c r="A81" s="3">
        <v>54118.71</v>
      </c>
      <c r="B81" s="3">
        <f t="shared" si="2"/>
        <v>3532.3467000000019</v>
      </c>
      <c r="C81" s="3">
        <f t="shared" si="3"/>
        <v>12477473.209000904</v>
      </c>
      <c r="D81" s="2"/>
      <c r="E81" s="2"/>
      <c r="F81" s="2"/>
      <c r="G81" s="2"/>
    </row>
    <row r="82" spans="1:7" ht="17" x14ac:dyDescent="0.2">
      <c r="A82" s="3">
        <v>45305.73</v>
      </c>
      <c r="B82" s="3">
        <f t="shared" si="2"/>
        <v>-5280.6332999999941</v>
      </c>
      <c r="C82" s="3">
        <f t="shared" si="3"/>
        <v>27885088.049068827</v>
      </c>
      <c r="D82" s="2"/>
      <c r="E82" s="2"/>
      <c r="F82" s="2"/>
      <c r="G82" s="2"/>
    </row>
    <row r="83" spans="1:7" ht="17" x14ac:dyDescent="0.2">
      <c r="A83" s="3">
        <v>42361.59</v>
      </c>
      <c r="B83" s="3">
        <f t="shared" si="2"/>
        <v>-8224.7733000000007</v>
      </c>
      <c r="C83" s="3">
        <f t="shared" si="3"/>
        <v>67646895.836392909</v>
      </c>
      <c r="D83" s="2"/>
      <c r="E83" s="2"/>
      <c r="F83" s="2"/>
      <c r="G83" s="2"/>
    </row>
    <row r="84" spans="1:7" ht="17" x14ac:dyDescent="0.2">
      <c r="A84" s="3">
        <v>52852.52</v>
      </c>
      <c r="B84" s="3">
        <f t="shared" si="2"/>
        <v>2266.1566999999995</v>
      </c>
      <c r="C84" s="3">
        <f t="shared" si="3"/>
        <v>5135466.1889548879</v>
      </c>
      <c r="D84" s="2"/>
      <c r="E84" s="2"/>
      <c r="F84" s="2"/>
      <c r="G84" s="2"/>
    </row>
    <row r="85" spans="1:7" ht="17" x14ac:dyDescent="0.2">
      <c r="A85" s="3">
        <v>62933.52</v>
      </c>
      <c r="B85" s="3">
        <f t="shared" si="2"/>
        <v>12347.1567</v>
      </c>
      <c r="C85" s="3">
        <f t="shared" si="3"/>
        <v>152452278.57435489</v>
      </c>
      <c r="D85" s="2"/>
      <c r="E85" s="2"/>
      <c r="F85" s="2"/>
      <c r="G85" s="2"/>
    </row>
    <row r="86" spans="1:7" ht="17" x14ac:dyDescent="0.2">
      <c r="A86" s="3">
        <v>64330.23</v>
      </c>
      <c r="B86" s="3">
        <f t="shared" si="2"/>
        <v>13743.866700000006</v>
      </c>
      <c r="C86" s="3">
        <f t="shared" si="3"/>
        <v>188893871.86736906</v>
      </c>
      <c r="D86" s="2"/>
      <c r="E86" s="2"/>
      <c r="F86" s="2"/>
      <c r="G86" s="2"/>
    </row>
    <row r="87" spans="1:7" ht="17" x14ac:dyDescent="0.2">
      <c r="A87" s="3">
        <v>48922.74</v>
      </c>
      <c r="B87" s="3">
        <f t="shared" si="2"/>
        <v>-1663.6232999999993</v>
      </c>
      <c r="C87" s="3">
        <f t="shared" si="3"/>
        <v>2767642.4843028877</v>
      </c>
      <c r="D87" s="2"/>
      <c r="E87" s="2"/>
      <c r="F87" s="2"/>
      <c r="G87" s="2"/>
    </row>
    <row r="88" spans="1:7" ht="17" x14ac:dyDescent="0.2">
      <c r="A88" s="3">
        <v>27211.96</v>
      </c>
      <c r="B88" s="3">
        <f t="shared" si="2"/>
        <v>-23374.403299999998</v>
      </c>
      <c r="C88" s="3">
        <f t="shared" si="3"/>
        <v>546362729.63105083</v>
      </c>
      <c r="D88" s="2"/>
      <c r="E88" s="2"/>
      <c r="F88" s="2"/>
      <c r="G88" s="2"/>
    </row>
    <row r="89" spans="1:7" ht="17" x14ac:dyDescent="0.2">
      <c r="A89" s="3">
        <v>62409.65</v>
      </c>
      <c r="B89" s="3">
        <f t="shared" si="2"/>
        <v>11823.286700000004</v>
      </c>
      <c r="C89" s="3">
        <f t="shared" si="3"/>
        <v>139790108.39039698</v>
      </c>
      <c r="D89" s="2"/>
      <c r="E89" s="2"/>
      <c r="F89" s="2"/>
      <c r="G89" s="2"/>
    </row>
    <row r="90" spans="1:7" ht="17" x14ac:dyDescent="0.2">
      <c r="A90" s="3">
        <v>28981.919999999998</v>
      </c>
      <c r="B90" s="3">
        <f t="shared" si="2"/>
        <v>-21604.443299999999</v>
      </c>
      <c r="C90" s="3">
        <f t="shared" si="3"/>
        <v>466751970.30291486</v>
      </c>
      <c r="D90" s="2"/>
      <c r="E90" s="2"/>
      <c r="F90" s="2"/>
      <c r="G90" s="2"/>
    </row>
    <row r="91" spans="1:7" ht="17" x14ac:dyDescent="0.2">
      <c r="A91" s="3">
        <v>64913.67</v>
      </c>
      <c r="B91" s="3">
        <f t="shared" si="2"/>
        <v>14327.306700000001</v>
      </c>
      <c r="C91" s="3">
        <f t="shared" si="3"/>
        <v>205271717.27586493</v>
      </c>
      <c r="D91" s="2"/>
      <c r="E91" s="2"/>
      <c r="F91" s="2"/>
      <c r="G91" s="2"/>
    </row>
    <row r="92" spans="1:7" ht="17" x14ac:dyDescent="0.2">
      <c r="A92" s="3">
        <v>55766</v>
      </c>
      <c r="B92" s="3">
        <f t="shared" si="2"/>
        <v>5179.6367000000027</v>
      </c>
      <c r="C92" s="3">
        <f t="shared" si="3"/>
        <v>26828636.343986917</v>
      </c>
      <c r="D92" s="2"/>
      <c r="E92" s="2"/>
      <c r="F92" s="2"/>
      <c r="G92" s="2"/>
    </row>
    <row r="93" spans="1:7" ht="17" x14ac:dyDescent="0.2">
      <c r="A93" s="3">
        <v>50748.04</v>
      </c>
      <c r="B93" s="3">
        <f t="shared" si="2"/>
        <v>161.67670000000362</v>
      </c>
      <c r="C93" s="3">
        <f t="shared" si="3"/>
        <v>26139.35532289117</v>
      </c>
      <c r="D93" s="2"/>
      <c r="E93" s="2"/>
      <c r="F93" s="2"/>
      <c r="G93" s="2"/>
    </row>
    <row r="94" spans="1:7" ht="17" x14ac:dyDescent="0.2">
      <c r="A94" s="3">
        <v>43990.34</v>
      </c>
      <c r="B94" s="3">
        <f t="shared" si="2"/>
        <v>-6596.0233000000007</v>
      </c>
      <c r="C94" s="3">
        <f t="shared" si="3"/>
        <v>43507523.3741429</v>
      </c>
      <c r="D94" s="2"/>
      <c r="E94" s="2"/>
      <c r="F94" s="2"/>
      <c r="G94" s="2"/>
    </row>
    <row r="95" spans="1:7" ht="17" x14ac:dyDescent="0.2">
      <c r="A95" s="3">
        <v>61828.33</v>
      </c>
      <c r="B95" s="3">
        <f t="shared" si="2"/>
        <v>11241.966700000004</v>
      </c>
      <c r="C95" s="3">
        <f t="shared" si="3"/>
        <v>126381815.28390899</v>
      </c>
      <c r="D95" s="2"/>
      <c r="E95" s="2"/>
      <c r="F95" s="2"/>
      <c r="G95" s="2"/>
    </row>
    <row r="96" spans="1:7" ht="17" x14ac:dyDescent="0.2">
      <c r="A96" s="3">
        <v>45434.02</v>
      </c>
      <c r="B96" s="3">
        <f t="shared" si="2"/>
        <v>-5152.3433000000005</v>
      </c>
      <c r="C96" s="3">
        <f t="shared" si="3"/>
        <v>26546641.481054895</v>
      </c>
      <c r="D96" s="2"/>
      <c r="E96" s="2"/>
      <c r="F96" s="2"/>
      <c r="G96" s="2"/>
    </row>
    <row r="97" spans="1:7" ht="17" x14ac:dyDescent="0.2">
      <c r="A97" s="3">
        <v>45369.16</v>
      </c>
      <c r="B97" s="3">
        <f t="shared" si="2"/>
        <v>-5217.2032999999938</v>
      </c>
      <c r="C97" s="3">
        <f t="shared" si="3"/>
        <v>27219210.273530826</v>
      </c>
      <c r="D97" s="2"/>
      <c r="E97" s="2"/>
      <c r="F97" s="2"/>
      <c r="G97" s="2"/>
    </row>
    <row r="98" spans="1:7" ht="17" x14ac:dyDescent="0.2">
      <c r="A98" s="3">
        <v>54710.71</v>
      </c>
      <c r="B98" s="3">
        <f t="shared" si="2"/>
        <v>4124.3467000000019</v>
      </c>
      <c r="C98" s="3">
        <f t="shared" si="3"/>
        <v>17010235.701800905</v>
      </c>
      <c r="D98" s="2"/>
      <c r="E98" s="2"/>
      <c r="F98" s="2"/>
      <c r="G98" s="2"/>
    </row>
    <row r="99" spans="1:7" ht="17" x14ac:dyDescent="0.2">
      <c r="A99" s="3">
        <v>62222.43</v>
      </c>
      <c r="B99" s="3">
        <f t="shared" si="2"/>
        <v>11636.066700000003</v>
      </c>
      <c r="C99" s="3">
        <f t="shared" si="3"/>
        <v>135398048.24684897</v>
      </c>
      <c r="D99" s="2"/>
      <c r="E99" s="2"/>
      <c r="F99" s="2"/>
      <c r="G99" s="2"/>
    </row>
    <row r="100" spans="1:7" ht="17" x14ac:dyDescent="0.2">
      <c r="A100" s="3">
        <v>44764.32</v>
      </c>
      <c r="B100" s="3">
        <f t="shared" si="2"/>
        <v>-5822.0432999999975</v>
      </c>
      <c r="C100" s="3">
        <f t="shared" si="3"/>
        <v>33896188.187074862</v>
      </c>
      <c r="D100" s="2"/>
      <c r="E100" s="2"/>
      <c r="F100" s="2"/>
      <c r="G100" s="2"/>
    </row>
    <row r="101" spans="1:7" ht="17" x14ac:dyDescent="0.2">
      <c r="A101" s="3">
        <v>50973.48</v>
      </c>
      <c r="B101" s="3">
        <f t="shared" si="2"/>
        <v>387.11670000000595</v>
      </c>
      <c r="C101" s="3">
        <f t="shared" si="3"/>
        <v>149859.33941889461</v>
      </c>
      <c r="D101" s="2"/>
      <c r="E101" s="2"/>
      <c r="F101" s="2"/>
      <c r="G1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baseColWidth="10" defaultRowHeight="16" x14ac:dyDescent="0.2"/>
  <sheetData>
    <row r="1" spans="1:3" x14ac:dyDescent="0.2">
      <c r="A1">
        <v>18</v>
      </c>
      <c r="B1">
        <f>A1-19.4444444</f>
        <v>-1.4444443999999983</v>
      </c>
      <c r="C1">
        <f>B1^2</f>
        <v>2.0864196246913549</v>
      </c>
    </row>
    <row r="2" spans="1:3" x14ac:dyDescent="0.2">
      <c r="A2">
        <v>20</v>
      </c>
      <c r="B2">
        <f t="shared" ref="B2:B9" si="0">A2-19.4444444</f>
        <v>0.5555556000000017</v>
      </c>
      <c r="C2">
        <f t="shared" ref="C2:C9" si="1">B2^2</f>
        <v>0.30864202469136187</v>
      </c>
    </row>
    <row r="3" spans="1:3" x14ac:dyDescent="0.2">
      <c r="A3">
        <v>23</v>
      </c>
      <c r="B3">
        <f t="shared" si="0"/>
        <v>3.5555556000000017</v>
      </c>
      <c r="C3">
        <f t="shared" si="1"/>
        <v>12.641975624691373</v>
      </c>
    </row>
    <row r="4" spans="1:3" x14ac:dyDescent="0.2">
      <c r="A4">
        <v>21</v>
      </c>
      <c r="B4">
        <f t="shared" si="0"/>
        <v>1.5555556000000017</v>
      </c>
      <c r="C4">
        <f t="shared" si="1"/>
        <v>2.4197532246913651</v>
      </c>
    </row>
    <row r="5" spans="1:3" x14ac:dyDescent="0.2">
      <c r="A5">
        <v>18</v>
      </c>
      <c r="B5">
        <f t="shared" si="0"/>
        <v>-1.4444443999999983</v>
      </c>
      <c r="C5">
        <f t="shared" si="1"/>
        <v>2.0864196246913549</v>
      </c>
    </row>
    <row r="6" spans="1:3" x14ac:dyDescent="0.2">
      <c r="A6">
        <v>22</v>
      </c>
      <c r="B6">
        <f t="shared" si="0"/>
        <v>2.5555556000000017</v>
      </c>
      <c r="C6">
        <f t="shared" si="1"/>
        <v>6.5308644246913685</v>
      </c>
    </row>
    <row r="7" spans="1:3" x14ac:dyDescent="0.2">
      <c r="A7">
        <v>15</v>
      </c>
      <c r="B7">
        <f t="shared" si="0"/>
        <v>-4.4444443999999983</v>
      </c>
      <c r="C7">
        <f t="shared" si="1"/>
        <v>19.753086024691346</v>
      </c>
    </row>
    <row r="8" spans="1:3" x14ac:dyDescent="0.2">
      <c r="A8">
        <v>17</v>
      </c>
      <c r="B8">
        <f t="shared" si="0"/>
        <v>-2.4444443999999983</v>
      </c>
      <c r="C8">
        <f t="shared" si="1"/>
        <v>5.9753084246913515</v>
      </c>
    </row>
    <row r="9" spans="1:3" x14ac:dyDescent="0.2">
      <c r="A9">
        <v>21</v>
      </c>
      <c r="B9">
        <f t="shared" si="0"/>
        <v>1.5555556000000017</v>
      </c>
      <c r="C9">
        <f t="shared" si="1"/>
        <v>2.4197532246913651</v>
      </c>
    </row>
    <row r="11" spans="1:3" x14ac:dyDescent="0.2">
      <c r="A11">
        <f>AVERAGE(A1:A9)</f>
        <v>19.444444444444443</v>
      </c>
      <c r="C11">
        <f>AVERAGE(C1:C9)</f>
        <v>6.0246913580246932</v>
      </c>
    </row>
    <row r="12" spans="1:3" x14ac:dyDescent="0.2">
      <c r="C12">
        <f>SQRT(C11)</f>
        <v>2.4545246704860584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2016-05-22T20:51:54Z</dcterms:created>
  <dcterms:modified xsi:type="dcterms:W3CDTF">2016-05-23T13:45:50Z</dcterms:modified>
</cp:coreProperties>
</file>