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um\eclipse-workspace\EH2745\Assignment1\"/>
    </mc:Choice>
  </mc:AlternateContent>
  <bookViews>
    <workbookView xWindow="0" yWindow="0" windowWidth="20325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4" i="1"/>
  <c r="S4" i="1"/>
  <c r="S5" i="1"/>
  <c r="S16" i="1"/>
  <c r="S17" i="1"/>
  <c r="S18" i="1"/>
  <c r="S6" i="1"/>
  <c r="S7" i="1"/>
  <c r="S19" i="1"/>
  <c r="S8" i="1"/>
  <c r="S9" i="1"/>
  <c r="S10" i="1"/>
  <c r="S20" i="1"/>
  <c r="S21" i="1"/>
  <c r="S11" i="1"/>
  <c r="S12" i="1"/>
  <c r="S13" i="1"/>
  <c r="S22" i="1"/>
  <c r="S14" i="1"/>
  <c r="S15" i="1"/>
  <c r="S3" i="1"/>
  <c r="W21" i="1"/>
  <c r="W22" i="1" s="1"/>
</calcChain>
</file>

<file path=xl/sharedStrings.xml><?xml version="1.0" encoding="utf-8"?>
<sst xmlns="http://schemas.openxmlformats.org/spreadsheetml/2006/main" count="51" uniqueCount="32">
  <si>
    <t>PowerTransformerEnd</t>
  </si>
  <si>
    <t>BaseVoltage</t>
  </si>
  <si>
    <t>rdf:ID</t>
  </si>
  <si>
    <t>Substation</t>
  </si>
  <si>
    <t>nominalvalue</t>
  </si>
  <si>
    <t>VoltageLevel</t>
  </si>
  <si>
    <t>name</t>
  </si>
  <si>
    <t>GeneratingUnit</t>
  </si>
  <si>
    <t>region_rdf:ID</t>
  </si>
  <si>
    <t>SynchronousMachine</t>
  </si>
  <si>
    <t>substation_rdf:ID</t>
  </si>
  <si>
    <t>RegulatingControl</t>
  </si>
  <si>
    <t>baseVoltage_rdf:ID</t>
  </si>
  <si>
    <t>PowerTransformer</t>
  </si>
  <si>
    <t>maxP</t>
  </si>
  <si>
    <t>EnergyConsumer</t>
  </si>
  <si>
    <t>minP</t>
  </si>
  <si>
    <t>equipmentContainer_rdf:ID</t>
  </si>
  <si>
    <t>Breaker</t>
  </si>
  <si>
    <t>ratedS</t>
  </si>
  <si>
    <t>RatioTapChanger</t>
  </si>
  <si>
    <t>P</t>
  </si>
  <si>
    <t>Q</t>
  </si>
  <si>
    <t>genUnit_rdf:ID</t>
  </si>
  <si>
    <t>regControl_rdf:ID</t>
  </si>
  <si>
    <t>targetValue</t>
  </si>
  <si>
    <t>Transformer.r</t>
  </si>
  <si>
    <t>Transformer.x</t>
  </si>
  <si>
    <t>Transformer_rdf:ID</t>
  </si>
  <si>
    <t>state</t>
  </si>
  <si>
    <t>step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</si>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</sst>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2"/>
  <sheetViews>
    <sheetView tabSelected="1" workbookViewId="0">
      <selection activeCell="P15" sqref="P15"/>
    </sheetView>
  </sheetViews>
  <sheetFormatPr defaultRowHeight="15" x14ac:dyDescent="0.25"/>
  <cols>
    <col min="3" max="3" width="22.140625" customWidth="1"/>
    <col min="16" max="16" width="26.140625" bestFit="1" customWidth="1"/>
  </cols>
  <sheetData>
    <row r="3" spans="2:19" x14ac:dyDescent="0.25">
      <c r="B3">
        <v>0</v>
      </c>
      <c r="C3" t="s">
        <v>1</v>
      </c>
      <c r="D3">
        <v>0</v>
      </c>
      <c r="E3">
        <v>1</v>
      </c>
      <c r="N3">
        <v>0</v>
      </c>
      <c r="O3">
        <v>0</v>
      </c>
      <c r="P3" t="s">
        <v>2</v>
      </c>
      <c r="Q3" t="s">
        <v>31</v>
      </c>
      <c r="S3" t="str">
        <f>Q3&amp;P3&amp;Q3</f>
        <v>"rdf:ID"</v>
      </c>
    </row>
    <row r="4" spans="2:19" x14ac:dyDescent="0.25">
      <c r="B4">
        <v>1</v>
      </c>
      <c r="C4" t="s">
        <v>3</v>
      </c>
      <c r="D4">
        <v>0</v>
      </c>
      <c r="E4">
        <v>2</v>
      </c>
      <c r="F4">
        <v>13</v>
      </c>
      <c r="N4">
        <v>1</v>
      </c>
      <c r="O4">
        <f>O3+1</f>
        <v>1</v>
      </c>
      <c r="P4" t="s">
        <v>4</v>
      </c>
      <c r="Q4" t="s">
        <v>31</v>
      </c>
      <c r="S4" t="str">
        <f t="shared" ref="S4:S15" si="0">Q4&amp;P4&amp;Q4</f>
        <v>"nominalvalue"</v>
      </c>
    </row>
    <row r="5" spans="2:19" x14ac:dyDescent="0.25">
      <c r="B5">
        <v>2</v>
      </c>
      <c r="C5" t="s">
        <v>5</v>
      </c>
      <c r="D5">
        <v>0</v>
      </c>
      <c r="E5">
        <v>2</v>
      </c>
      <c r="F5">
        <v>14</v>
      </c>
      <c r="G5">
        <v>15</v>
      </c>
      <c r="N5">
        <v>2</v>
      </c>
      <c r="O5">
        <f t="shared" ref="O5:O22" si="1">O4+1</f>
        <v>2</v>
      </c>
      <c r="P5" t="s">
        <v>6</v>
      </c>
      <c r="Q5" t="s">
        <v>31</v>
      </c>
      <c r="S5" t="str">
        <f t="shared" si="0"/>
        <v>"name"</v>
      </c>
    </row>
    <row r="6" spans="2:19" x14ac:dyDescent="0.25">
      <c r="B6">
        <v>3</v>
      </c>
      <c r="C6" t="s">
        <v>7</v>
      </c>
      <c r="D6">
        <v>0</v>
      </c>
      <c r="E6">
        <v>2</v>
      </c>
      <c r="F6">
        <v>3</v>
      </c>
      <c r="G6">
        <v>4</v>
      </c>
      <c r="H6">
        <v>16</v>
      </c>
      <c r="N6">
        <v>6</v>
      </c>
      <c r="O6">
        <f t="shared" si="1"/>
        <v>3</v>
      </c>
      <c r="P6" t="s">
        <v>14</v>
      </c>
      <c r="Q6" t="s">
        <v>31</v>
      </c>
      <c r="S6" t="str">
        <f t="shared" si="0"/>
        <v>"maxP"</v>
      </c>
    </row>
    <row r="7" spans="2:19" x14ac:dyDescent="0.25">
      <c r="B7">
        <v>4</v>
      </c>
      <c r="C7" t="s">
        <v>9</v>
      </c>
      <c r="D7">
        <v>0</v>
      </c>
      <c r="E7">
        <v>2</v>
      </c>
      <c r="F7">
        <v>5</v>
      </c>
      <c r="G7">
        <v>6</v>
      </c>
      <c r="H7">
        <v>7</v>
      </c>
      <c r="I7">
        <v>17</v>
      </c>
      <c r="J7">
        <v>18</v>
      </c>
      <c r="K7">
        <v>16</v>
      </c>
      <c r="L7">
        <v>15</v>
      </c>
      <c r="N7">
        <v>7</v>
      </c>
      <c r="O7">
        <f t="shared" si="1"/>
        <v>4</v>
      </c>
      <c r="P7" t="s">
        <v>16</v>
      </c>
      <c r="Q7" t="s">
        <v>31</v>
      </c>
      <c r="S7" t="str">
        <f t="shared" si="0"/>
        <v>"minP"</v>
      </c>
    </row>
    <row r="8" spans="2:19" x14ac:dyDescent="0.25">
      <c r="B8">
        <v>5</v>
      </c>
      <c r="C8" t="s">
        <v>11</v>
      </c>
      <c r="D8">
        <v>0</v>
      </c>
      <c r="E8">
        <v>2</v>
      </c>
      <c r="F8">
        <v>14</v>
      </c>
      <c r="N8">
        <v>9</v>
      </c>
      <c r="O8">
        <f t="shared" si="1"/>
        <v>5</v>
      </c>
      <c r="P8" t="s">
        <v>19</v>
      </c>
      <c r="Q8" t="s">
        <v>31</v>
      </c>
      <c r="S8" t="str">
        <f t="shared" si="0"/>
        <v>"ratedS"</v>
      </c>
    </row>
    <row r="9" spans="2:19" x14ac:dyDescent="0.25">
      <c r="B9">
        <v>6</v>
      </c>
      <c r="C9" t="s">
        <v>13</v>
      </c>
      <c r="D9">
        <v>0</v>
      </c>
      <c r="E9">
        <v>2</v>
      </c>
      <c r="F9">
        <v>16</v>
      </c>
      <c r="N9">
        <v>10</v>
      </c>
      <c r="O9">
        <f t="shared" si="1"/>
        <v>6</v>
      </c>
      <c r="P9" t="s">
        <v>21</v>
      </c>
      <c r="Q9" t="s">
        <v>31</v>
      </c>
      <c r="S9" t="str">
        <f t="shared" si="0"/>
        <v>"P"</v>
      </c>
    </row>
    <row r="10" spans="2:19" x14ac:dyDescent="0.25">
      <c r="B10">
        <v>7</v>
      </c>
      <c r="C10" t="s">
        <v>15</v>
      </c>
      <c r="D10">
        <v>0</v>
      </c>
      <c r="E10">
        <v>2</v>
      </c>
      <c r="F10">
        <v>6</v>
      </c>
      <c r="G10">
        <v>7</v>
      </c>
      <c r="H10">
        <v>16</v>
      </c>
      <c r="I10">
        <v>15</v>
      </c>
      <c r="N10">
        <v>11</v>
      </c>
      <c r="O10">
        <f t="shared" si="1"/>
        <v>7</v>
      </c>
      <c r="P10" t="s">
        <v>22</v>
      </c>
      <c r="Q10" t="s">
        <v>31</v>
      </c>
      <c r="S10" t="str">
        <f t="shared" si="0"/>
        <v>"Q"</v>
      </c>
    </row>
    <row r="11" spans="2:19" x14ac:dyDescent="0.25">
      <c r="B11">
        <v>8</v>
      </c>
      <c r="C11" t="s">
        <v>0</v>
      </c>
      <c r="D11">
        <v>0</v>
      </c>
      <c r="E11">
        <v>2</v>
      </c>
      <c r="F11">
        <v>9</v>
      </c>
      <c r="G11">
        <v>10</v>
      </c>
      <c r="H11">
        <v>19</v>
      </c>
      <c r="I11">
        <v>15</v>
      </c>
      <c r="N11">
        <v>14</v>
      </c>
      <c r="O11">
        <f t="shared" si="1"/>
        <v>8</v>
      </c>
      <c r="P11" t="s">
        <v>25</v>
      </c>
      <c r="Q11" t="s">
        <v>31</v>
      </c>
      <c r="S11" t="str">
        <f t="shared" si="0"/>
        <v>"targetValue"</v>
      </c>
    </row>
    <row r="12" spans="2:19" x14ac:dyDescent="0.25">
      <c r="B12">
        <v>9</v>
      </c>
      <c r="C12" t="s">
        <v>18</v>
      </c>
      <c r="D12">
        <v>0</v>
      </c>
      <c r="E12">
        <v>2</v>
      </c>
      <c r="F12">
        <v>11</v>
      </c>
      <c r="G12">
        <v>16</v>
      </c>
      <c r="H12">
        <v>15</v>
      </c>
      <c r="N12">
        <v>15</v>
      </c>
      <c r="O12">
        <f t="shared" si="1"/>
        <v>9</v>
      </c>
      <c r="P12" t="s">
        <v>26</v>
      </c>
      <c r="Q12" t="s">
        <v>31</v>
      </c>
      <c r="S12" t="str">
        <f t="shared" si="0"/>
        <v>"Transformer.r"</v>
      </c>
    </row>
    <row r="13" spans="2:19" x14ac:dyDescent="0.25">
      <c r="B13">
        <v>10</v>
      </c>
      <c r="C13" t="s">
        <v>20</v>
      </c>
      <c r="D13">
        <v>0</v>
      </c>
      <c r="E13">
        <v>2</v>
      </c>
      <c r="F13">
        <v>12</v>
      </c>
      <c r="N13">
        <v>16</v>
      </c>
      <c r="O13">
        <f t="shared" si="1"/>
        <v>10</v>
      </c>
      <c r="P13" t="s">
        <v>27</v>
      </c>
      <c r="Q13" t="s">
        <v>31</v>
      </c>
      <c r="S13" t="str">
        <f t="shared" si="0"/>
        <v>"Transformer.x"</v>
      </c>
    </row>
    <row r="14" spans="2:19" x14ac:dyDescent="0.25">
      <c r="N14">
        <v>18</v>
      </c>
      <c r="O14">
        <f t="shared" si="1"/>
        <v>11</v>
      </c>
      <c r="P14" t="s">
        <v>29</v>
      </c>
      <c r="Q14" t="s">
        <v>31</v>
      </c>
      <c r="S14" t="str">
        <f t="shared" si="0"/>
        <v>"state"</v>
      </c>
    </row>
    <row r="15" spans="2:19" x14ac:dyDescent="0.25">
      <c r="N15">
        <v>19</v>
      </c>
      <c r="O15">
        <f t="shared" si="1"/>
        <v>12</v>
      </c>
      <c r="P15" t="s">
        <v>30</v>
      </c>
      <c r="Q15" t="s">
        <v>31</v>
      </c>
      <c r="S15" t="str">
        <f t="shared" si="0"/>
        <v>"step"</v>
      </c>
    </row>
    <row r="16" spans="2:19" x14ac:dyDescent="0.25">
      <c r="N16">
        <v>3</v>
      </c>
      <c r="O16">
        <f t="shared" si="1"/>
        <v>13</v>
      </c>
      <c r="P16" t="s">
        <v>8</v>
      </c>
      <c r="Q16" t="s">
        <v>31</v>
      </c>
      <c r="S16" t="str">
        <f>Q16&amp;P16&amp;Q16</f>
        <v>"region_rdf:ID"</v>
      </c>
    </row>
    <row r="17" spans="14:23" x14ac:dyDescent="0.25">
      <c r="N17">
        <v>4</v>
      </c>
      <c r="O17">
        <f t="shared" si="1"/>
        <v>14</v>
      </c>
      <c r="P17" t="s">
        <v>10</v>
      </c>
      <c r="Q17" t="s">
        <v>31</v>
      </c>
      <c r="S17" t="str">
        <f>Q17&amp;P17&amp;Q17</f>
        <v>"substation_rdf:ID"</v>
      </c>
    </row>
    <row r="18" spans="14:23" x14ac:dyDescent="0.25">
      <c r="N18">
        <v>5</v>
      </c>
      <c r="O18">
        <f t="shared" si="1"/>
        <v>15</v>
      </c>
      <c r="P18" t="s">
        <v>12</v>
      </c>
      <c r="Q18" t="s">
        <v>31</v>
      </c>
      <c r="S18" t="str">
        <f>Q18&amp;P18&amp;Q18</f>
        <v>"baseVoltage_rdf:ID"</v>
      </c>
    </row>
    <row r="19" spans="14:23" x14ac:dyDescent="0.25">
      <c r="N19">
        <v>8</v>
      </c>
      <c r="O19">
        <f t="shared" si="1"/>
        <v>16</v>
      </c>
      <c r="P19" t="s">
        <v>17</v>
      </c>
      <c r="Q19" t="s">
        <v>31</v>
      </c>
      <c r="S19" t="str">
        <f>Q19&amp;P19&amp;Q19</f>
        <v>"equipmentContainer_rdf:ID"</v>
      </c>
    </row>
    <row r="20" spans="14:23" x14ac:dyDescent="0.25">
      <c r="N20">
        <v>12</v>
      </c>
      <c r="O20">
        <f t="shared" si="1"/>
        <v>17</v>
      </c>
      <c r="P20" t="s">
        <v>23</v>
      </c>
      <c r="Q20" t="s">
        <v>31</v>
      </c>
      <c r="S20" t="str">
        <f>Q20&amp;P20&amp;Q20</f>
        <v>"genUnit_rdf:ID"</v>
      </c>
    </row>
    <row r="21" spans="14:23" x14ac:dyDescent="0.25">
      <c r="N21">
        <v>13</v>
      </c>
      <c r="O21">
        <f t="shared" si="1"/>
        <v>18</v>
      </c>
      <c r="P21" t="s">
        <v>24</v>
      </c>
      <c r="Q21" t="s">
        <v>31</v>
      </c>
      <c r="S21" t="str">
        <f>Q21&amp;P21&amp;Q21</f>
        <v>"regControl_rdf:ID"</v>
      </c>
      <c r="W21">
        <f>15500/30</f>
        <v>516.66666666666663</v>
      </c>
    </row>
    <row r="22" spans="14:23" x14ac:dyDescent="0.25">
      <c r="N22">
        <v>17</v>
      </c>
      <c r="O22">
        <f t="shared" si="1"/>
        <v>19</v>
      </c>
      <c r="P22" t="s">
        <v>28</v>
      </c>
      <c r="Q22" t="s">
        <v>31</v>
      </c>
      <c r="S22" t="str">
        <f>Q22&amp;P22&amp;Q22</f>
        <v>"Transformer_rdf:ID"</v>
      </c>
      <c r="W22">
        <f>15500+W21</f>
        <v>16016.666666666666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</dc:creator>
  <cp:lastModifiedBy>Callum</cp:lastModifiedBy>
  <dcterms:created xsi:type="dcterms:W3CDTF">2018-04-29T09:44:24Z</dcterms:created>
  <dcterms:modified xsi:type="dcterms:W3CDTF">2018-04-30T12:56:08Z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ed116b7e-32c1-4eaf-ab4b-0ae9df0153c3</vt:lpwstr>
  </property>
</Properties>
</file>