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AKET" sheetId="4" r:id="rId1"/>
    <sheet name="MATPEL" sheetId="2" r:id="rId2"/>
    <sheet name="PAKETKITAB" sheetId="3" r:id="rId3"/>
  </sheets>
  <definedNames>
    <definedName name="PAKET">PAKET!$A:$C</definedName>
    <definedName name="PELAJARAN">MATPEL!$A:$F</definedName>
  </definedNames>
  <calcPr calcId="152511"/>
</workbook>
</file>

<file path=xl/calcChain.xml><?xml version="1.0" encoding="utf-8"?>
<calcChain xmlns="http://schemas.openxmlformats.org/spreadsheetml/2006/main">
  <c r="C48" i="3" l="1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2" i="3"/>
</calcChain>
</file>

<file path=xl/sharedStrings.xml><?xml version="1.0" encoding="utf-8"?>
<sst xmlns="http://schemas.openxmlformats.org/spreadsheetml/2006/main" count="188" uniqueCount="117">
  <si>
    <t>BALAGHOH (JAWAHIRUL MAKNUN)</t>
  </si>
  <si>
    <t>ILMU HADITS (MANHALUL LATIF)</t>
  </si>
  <si>
    <t>ILMU FALAK (FATHUL ROUF)</t>
  </si>
  <si>
    <t>NAHWU (ALFIYAH IBNU MALIK II)</t>
  </si>
  <si>
    <t>QOIDAH FIQHIYAH (AS-SULAM)</t>
  </si>
  <si>
    <t>TAUHID (FATHUL MAJID II)</t>
  </si>
  <si>
    <t>NAHWU (ALFIYAH IBNU MALIK I)</t>
  </si>
  <si>
    <t>QOWAIDUL I’ROB</t>
  </si>
  <si>
    <t>ILMU HADITS (NADMUL BAIQUNI)</t>
  </si>
  <si>
    <t>TAUHID (FATHUL MAJID I)</t>
  </si>
  <si>
    <t>USHUL FIQIH (MABADI’UL AWALIYAH)</t>
  </si>
  <si>
    <t>NAHWU (IMRITHI)</t>
  </si>
  <si>
    <t>HADITS (BULUGHUL MAROM)</t>
  </si>
  <si>
    <t>SHOROF (MAQSHUD)</t>
  </si>
  <si>
    <t>TAUHID (TIJANNUD DARORI)</t>
  </si>
  <si>
    <t>NAHWU (DURROTUL YATIMAH)</t>
  </si>
  <si>
    <t>KHULASOH NURUL YAQIN 3</t>
  </si>
  <si>
    <t>TAJWID (HIDAYATUL MUSTAFID)</t>
  </si>
  <si>
    <t>TAFSIR (IBRIZ III)</t>
  </si>
  <si>
    <t>NAHWU (AWAMILUL JURJAN)</t>
  </si>
  <si>
    <t>BHS. ARAB (MADARIJ DURUSUL AROBIYAH II)</t>
  </si>
  <si>
    <t>KHULASOH NURUL YAQIN II</t>
  </si>
  <si>
    <t>TAJWID (MATAN JAZARIYAH)</t>
  </si>
  <si>
    <t>TAFSIR (IBRIZ II)</t>
  </si>
  <si>
    <t>MATAN AJURUMIYAH &amp; NADHOM IMRITHI</t>
  </si>
  <si>
    <t>IMLA’</t>
  </si>
  <si>
    <t>BHS. ARAB (MADARIJ DURUSUL AROBIYAH I)</t>
  </si>
  <si>
    <t>TAJWID (TUHFATUL ATFAL)</t>
  </si>
  <si>
    <t>TAFSIR (IBRIZ I)</t>
  </si>
  <si>
    <t>FIQIH (MABADIUL FIQHIYAH III)</t>
  </si>
  <si>
    <t>NAHWU (NAHWU JAWAN)</t>
  </si>
  <si>
    <t>PEGON</t>
  </si>
  <si>
    <t>AKHLAQ (MATLAB)</t>
  </si>
  <si>
    <t>TAUHID (SULAMUD DIYANAH)</t>
  </si>
  <si>
    <t>FIQIH (MABADIUL FIQHIYAH I)</t>
  </si>
  <si>
    <t>QIRO’ATUL KUTUB (SULAM TAUFIQ)</t>
  </si>
  <si>
    <t>FIQIH (FASHOLATAN)</t>
  </si>
  <si>
    <t>QIRO’ATUL KUTUB (SAFINATUN NAJAH)</t>
  </si>
  <si>
    <t>AKHLAQ (BIRRUL WALIDAIKUM)</t>
  </si>
  <si>
    <t>HADITS (BUDI LUHUR)</t>
  </si>
  <si>
    <t>PEGO (ALA NGALAH)</t>
  </si>
  <si>
    <t>TAHSINUL KHOT(ALA NGALAH)</t>
  </si>
  <si>
    <t>PID</t>
  </si>
  <si>
    <t>IDPAKET</t>
  </si>
  <si>
    <t>MATERI</t>
  </si>
  <si>
    <t>HPP</t>
  </si>
  <si>
    <t>HARGA</t>
  </si>
  <si>
    <t>STOK</t>
  </si>
  <si>
    <t>BARCODE</t>
  </si>
  <si>
    <t>AKHLAQ (AKHLAQUL BANIN III)</t>
  </si>
  <si>
    <t>AKHLAQ (AKHLAQUL BANIN II)</t>
  </si>
  <si>
    <t>AKHLAQ (AKHLAQUL BANIN I)</t>
  </si>
  <si>
    <t>AKHLAQ (AKHLAQUL BANAT III)</t>
  </si>
  <si>
    <t>AKHLAQ (AKHLAQUL BANAT II)</t>
  </si>
  <si>
    <t>AKHLAQ (AKHLAQUL BANAT I)</t>
  </si>
  <si>
    <t>1-001</t>
  </si>
  <si>
    <t>1-004</t>
  </si>
  <si>
    <t>1-003</t>
  </si>
  <si>
    <t>1-002</t>
  </si>
  <si>
    <t>2-001</t>
  </si>
  <si>
    <t>2-004</t>
  </si>
  <si>
    <t>2-003</t>
  </si>
  <si>
    <t>2-002</t>
  </si>
  <si>
    <t>3-001</t>
  </si>
  <si>
    <t>3-006</t>
  </si>
  <si>
    <t>3-005</t>
  </si>
  <si>
    <t>3-004</t>
  </si>
  <si>
    <t>3-003</t>
  </si>
  <si>
    <t>3-002</t>
  </si>
  <si>
    <t>4-001</t>
  </si>
  <si>
    <t>4-005</t>
  </si>
  <si>
    <t>4-004</t>
  </si>
  <si>
    <t>4-003</t>
  </si>
  <si>
    <t>4-002</t>
  </si>
  <si>
    <t>5-001</t>
  </si>
  <si>
    <t>5-005</t>
  </si>
  <si>
    <t>5-004</t>
  </si>
  <si>
    <t>5-003</t>
  </si>
  <si>
    <t>5-002</t>
  </si>
  <si>
    <t>6-001</t>
  </si>
  <si>
    <t>6-002</t>
  </si>
  <si>
    <t>7-001</t>
  </si>
  <si>
    <t>7-003</t>
  </si>
  <si>
    <t>7-002</t>
  </si>
  <si>
    <t>8-001</t>
  </si>
  <si>
    <t>9-001</t>
  </si>
  <si>
    <t>1 Putra/Putri</t>
  </si>
  <si>
    <t>2 Putra/Putri</t>
  </si>
  <si>
    <t>3 Putra</t>
  </si>
  <si>
    <t>3 Putri</t>
  </si>
  <si>
    <t>4 Putra</t>
  </si>
  <si>
    <t>4 Putri</t>
  </si>
  <si>
    <t>5 Putra</t>
  </si>
  <si>
    <t>5 Putri</t>
  </si>
  <si>
    <t>6 Putra/Putri</t>
  </si>
  <si>
    <t>W I Putra/Putri</t>
  </si>
  <si>
    <t>W II Putra/Putri</t>
  </si>
  <si>
    <t>W III Putra/Putri</t>
  </si>
  <si>
    <t>PAKET</t>
  </si>
  <si>
    <t>9-002</t>
  </si>
  <si>
    <t>9-003</t>
  </si>
  <si>
    <t>8-002</t>
  </si>
  <si>
    <t>8-003</t>
  </si>
  <si>
    <t>7-004</t>
  </si>
  <si>
    <t>7-005</t>
  </si>
  <si>
    <t>6-003</t>
  </si>
  <si>
    <t>6-004</t>
  </si>
  <si>
    <t>5-006</t>
  </si>
  <si>
    <t>5-007</t>
  </si>
  <si>
    <t>4-006</t>
  </si>
  <si>
    <t>4-007</t>
  </si>
  <si>
    <t>3-007</t>
  </si>
  <si>
    <t>3-008</t>
  </si>
  <si>
    <t>2-005</t>
  </si>
  <si>
    <t>2-006</t>
  </si>
  <si>
    <t>1-005</t>
  </si>
  <si>
    <t>1-006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</si>
</sst>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6" sqref="D16"/>
    </sheetView>
  </sheetViews>
  <sheetFormatPr defaultRowHeight="15" x14ac:dyDescent="0.25"/>
  <cols>
    <col min="2" max="2" width="19.7109375" customWidth="1"/>
  </cols>
  <sheetData>
    <row r="1" spans="1:3" x14ac:dyDescent="0.25">
      <c r="A1" t="s">
        <v>43</v>
      </c>
      <c r="B1" t="s">
        <v>98</v>
      </c>
      <c r="C1" t="s">
        <v>48</v>
      </c>
    </row>
    <row r="2" spans="1:3" x14ac:dyDescent="0.25">
      <c r="A2">
        <v>11</v>
      </c>
      <c r="B2" t="s">
        <v>86</v>
      </c>
      <c r="C2">
        <v>11111111</v>
      </c>
    </row>
    <row r="3" spans="1:3" x14ac:dyDescent="0.25">
      <c r="A3">
        <v>21</v>
      </c>
      <c r="B3" t="s">
        <v>87</v>
      </c>
      <c r="C3">
        <v>22221111</v>
      </c>
    </row>
    <row r="4" spans="1:3" x14ac:dyDescent="0.25">
      <c r="A4">
        <v>31</v>
      </c>
      <c r="B4" t="s">
        <v>88</v>
      </c>
      <c r="C4">
        <v>33331111</v>
      </c>
    </row>
    <row r="5" spans="1:3" x14ac:dyDescent="0.25">
      <c r="A5">
        <v>32</v>
      </c>
      <c r="B5" t="s">
        <v>89</v>
      </c>
      <c r="C5">
        <v>33332222</v>
      </c>
    </row>
    <row r="6" spans="1:3" x14ac:dyDescent="0.25">
      <c r="A6">
        <v>41</v>
      </c>
      <c r="B6" t="s">
        <v>90</v>
      </c>
      <c r="C6">
        <v>44441111</v>
      </c>
    </row>
    <row r="7" spans="1:3" x14ac:dyDescent="0.25">
      <c r="A7">
        <v>42</v>
      </c>
      <c r="B7" t="s">
        <v>91</v>
      </c>
      <c r="C7">
        <v>44442222</v>
      </c>
    </row>
    <row r="8" spans="1:3" x14ac:dyDescent="0.25">
      <c r="A8">
        <v>51</v>
      </c>
      <c r="B8" t="s">
        <v>92</v>
      </c>
      <c r="C8">
        <v>55551111</v>
      </c>
    </row>
    <row r="9" spans="1:3" x14ac:dyDescent="0.25">
      <c r="A9">
        <v>52</v>
      </c>
      <c r="B9" t="s">
        <v>93</v>
      </c>
      <c r="C9">
        <v>55552222</v>
      </c>
    </row>
    <row r="10" spans="1:3" x14ac:dyDescent="0.25">
      <c r="A10">
        <v>61</v>
      </c>
      <c r="B10" t="s">
        <v>94</v>
      </c>
      <c r="C10">
        <v>66661111</v>
      </c>
    </row>
    <row r="11" spans="1:3" x14ac:dyDescent="0.25">
      <c r="A11">
        <v>71</v>
      </c>
      <c r="B11" t="s">
        <v>95</v>
      </c>
      <c r="C11">
        <v>77771111</v>
      </c>
    </row>
    <row r="12" spans="1:3" x14ac:dyDescent="0.25">
      <c r="A12">
        <v>81</v>
      </c>
      <c r="B12" t="s">
        <v>96</v>
      </c>
      <c r="C12">
        <v>88881111</v>
      </c>
    </row>
    <row r="13" spans="1:3" x14ac:dyDescent="0.25">
      <c r="A13">
        <v>91</v>
      </c>
      <c r="B13" t="s">
        <v>97</v>
      </c>
      <c r="C13">
        <v>99991111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J10" sqref="J10"/>
    </sheetView>
  </sheetViews>
  <sheetFormatPr defaultRowHeight="15.75" x14ac:dyDescent="0.25"/>
  <cols>
    <col min="1" max="1" width="9.140625" style="6"/>
    <col min="2" max="2" width="54.85546875" style="6" customWidth="1"/>
    <col min="3" max="5" width="9.140625" style="5"/>
    <col min="6" max="6" width="12.42578125" style="5" customWidth="1"/>
  </cols>
  <sheetData>
    <row r="1" spans="1:6" x14ac:dyDescent="0.25">
      <c r="A1" s="1" t="s">
        <v>42</v>
      </c>
      <c r="B1" s="1" t="s">
        <v>44</v>
      </c>
      <c r="C1" s="2" t="s">
        <v>45</v>
      </c>
      <c r="D1" s="2" t="s">
        <v>46</v>
      </c>
      <c r="E1" s="2" t="s">
        <v>47</v>
      </c>
      <c r="F1" s="2" t="s">
        <v>48</v>
      </c>
    </row>
    <row r="2" spans="1:6" x14ac:dyDescent="0.25">
      <c r="A2" s="3" t="s">
        <v>85</v>
      </c>
      <c r="B2" s="3" t="s">
        <v>0</v>
      </c>
      <c r="C2" s="4"/>
      <c r="D2" s="4"/>
      <c r="E2" s="4"/>
      <c r="F2" s="4"/>
    </row>
    <row r="3" spans="1:6" x14ac:dyDescent="0.25">
      <c r="A3" s="3" t="s">
        <v>99</v>
      </c>
      <c r="B3" s="3" t="s">
        <v>1</v>
      </c>
      <c r="C3" s="4"/>
      <c r="D3" s="4"/>
      <c r="E3" s="4"/>
      <c r="F3" s="4"/>
    </row>
    <row r="4" spans="1:6" x14ac:dyDescent="0.25">
      <c r="A4" s="3" t="s">
        <v>100</v>
      </c>
      <c r="B4" s="3" t="s">
        <v>2</v>
      </c>
      <c r="C4" s="4"/>
      <c r="D4" s="4"/>
      <c r="E4" s="4"/>
      <c r="F4" s="4"/>
    </row>
    <row r="5" spans="1:6" x14ac:dyDescent="0.25">
      <c r="A5" s="3" t="s">
        <v>84</v>
      </c>
      <c r="B5" s="3" t="s">
        <v>3</v>
      </c>
      <c r="C5" s="4"/>
      <c r="D5" s="4"/>
      <c r="E5" s="4"/>
      <c r="F5" s="4"/>
    </row>
    <row r="6" spans="1:6" x14ac:dyDescent="0.25">
      <c r="A6" s="3" t="s">
        <v>101</v>
      </c>
      <c r="B6" s="3" t="s">
        <v>4</v>
      </c>
      <c r="C6" s="4"/>
      <c r="D6" s="4"/>
      <c r="E6" s="4"/>
      <c r="F6" s="4"/>
    </row>
    <row r="7" spans="1:6" x14ac:dyDescent="0.25">
      <c r="A7" s="3" t="s">
        <v>102</v>
      </c>
      <c r="B7" s="3" t="s">
        <v>5</v>
      </c>
      <c r="C7" s="4"/>
      <c r="D7" s="4"/>
      <c r="E7" s="4"/>
      <c r="F7" s="4"/>
    </row>
    <row r="8" spans="1:6" x14ac:dyDescent="0.25">
      <c r="A8" s="3" t="s">
        <v>81</v>
      </c>
      <c r="B8" s="3" t="s">
        <v>6</v>
      </c>
      <c r="C8" s="4"/>
      <c r="D8" s="4"/>
      <c r="E8" s="4"/>
      <c r="F8" s="4"/>
    </row>
    <row r="9" spans="1:6" x14ac:dyDescent="0.25">
      <c r="A9" s="3" t="s">
        <v>83</v>
      </c>
      <c r="B9" s="3" t="s">
        <v>7</v>
      </c>
      <c r="C9" s="4"/>
      <c r="D9" s="4"/>
      <c r="E9" s="4"/>
      <c r="F9" s="4"/>
    </row>
    <row r="10" spans="1:6" x14ac:dyDescent="0.25">
      <c r="A10" s="3" t="s">
        <v>82</v>
      </c>
      <c r="B10" s="3" t="s">
        <v>8</v>
      </c>
      <c r="C10" s="4"/>
      <c r="D10" s="4"/>
      <c r="E10" s="4"/>
      <c r="F10" s="4"/>
    </row>
    <row r="11" spans="1:6" x14ac:dyDescent="0.25">
      <c r="A11" s="3" t="s">
        <v>103</v>
      </c>
      <c r="B11" s="3" t="s">
        <v>9</v>
      </c>
      <c r="C11" s="4"/>
      <c r="D11" s="4"/>
      <c r="E11" s="4"/>
      <c r="F11" s="4"/>
    </row>
    <row r="12" spans="1:6" x14ac:dyDescent="0.25">
      <c r="A12" s="3" t="s">
        <v>104</v>
      </c>
      <c r="B12" s="3" t="s">
        <v>10</v>
      </c>
      <c r="C12" s="4"/>
      <c r="D12" s="4"/>
      <c r="E12" s="4"/>
      <c r="F12" s="4"/>
    </row>
    <row r="13" spans="1:6" x14ac:dyDescent="0.25">
      <c r="A13" s="3" t="s">
        <v>79</v>
      </c>
      <c r="B13" s="3" t="s">
        <v>11</v>
      </c>
      <c r="C13" s="4"/>
      <c r="D13" s="4"/>
      <c r="E13" s="4"/>
      <c r="F13" s="4"/>
    </row>
    <row r="14" spans="1:6" x14ac:dyDescent="0.25">
      <c r="A14" s="3" t="s">
        <v>80</v>
      </c>
      <c r="B14" s="3" t="s">
        <v>12</v>
      </c>
      <c r="C14" s="4"/>
      <c r="D14" s="4"/>
      <c r="E14" s="4"/>
      <c r="F14" s="4"/>
    </row>
    <row r="15" spans="1:6" x14ac:dyDescent="0.25">
      <c r="A15" s="3" t="s">
        <v>105</v>
      </c>
      <c r="B15" s="3" t="s">
        <v>13</v>
      </c>
      <c r="C15" s="4"/>
      <c r="D15" s="4"/>
      <c r="E15" s="4"/>
      <c r="F15" s="4"/>
    </row>
    <row r="16" spans="1:6" x14ac:dyDescent="0.25">
      <c r="A16" s="3" t="s">
        <v>106</v>
      </c>
      <c r="B16" s="3" t="s">
        <v>14</v>
      </c>
      <c r="C16" s="4"/>
      <c r="D16" s="4"/>
      <c r="E16" s="4"/>
      <c r="F16" s="4"/>
    </row>
    <row r="17" spans="1:6" x14ac:dyDescent="0.25">
      <c r="A17" s="3" t="s">
        <v>74</v>
      </c>
      <c r="B17" s="3" t="s">
        <v>15</v>
      </c>
      <c r="C17" s="4"/>
      <c r="D17" s="4"/>
      <c r="E17" s="4"/>
      <c r="F17" s="4"/>
    </row>
    <row r="18" spans="1:6" x14ac:dyDescent="0.25">
      <c r="A18" s="3" t="s">
        <v>78</v>
      </c>
      <c r="B18" s="3" t="s">
        <v>49</v>
      </c>
      <c r="C18" s="4"/>
      <c r="D18" s="4"/>
      <c r="E18" s="4"/>
      <c r="F18" s="4"/>
    </row>
    <row r="19" spans="1:6" x14ac:dyDescent="0.25">
      <c r="A19" s="3" t="s">
        <v>77</v>
      </c>
      <c r="B19" s="3" t="s">
        <v>52</v>
      </c>
      <c r="C19" s="4"/>
      <c r="D19" s="4"/>
      <c r="E19" s="4"/>
      <c r="F19" s="4"/>
    </row>
    <row r="20" spans="1:6" x14ac:dyDescent="0.25">
      <c r="A20" s="3" t="s">
        <v>76</v>
      </c>
      <c r="B20" s="3" t="s">
        <v>16</v>
      </c>
      <c r="C20" s="4"/>
      <c r="D20" s="4"/>
      <c r="E20" s="4"/>
      <c r="F20" s="4"/>
    </row>
    <row r="21" spans="1:6" x14ac:dyDescent="0.25">
      <c r="A21" s="3" t="s">
        <v>75</v>
      </c>
      <c r="B21" s="3" t="s">
        <v>17</v>
      </c>
      <c r="C21" s="4"/>
      <c r="D21" s="4"/>
      <c r="E21" s="4"/>
      <c r="F21" s="4"/>
    </row>
    <row r="22" spans="1:6" x14ac:dyDescent="0.25">
      <c r="A22" s="3" t="s">
        <v>107</v>
      </c>
      <c r="B22" s="3" t="s">
        <v>18</v>
      </c>
      <c r="C22" s="4"/>
      <c r="D22" s="4"/>
      <c r="E22" s="4"/>
      <c r="F22" s="4"/>
    </row>
    <row r="23" spans="1:6" x14ac:dyDescent="0.25">
      <c r="A23" s="3" t="s">
        <v>108</v>
      </c>
      <c r="B23" s="3" t="s">
        <v>12</v>
      </c>
      <c r="C23" s="4"/>
      <c r="D23" s="4"/>
      <c r="E23" s="4"/>
      <c r="F23" s="4"/>
    </row>
    <row r="24" spans="1:6" x14ac:dyDescent="0.25">
      <c r="A24" s="3" t="s">
        <v>69</v>
      </c>
      <c r="B24" s="3" t="s">
        <v>19</v>
      </c>
      <c r="C24" s="4"/>
      <c r="D24" s="4"/>
      <c r="E24" s="4"/>
      <c r="F24" s="4"/>
    </row>
    <row r="25" spans="1:6" x14ac:dyDescent="0.25">
      <c r="A25" s="3" t="s">
        <v>73</v>
      </c>
      <c r="B25" s="3" t="s">
        <v>20</v>
      </c>
      <c r="C25" s="4"/>
      <c r="D25" s="4"/>
      <c r="E25" s="4"/>
      <c r="F25" s="4"/>
    </row>
    <row r="26" spans="1:6" x14ac:dyDescent="0.25">
      <c r="A26" s="3" t="s">
        <v>72</v>
      </c>
      <c r="B26" s="3" t="s">
        <v>50</v>
      </c>
      <c r="C26" s="4"/>
      <c r="D26" s="4"/>
      <c r="E26" s="4"/>
      <c r="F26" s="4"/>
    </row>
    <row r="27" spans="1:6" x14ac:dyDescent="0.25">
      <c r="A27" s="3" t="s">
        <v>71</v>
      </c>
      <c r="B27" s="3" t="s">
        <v>53</v>
      </c>
      <c r="C27" s="4"/>
      <c r="D27" s="4"/>
      <c r="E27" s="4"/>
      <c r="F27" s="4"/>
    </row>
    <row r="28" spans="1:6" x14ac:dyDescent="0.25">
      <c r="A28" s="3" t="s">
        <v>70</v>
      </c>
      <c r="B28" s="3" t="s">
        <v>21</v>
      </c>
      <c r="C28" s="4"/>
      <c r="D28" s="4"/>
      <c r="E28" s="4"/>
      <c r="F28" s="4"/>
    </row>
    <row r="29" spans="1:6" x14ac:dyDescent="0.25">
      <c r="A29" s="3" t="s">
        <v>109</v>
      </c>
      <c r="B29" s="3" t="s">
        <v>22</v>
      </c>
      <c r="C29" s="4"/>
      <c r="D29" s="4"/>
      <c r="E29" s="4"/>
      <c r="F29" s="4"/>
    </row>
    <row r="30" spans="1:6" x14ac:dyDescent="0.25">
      <c r="A30" s="3" t="s">
        <v>110</v>
      </c>
      <c r="B30" s="3" t="s">
        <v>23</v>
      </c>
      <c r="C30" s="4"/>
      <c r="D30" s="4"/>
      <c r="E30" s="4"/>
      <c r="F30" s="4"/>
    </row>
    <row r="31" spans="1:6" x14ac:dyDescent="0.25">
      <c r="A31" s="3" t="s">
        <v>63</v>
      </c>
      <c r="B31" s="3" t="s">
        <v>24</v>
      </c>
      <c r="C31" s="4"/>
      <c r="D31" s="4"/>
      <c r="E31" s="4"/>
      <c r="F31" s="4"/>
    </row>
    <row r="32" spans="1:6" x14ac:dyDescent="0.25">
      <c r="A32" s="3" t="s">
        <v>68</v>
      </c>
      <c r="B32" s="3" t="s">
        <v>25</v>
      </c>
      <c r="C32" s="4"/>
      <c r="D32" s="4"/>
      <c r="E32" s="4"/>
      <c r="F32" s="4"/>
    </row>
    <row r="33" spans="1:6" x14ac:dyDescent="0.25">
      <c r="A33" s="3" t="s">
        <v>67</v>
      </c>
      <c r="B33" s="3" t="s">
        <v>26</v>
      </c>
      <c r="C33" s="4"/>
      <c r="D33" s="4"/>
      <c r="E33" s="4"/>
      <c r="F33" s="4"/>
    </row>
    <row r="34" spans="1:6" x14ac:dyDescent="0.25">
      <c r="A34" s="3" t="s">
        <v>66</v>
      </c>
      <c r="B34" s="3" t="s">
        <v>27</v>
      </c>
      <c r="C34" s="4"/>
      <c r="D34" s="4"/>
      <c r="E34" s="4"/>
      <c r="F34" s="4"/>
    </row>
    <row r="35" spans="1:6" x14ac:dyDescent="0.25">
      <c r="A35" s="3" t="s">
        <v>65</v>
      </c>
      <c r="B35" s="3" t="s">
        <v>28</v>
      </c>
      <c r="C35" s="4"/>
      <c r="D35" s="4"/>
      <c r="E35" s="4"/>
      <c r="F35" s="4"/>
    </row>
    <row r="36" spans="1:6" x14ac:dyDescent="0.25">
      <c r="A36" s="3" t="s">
        <v>64</v>
      </c>
      <c r="B36" s="3" t="s">
        <v>51</v>
      </c>
      <c r="C36" s="4"/>
      <c r="D36" s="4"/>
      <c r="E36" s="4"/>
      <c r="F36" s="4"/>
    </row>
    <row r="37" spans="1:6" x14ac:dyDescent="0.25">
      <c r="A37" s="3" t="s">
        <v>111</v>
      </c>
      <c r="B37" s="3" t="s">
        <v>54</v>
      </c>
      <c r="C37" s="4"/>
      <c r="D37" s="4"/>
      <c r="E37" s="4"/>
      <c r="F37" s="4"/>
    </row>
    <row r="38" spans="1:6" x14ac:dyDescent="0.25">
      <c r="A38" s="3" t="s">
        <v>112</v>
      </c>
      <c r="B38" s="3" t="s">
        <v>29</v>
      </c>
      <c r="C38" s="4"/>
      <c r="D38" s="4"/>
      <c r="E38" s="4"/>
      <c r="F38" s="4"/>
    </row>
    <row r="39" spans="1:6" x14ac:dyDescent="0.25">
      <c r="A39" s="3" t="s">
        <v>59</v>
      </c>
      <c r="B39" s="3" t="s">
        <v>30</v>
      </c>
      <c r="C39" s="4"/>
      <c r="D39" s="4"/>
      <c r="E39" s="4"/>
      <c r="F39" s="4"/>
    </row>
    <row r="40" spans="1:6" x14ac:dyDescent="0.25">
      <c r="A40" s="3" t="s">
        <v>62</v>
      </c>
      <c r="B40" s="3" t="s">
        <v>31</v>
      </c>
      <c r="C40" s="4"/>
      <c r="D40" s="4"/>
      <c r="E40" s="4"/>
      <c r="F40" s="4"/>
    </row>
    <row r="41" spans="1:6" x14ac:dyDescent="0.25">
      <c r="A41" s="3" t="s">
        <v>61</v>
      </c>
      <c r="B41" s="3" t="s">
        <v>32</v>
      </c>
      <c r="C41" s="4"/>
      <c r="D41" s="4"/>
      <c r="E41" s="4"/>
      <c r="F41" s="4"/>
    </row>
    <row r="42" spans="1:6" x14ac:dyDescent="0.25">
      <c r="A42" s="3" t="s">
        <v>60</v>
      </c>
      <c r="B42" s="3" t="s">
        <v>33</v>
      </c>
      <c r="C42" s="4"/>
      <c r="D42" s="4"/>
      <c r="E42" s="4"/>
      <c r="F42" s="4"/>
    </row>
    <row r="43" spans="1:6" x14ac:dyDescent="0.25">
      <c r="A43" s="3" t="s">
        <v>113</v>
      </c>
      <c r="B43" s="3" t="s">
        <v>34</v>
      </c>
      <c r="C43" s="4"/>
      <c r="D43" s="4"/>
      <c r="E43" s="4"/>
      <c r="F43" s="4"/>
    </row>
    <row r="44" spans="1:6" x14ac:dyDescent="0.25">
      <c r="A44" s="3" t="s">
        <v>114</v>
      </c>
      <c r="B44" s="3" t="s">
        <v>35</v>
      </c>
      <c r="C44" s="4"/>
      <c r="D44" s="4"/>
      <c r="E44" s="4"/>
      <c r="F44" s="4"/>
    </row>
    <row r="45" spans="1:6" x14ac:dyDescent="0.25">
      <c r="A45" s="3" t="s">
        <v>55</v>
      </c>
      <c r="B45" s="3" t="s">
        <v>36</v>
      </c>
      <c r="C45" s="4"/>
      <c r="D45" s="4"/>
      <c r="E45" s="4"/>
      <c r="F45" s="4"/>
    </row>
    <row r="46" spans="1:6" x14ac:dyDescent="0.25">
      <c r="A46" s="3" t="s">
        <v>58</v>
      </c>
      <c r="B46" s="3" t="s">
        <v>37</v>
      </c>
      <c r="C46" s="4"/>
      <c r="D46" s="4"/>
      <c r="E46" s="4"/>
      <c r="F46" s="4"/>
    </row>
    <row r="47" spans="1:6" x14ac:dyDescent="0.25">
      <c r="A47" s="3" t="s">
        <v>57</v>
      </c>
      <c r="B47" s="3" t="s">
        <v>38</v>
      </c>
      <c r="C47" s="4"/>
      <c r="D47" s="4"/>
      <c r="E47" s="4"/>
      <c r="F47" s="4"/>
    </row>
    <row r="48" spans="1:6" x14ac:dyDescent="0.25">
      <c r="A48" s="3" t="s">
        <v>56</v>
      </c>
      <c r="B48" s="3" t="s">
        <v>39</v>
      </c>
    </row>
    <row r="49" spans="1:2" x14ac:dyDescent="0.25">
      <c r="A49" s="3" t="s">
        <v>115</v>
      </c>
      <c r="B49" s="3" t="s">
        <v>40</v>
      </c>
    </row>
    <row r="50" spans="1:2" x14ac:dyDescent="0.25">
      <c r="A50" s="3" t="s">
        <v>116</v>
      </c>
      <c r="B50" s="3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21" sqref="D21"/>
    </sheetView>
  </sheetViews>
  <sheetFormatPr defaultRowHeight="15" x14ac:dyDescent="0.25"/>
  <cols>
    <col min="2" max="2" width="9.140625" style="7"/>
    <col min="3" max="3" width="40.85546875" bestFit="1" customWidth="1"/>
    <col min="4" max="4" width="31" customWidth="1"/>
  </cols>
  <sheetData>
    <row r="1" spans="1:4" x14ac:dyDescent="0.25">
      <c r="A1" t="s">
        <v>43</v>
      </c>
      <c r="B1" s="7" t="s">
        <v>42</v>
      </c>
      <c r="C1" t="s">
        <v>44</v>
      </c>
      <c r="D1" t="s">
        <v>98</v>
      </c>
    </row>
    <row r="2" spans="1:4" ht="15.75" x14ac:dyDescent="0.25">
      <c r="A2">
        <v>91</v>
      </c>
      <c r="B2" s="3" t="s">
        <v>85</v>
      </c>
      <c r="C2" t="str">
        <f>VLOOKUP(B2,PELAJARAN,2,FALSE)</f>
        <v>BALAGHOH (JAWAHIRUL MAKNUN)</v>
      </c>
      <c r="D2" t="str">
        <f>VLOOKUP(A2,PAKET,2,FALSE)</f>
        <v>W III Putra/Putri</v>
      </c>
    </row>
    <row r="3" spans="1:4" ht="15.75" x14ac:dyDescent="0.25">
      <c r="A3">
        <v>91</v>
      </c>
      <c r="B3" s="3" t="s">
        <v>99</v>
      </c>
      <c r="C3" t="str">
        <f>VLOOKUP(B3,PELAJARAN,2,FALSE)</f>
        <v>ILMU HADITS (MANHALUL LATIF)</v>
      </c>
      <c r="D3" t="str">
        <f>VLOOKUP(A3,PAKET,2,FALSE)</f>
        <v>W III Putra/Putri</v>
      </c>
    </row>
    <row r="4" spans="1:4" ht="15.75" x14ac:dyDescent="0.25">
      <c r="A4">
        <v>91</v>
      </c>
      <c r="B4" s="3" t="s">
        <v>100</v>
      </c>
      <c r="C4" t="str">
        <f>VLOOKUP(B4,PELAJARAN,2,FALSE)</f>
        <v>ILMU FALAK (FATHUL ROUF)</v>
      </c>
      <c r="D4" t="str">
        <f>VLOOKUP(A4,PAKET,2,FALSE)</f>
        <v>W III Putra/Putri</v>
      </c>
    </row>
    <row r="5" spans="1:4" ht="15.75" x14ac:dyDescent="0.25">
      <c r="A5">
        <v>81</v>
      </c>
      <c r="B5" s="3" t="s">
        <v>84</v>
      </c>
      <c r="C5" t="str">
        <f>VLOOKUP(B5,PELAJARAN,2,FALSE)</f>
        <v>NAHWU (ALFIYAH IBNU MALIK II)</v>
      </c>
      <c r="D5" t="str">
        <f>VLOOKUP(A5,PAKET,2,FALSE)</f>
        <v>W II Putra/Putri</v>
      </c>
    </row>
    <row r="6" spans="1:4" ht="15.75" x14ac:dyDescent="0.25">
      <c r="A6">
        <v>81</v>
      </c>
      <c r="B6" s="3" t="s">
        <v>101</v>
      </c>
      <c r="C6" t="str">
        <f>VLOOKUP(B6,PELAJARAN,2,FALSE)</f>
        <v>QOIDAH FIQHIYAH (AS-SULAM)</v>
      </c>
      <c r="D6" t="str">
        <f>VLOOKUP(A6,PAKET,2,FALSE)</f>
        <v>W II Putra/Putri</v>
      </c>
    </row>
    <row r="7" spans="1:4" ht="15.75" x14ac:dyDescent="0.25">
      <c r="A7">
        <v>81</v>
      </c>
      <c r="B7" s="3" t="s">
        <v>102</v>
      </c>
      <c r="C7" t="str">
        <f>VLOOKUP(B7,PELAJARAN,2,FALSE)</f>
        <v>TAUHID (FATHUL MAJID II)</v>
      </c>
      <c r="D7" t="str">
        <f>VLOOKUP(A7,PAKET,2,FALSE)</f>
        <v>W II Putra/Putri</v>
      </c>
    </row>
    <row r="8" spans="1:4" ht="15.75" x14ac:dyDescent="0.25">
      <c r="A8">
        <v>71</v>
      </c>
      <c r="B8" s="3" t="s">
        <v>81</v>
      </c>
      <c r="C8" t="str">
        <f>VLOOKUP(B8,PELAJARAN,2,FALSE)</f>
        <v>NAHWU (ALFIYAH IBNU MALIK I)</v>
      </c>
      <c r="D8" t="str">
        <f>VLOOKUP(A8,PAKET,2,FALSE)</f>
        <v>W I Putra/Putri</v>
      </c>
    </row>
    <row r="9" spans="1:4" ht="15.75" x14ac:dyDescent="0.25">
      <c r="A9">
        <v>71</v>
      </c>
      <c r="B9" s="3" t="s">
        <v>83</v>
      </c>
      <c r="C9" t="str">
        <f>VLOOKUP(B9,PELAJARAN,2,FALSE)</f>
        <v>QOWAIDUL I’ROB</v>
      </c>
      <c r="D9" t="str">
        <f>VLOOKUP(A9,PAKET,2,FALSE)</f>
        <v>W I Putra/Putri</v>
      </c>
    </row>
    <row r="10" spans="1:4" ht="15.75" x14ac:dyDescent="0.25">
      <c r="A10">
        <v>71</v>
      </c>
      <c r="B10" s="3" t="s">
        <v>82</v>
      </c>
      <c r="C10" t="str">
        <f>VLOOKUP(B10,PELAJARAN,2,FALSE)</f>
        <v>ILMU HADITS (NADMUL BAIQUNI)</v>
      </c>
      <c r="D10" t="str">
        <f>VLOOKUP(A10,PAKET,2,FALSE)</f>
        <v>W I Putra/Putri</v>
      </c>
    </row>
    <row r="11" spans="1:4" ht="15.75" x14ac:dyDescent="0.25">
      <c r="A11">
        <v>71</v>
      </c>
      <c r="B11" s="3" t="s">
        <v>103</v>
      </c>
      <c r="C11" t="str">
        <f>VLOOKUP(B11,PELAJARAN,2,FALSE)</f>
        <v>TAUHID (FATHUL MAJID I)</v>
      </c>
      <c r="D11" t="str">
        <f>VLOOKUP(A11,PAKET,2,FALSE)</f>
        <v>W I Putra/Putri</v>
      </c>
    </row>
    <row r="12" spans="1:4" ht="15.75" x14ac:dyDescent="0.25">
      <c r="A12">
        <v>71</v>
      </c>
      <c r="B12" s="3" t="s">
        <v>104</v>
      </c>
      <c r="C12" t="str">
        <f>VLOOKUP(B12,PELAJARAN,2,FALSE)</f>
        <v>USHUL FIQIH (MABADI’UL AWALIYAH)</v>
      </c>
      <c r="D12" t="str">
        <f>VLOOKUP(A12,PAKET,2,FALSE)</f>
        <v>W I Putra/Putri</v>
      </c>
    </row>
    <row r="13" spans="1:4" ht="15.75" x14ac:dyDescent="0.25">
      <c r="A13">
        <v>61</v>
      </c>
      <c r="B13" s="3" t="s">
        <v>79</v>
      </c>
      <c r="C13" t="str">
        <f>VLOOKUP(B13,PELAJARAN,2,FALSE)</f>
        <v>NAHWU (IMRITHI)</v>
      </c>
      <c r="D13" t="str">
        <f>VLOOKUP(A13,PAKET,2,FALSE)</f>
        <v>6 Putra/Putri</v>
      </c>
    </row>
    <row r="14" spans="1:4" ht="15.75" x14ac:dyDescent="0.25">
      <c r="A14">
        <v>61</v>
      </c>
      <c r="B14" s="3" t="s">
        <v>80</v>
      </c>
      <c r="C14" t="str">
        <f>VLOOKUP(B14,PELAJARAN,2,FALSE)</f>
        <v>HADITS (BULUGHUL MAROM)</v>
      </c>
      <c r="D14" t="str">
        <f>VLOOKUP(A14,PAKET,2,FALSE)</f>
        <v>6 Putra/Putri</v>
      </c>
    </row>
    <row r="15" spans="1:4" ht="15.75" x14ac:dyDescent="0.25">
      <c r="A15">
        <v>61</v>
      </c>
      <c r="B15" s="3" t="s">
        <v>105</v>
      </c>
      <c r="C15" t="str">
        <f>VLOOKUP(B15,PELAJARAN,2,FALSE)</f>
        <v>SHOROF (MAQSHUD)</v>
      </c>
      <c r="D15" t="str">
        <f>VLOOKUP(A15,PAKET,2,FALSE)</f>
        <v>6 Putra/Putri</v>
      </c>
    </row>
    <row r="16" spans="1:4" ht="15.75" x14ac:dyDescent="0.25">
      <c r="A16">
        <v>61</v>
      </c>
      <c r="B16" s="3" t="s">
        <v>106</v>
      </c>
      <c r="C16" t="str">
        <f>VLOOKUP(B16,PELAJARAN,2,FALSE)</f>
        <v>TAUHID (TIJANNUD DARORI)</v>
      </c>
      <c r="D16" t="str">
        <f>VLOOKUP(A16,PAKET,2,FALSE)</f>
        <v>6 Putra/Putri</v>
      </c>
    </row>
    <row r="17" spans="1:4" ht="15.75" x14ac:dyDescent="0.25">
      <c r="A17">
        <v>51</v>
      </c>
      <c r="B17" s="3" t="s">
        <v>74</v>
      </c>
      <c r="C17" t="str">
        <f>VLOOKUP(B17,PELAJARAN,2,FALSE)</f>
        <v>NAHWU (DURROTUL YATIMAH)</v>
      </c>
      <c r="D17" t="str">
        <f>VLOOKUP(A17,PAKET,2,FALSE)</f>
        <v>5 Putra</v>
      </c>
    </row>
    <row r="18" spans="1:4" ht="15.75" x14ac:dyDescent="0.25">
      <c r="A18">
        <v>51</v>
      </c>
      <c r="B18" s="3" t="s">
        <v>78</v>
      </c>
      <c r="C18" t="str">
        <f>VLOOKUP(B18,PELAJARAN,2,FALSE)</f>
        <v>AKHLAQ (AKHLAQUL BANIN III)</v>
      </c>
      <c r="D18" t="str">
        <f>VLOOKUP(A18,PAKET,2,FALSE)</f>
        <v>5 Putra</v>
      </c>
    </row>
    <row r="19" spans="1:4" ht="15.75" x14ac:dyDescent="0.25">
      <c r="A19">
        <v>51</v>
      </c>
      <c r="B19" s="3" t="s">
        <v>76</v>
      </c>
      <c r="C19" t="str">
        <f>VLOOKUP(B19,PELAJARAN,2,FALSE)</f>
        <v>KHULASOH NURUL YAQIN 3</v>
      </c>
      <c r="D19" t="str">
        <f>VLOOKUP(A19,PAKET,2,FALSE)</f>
        <v>5 Putra</v>
      </c>
    </row>
    <row r="20" spans="1:4" ht="15.75" x14ac:dyDescent="0.25">
      <c r="A20">
        <v>51</v>
      </c>
      <c r="B20" s="3" t="s">
        <v>75</v>
      </c>
      <c r="C20" t="str">
        <f>VLOOKUP(B20,PELAJARAN,2,FALSE)</f>
        <v>TAJWID (HIDAYATUL MUSTAFID)</v>
      </c>
      <c r="D20" t="str">
        <f>VLOOKUP(A20,PAKET,2,FALSE)</f>
        <v>5 Putra</v>
      </c>
    </row>
    <row r="21" spans="1:4" ht="15.75" x14ac:dyDescent="0.25">
      <c r="A21">
        <v>51</v>
      </c>
      <c r="B21" s="3" t="s">
        <v>107</v>
      </c>
      <c r="C21" t="str">
        <f>VLOOKUP(B21,PELAJARAN,2,FALSE)</f>
        <v>TAFSIR (IBRIZ III)</v>
      </c>
      <c r="D21" t="str">
        <f>VLOOKUP(A21,PAKET,2,FALSE)</f>
        <v>5 Putra</v>
      </c>
    </row>
    <row r="22" spans="1:4" ht="15.75" x14ac:dyDescent="0.25">
      <c r="A22">
        <v>51</v>
      </c>
      <c r="B22" s="3" t="s">
        <v>108</v>
      </c>
      <c r="C22" t="str">
        <f>VLOOKUP(B22,PELAJARAN,2,FALSE)</f>
        <v>HADITS (BULUGHUL MAROM)</v>
      </c>
      <c r="D22" t="str">
        <f>VLOOKUP(A22,PAKET,2,FALSE)</f>
        <v>5 Putra</v>
      </c>
    </row>
    <row r="23" spans="1:4" ht="15.75" x14ac:dyDescent="0.25">
      <c r="A23">
        <v>41</v>
      </c>
      <c r="B23" s="3" t="s">
        <v>69</v>
      </c>
      <c r="C23" t="str">
        <f>VLOOKUP(B23,PELAJARAN,2,FALSE)</f>
        <v>NAHWU (AWAMILUL JURJAN)</v>
      </c>
      <c r="D23" t="str">
        <f>VLOOKUP(A23,PAKET,2,FALSE)</f>
        <v>4 Putra</v>
      </c>
    </row>
    <row r="24" spans="1:4" ht="15.75" x14ac:dyDescent="0.25">
      <c r="A24">
        <v>41</v>
      </c>
      <c r="B24" s="3" t="s">
        <v>73</v>
      </c>
      <c r="C24" t="str">
        <f>VLOOKUP(B24,PELAJARAN,2,FALSE)</f>
        <v>BHS. ARAB (MADARIJ DURUSUL AROBIYAH II)</v>
      </c>
      <c r="D24" t="str">
        <f>VLOOKUP(A24,PAKET,2,FALSE)</f>
        <v>4 Putra</v>
      </c>
    </row>
    <row r="25" spans="1:4" ht="15.75" x14ac:dyDescent="0.25">
      <c r="A25">
        <v>41</v>
      </c>
      <c r="B25" s="3" t="s">
        <v>72</v>
      </c>
      <c r="C25" t="str">
        <f>VLOOKUP(B25,PELAJARAN,2,FALSE)</f>
        <v>AKHLAQ (AKHLAQUL BANIN II)</v>
      </c>
      <c r="D25" t="str">
        <f>VLOOKUP(A25,PAKET,2,FALSE)</f>
        <v>4 Putra</v>
      </c>
    </row>
    <row r="26" spans="1:4" ht="15.75" x14ac:dyDescent="0.25">
      <c r="A26">
        <v>41</v>
      </c>
      <c r="B26" s="3" t="s">
        <v>70</v>
      </c>
      <c r="C26" t="str">
        <f>VLOOKUP(B26,PELAJARAN,2,FALSE)</f>
        <v>KHULASOH NURUL YAQIN II</v>
      </c>
      <c r="D26" t="str">
        <f>VLOOKUP(A26,PAKET,2,FALSE)</f>
        <v>4 Putra</v>
      </c>
    </row>
    <row r="27" spans="1:4" ht="15.75" x14ac:dyDescent="0.25">
      <c r="A27">
        <v>41</v>
      </c>
      <c r="B27" s="3" t="s">
        <v>109</v>
      </c>
      <c r="C27" t="str">
        <f>VLOOKUP(B27,PELAJARAN,2,FALSE)</f>
        <v>TAJWID (MATAN JAZARIYAH)</v>
      </c>
      <c r="D27" t="str">
        <f>VLOOKUP(A27,PAKET,2,FALSE)</f>
        <v>4 Putra</v>
      </c>
    </row>
    <row r="28" spans="1:4" ht="15.75" x14ac:dyDescent="0.25">
      <c r="A28">
        <v>41</v>
      </c>
      <c r="B28" s="3" t="s">
        <v>110</v>
      </c>
      <c r="C28" t="str">
        <f>VLOOKUP(B28,PELAJARAN,2,FALSE)</f>
        <v>TAFSIR (IBRIZ II)</v>
      </c>
      <c r="D28" t="str">
        <f>VLOOKUP(A28,PAKET,2,FALSE)</f>
        <v>4 Putra</v>
      </c>
    </row>
    <row r="29" spans="1:4" ht="15.75" x14ac:dyDescent="0.25">
      <c r="A29">
        <v>31</v>
      </c>
      <c r="B29" s="3" t="s">
        <v>63</v>
      </c>
      <c r="C29" t="str">
        <f>VLOOKUP(B29,PELAJARAN,2,FALSE)</f>
        <v>MATAN AJURUMIYAH &amp; NADHOM IMRITHI</v>
      </c>
      <c r="D29" t="str">
        <f>VLOOKUP(A29,PAKET,2,FALSE)</f>
        <v>3 Putra</v>
      </c>
    </row>
    <row r="30" spans="1:4" ht="15.75" x14ac:dyDescent="0.25">
      <c r="A30">
        <v>31</v>
      </c>
      <c r="B30" s="3" t="s">
        <v>68</v>
      </c>
      <c r="C30" t="str">
        <f>VLOOKUP(B30,PELAJARAN,2,FALSE)</f>
        <v>IMLA’</v>
      </c>
      <c r="D30" t="str">
        <f>VLOOKUP(A30,PAKET,2,FALSE)</f>
        <v>3 Putra</v>
      </c>
    </row>
    <row r="31" spans="1:4" ht="15.75" x14ac:dyDescent="0.25">
      <c r="A31">
        <v>31</v>
      </c>
      <c r="B31" s="3" t="s">
        <v>67</v>
      </c>
      <c r="C31" t="str">
        <f>VLOOKUP(B31,PELAJARAN,2,FALSE)</f>
        <v>BHS. ARAB (MADARIJ DURUSUL AROBIYAH I)</v>
      </c>
      <c r="D31" t="str">
        <f>VLOOKUP(A31,PAKET,2,FALSE)</f>
        <v>3 Putra</v>
      </c>
    </row>
    <row r="32" spans="1:4" ht="15.75" x14ac:dyDescent="0.25">
      <c r="A32">
        <v>31</v>
      </c>
      <c r="B32" s="3" t="s">
        <v>66</v>
      </c>
      <c r="C32" t="str">
        <f>VLOOKUP(B32,PELAJARAN,2,FALSE)</f>
        <v>TAJWID (TUHFATUL ATFAL)</v>
      </c>
      <c r="D32" t="str">
        <f>VLOOKUP(A32,PAKET,2,FALSE)</f>
        <v>3 Putra</v>
      </c>
    </row>
    <row r="33" spans="1:4" ht="15.75" x14ac:dyDescent="0.25">
      <c r="A33">
        <v>31</v>
      </c>
      <c r="B33" s="3" t="s">
        <v>65</v>
      </c>
      <c r="C33" t="str">
        <f>VLOOKUP(B33,PELAJARAN,2,FALSE)</f>
        <v>TAFSIR (IBRIZ I)</v>
      </c>
      <c r="D33" t="str">
        <f>VLOOKUP(A33,PAKET,2,FALSE)</f>
        <v>3 Putra</v>
      </c>
    </row>
    <row r="34" spans="1:4" ht="15.75" x14ac:dyDescent="0.25">
      <c r="A34">
        <v>31</v>
      </c>
      <c r="B34" s="3" t="s">
        <v>64</v>
      </c>
      <c r="C34" t="str">
        <f>VLOOKUP(B34,PELAJARAN,2,FALSE)</f>
        <v>AKHLAQ (AKHLAQUL BANIN I)</v>
      </c>
      <c r="D34" t="str">
        <f>VLOOKUP(A34,PAKET,2,FALSE)</f>
        <v>3 Putra</v>
      </c>
    </row>
    <row r="35" spans="1:4" ht="15.75" x14ac:dyDescent="0.25">
      <c r="A35">
        <v>31</v>
      </c>
      <c r="B35" s="3" t="s">
        <v>112</v>
      </c>
      <c r="C35" t="str">
        <f>VLOOKUP(B35,PELAJARAN,2,FALSE)</f>
        <v>FIQIH (MABADIUL FIQHIYAH III)</v>
      </c>
      <c r="D35" t="str">
        <f>VLOOKUP(A35,PAKET,2,FALSE)</f>
        <v>3 Putra</v>
      </c>
    </row>
    <row r="36" spans="1:4" ht="15.75" x14ac:dyDescent="0.25">
      <c r="A36">
        <v>21</v>
      </c>
      <c r="B36" s="3" t="s">
        <v>59</v>
      </c>
      <c r="C36" t="str">
        <f>VLOOKUP(B36,PELAJARAN,2,FALSE)</f>
        <v>NAHWU (NAHWU JAWAN)</v>
      </c>
      <c r="D36" t="str">
        <f>VLOOKUP(A36,PAKET,2,FALSE)</f>
        <v>2 Putra/Putri</v>
      </c>
    </row>
    <row r="37" spans="1:4" ht="15.75" x14ac:dyDescent="0.25">
      <c r="A37">
        <v>21</v>
      </c>
      <c r="B37" s="3" t="s">
        <v>62</v>
      </c>
      <c r="C37" t="str">
        <f>VLOOKUP(B37,PELAJARAN,2,FALSE)</f>
        <v>PEGON</v>
      </c>
      <c r="D37" t="str">
        <f>VLOOKUP(A37,PAKET,2,FALSE)</f>
        <v>2 Putra/Putri</v>
      </c>
    </row>
    <row r="38" spans="1:4" ht="15.75" x14ac:dyDescent="0.25">
      <c r="A38">
        <v>21</v>
      </c>
      <c r="B38" s="3" t="s">
        <v>61</v>
      </c>
      <c r="C38" t="str">
        <f>VLOOKUP(B38,PELAJARAN,2,FALSE)</f>
        <v>AKHLAQ (MATLAB)</v>
      </c>
      <c r="D38" t="str">
        <f>VLOOKUP(A38,PAKET,2,FALSE)</f>
        <v>2 Putra/Putri</v>
      </c>
    </row>
    <row r="39" spans="1:4" ht="15.75" x14ac:dyDescent="0.25">
      <c r="A39">
        <v>21</v>
      </c>
      <c r="B39" s="3" t="s">
        <v>60</v>
      </c>
      <c r="C39" t="str">
        <f>VLOOKUP(B39,PELAJARAN,2,FALSE)</f>
        <v>TAUHID (SULAMUD DIYANAH)</v>
      </c>
      <c r="D39" t="str">
        <f>VLOOKUP(A39,PAKET,2,FALSE)</f>
        <v>2 Putra/Putri</v>
      </c>
    </row>
    <row r="40" spans="1:4" ht="15.75" x14ac:dyDescent="0.25">
      <c r="A40">
        <v>21</v>
      </c>
      <c r="B40" s="3" t="s">
        <v>113</v>
      </c>
      <c r="C40" t="str">
        <f>VLOOKUP(B40,PELAJARAN,2,FALSE)</f>
        <v>FIQIH (MABADIUL FIQHIYAH I)</v>
      </c>
      <c r="D40" t="str">
        <f>VLOOKUP(A40,PAKET,2,FALSE)</f>
        <v>2 Putra/Putri</v>
      </c>
    </row>
    <row r="41" spans="1:4" ht="15.75" x14ac:dyDescent="0.25">
      <c r="A41">
        <v>21</v>
      </c>
      <c r="B41" s="3" t="s">
        <v>114</v>
      </c>
      <c r="C41" t="str">
        <f>VLOOKUP(B41,PELAJARAN,2,FALSE)</f>
        <v>QIRO’ATUL KUTUB (SULAM TAUFIQ)</v>
      </c>
      <c r="D41" t="str">
        <f>VLOOKUP(A41,PAKET,2,FALSE)</f>
        <v>2 Putra/Putri</v>
      </c>
    </row>
    <row r="42" spans="1:4" ht="15.75" x14ac:dyDescent="0.25">
      <c r="A42">
        <v>11</v>
      </c>
      <c r="B42" s="3" t="s">
        <v>55</v>
      </c>
      <c r="C42" t="str">
        <f>VLOOKUP(B42,PELAJARAN,2,FALSE)</f>
        <v>FIQIH (FASHOLATAN)</v>
      </c>
      <c r="D42" t="str">
        <f>VLOOKUP(A42,PAKET,2,FALSE)</f>
        <v>1 Putra/Putri</v>
      </c>
    </row>
    <row r="43" spans="1:4" ht="15.75" x14ac:dyDescent="0.25">
      <c r="A43">
        <v>11</v>
      </c>
      <c r="B43" s="3" t="s">
        <v>58</v>
      </c>
      <c r="C43" t="str">
        <f>VLOOKUP(B43,PELAJARAN,2,FALSE)</f>
        <v>QIRO’ATUL KUTUB (SAFINATUN NAJAH)</v>
      </c>
      <c r="D43" t="str">
        <f>VLOOKUP(A43,PAKET,2,FALSE)</f>
        <v>1 Putra/Putri</v>
      </c>
    </row>
    <row r="44" spans="1:4" ht="15.75" x14ac:dyDescent="0.25">
      <c r="A44">
        <v>11</v>
      </c>
      <c r="B44" s="3" t="s">
        <v>57</v>
      </c>
      <c r="C44" t="str">
        <f>VLOOKUP(B44,PELAJARAN,2,FALSE)</f>
        <v>AKHLAQ (BIRRUL WALIDAIKUM)</v>
      </c>
      <c r="D44" t="str">
        <f>VLOOKUP(A44,PAKET,2,FALSE)</f>
        <v>1 Putra/Putri</v>
      </c>
    </row>
    <row r="45" spans="1:4" ht="15.75" x14ac:dyDescent="0.25">
      <c r="A45">
        <v>11</v>
      </c>
      <c r="B45" s="3" t="s">
        <v>56</v>
      </c>
      <c r="C45" t="str">
        <f>VLOOKUP(B45,PELAJARAN,2,FALSE)</f>
        <v>HADITS (BUDI LUHUR)</v>
      </c>
      <c r="D45" t="str">
        <f>VLOOKUP(A45,PAKET,2,FALSE)</f>
        <v>1 Putra/Putri</v>
      </c>
    </row>
    <row r="46" spans="1:4" ht="15.75" x14ac:dyDescent="0.25">
      <c r="A46">
        <v>11</v>
      </c>
      <c r="B46" s="3" t="s">
        <v>115</v>
      </c>
      <c r="C46" t="str">
        <f>VLOOKUP(B46,PELAJARAN,2,FALSE)</f>
        <v>PEGO (ALA NGALAH)</v>
      </c>
      <c r="D46" t="str">
        <f>VLOOKUP(A46,PAKET,2,FALSE)</f>
        <v>1 Putra/Putri</v>
      </c>
    </row>
    <row r="47" spans="1:4" ht="15.75" x14ac:dyDescent="0.25">
      <c r="A47">
        <v>11</v>
      </c>
      <c r="B47" s="3" t="s">
        <v>116</v>
      </c>
      <c r="C47" t="str">
        <f>VLOOKUP(B47,PELAJARAN,2,FALSE)</f>
        <v>TAHSINUL KHOT(ALA NGALAH)</v>
      </c>
      <c r="D47" t="str">
        <f>VLOOKUP(A47,PAKET,2,FALSE)</f>
        <v>1 Putra/Putri</v>
      </c>
    </row>
    <row r="48" spans="1:4" ht="15.75" x14ac:dyDescent="0.25">
      <c r="A48">
        <v>52</v>
      </c>
      <c r="B48" s="3" t="s">
        <v>74</v>
      </c>
      <c r="C48" t="str">
        <f>VLOOKUP(B48,PELAJARAN,2,FALSE)</f>
        <v>NAHWU (DURROTUL YATIMAH)</v>
      </c>
      <c r="D48" t="str">
        <f>VLOOKUP(A48,PAKET,2,FALSE)</f>
        <v>5 Putri</v>
      </c>
    </row>
    <row r="49" spans="1:4" ht="15.75" x14ac:dyDescent="0.25">
      <c r="A49">
        <v>52</v>
      </c>
      <c r="B49" s="3" t="s">
        <v>77</v>
      </c>
      <c r="C49" t="str">
        <f>VLOOKUP(B49,PELAJARAN,2,FALSE)</f>
        <v>AKHLAQ (AKHLAQUL BANAT III)</v>
      </c>
      <c r="D49" t="str">
        <f>VLOOKUP(A49,PAKET,2,FALSE)</f>
        <v>5 Putri</v>
      </c>
    </row>
    <row r="50" spans="1:4" ht="15.75" x14ac:dyDescent="0.25">
      <c r="A50">
        <v>52</v>
      </c>
      <c r="B50" s="3" t="s">
        <v>76</v>
      </c>
      <c r="C50" t="str">
        <f>VLOOKUP(B50,PELAJARAN,2,FALSE)</f>
        <v>KHULASOH NURUL YAQIN 3</v>
      </c>
      <c r="D50" t="str">
        <f>VLOOKUP(A50,PAKET,2,FALSE)</f>
        <v>5 Putri</v>
      </c>
    </row>
    <row r="51" spans="1:4" ht="15.75" x14ac:dyDescent="0.25">
      <c r="A51">
        <v>52</v>
      </c>
      <c r="B51" s="3" t="s">
        <v>75</v>
      </c>
      <c r="C51" t="str">
        <f>VLOOKUP(B51,PELAJARAN,2,FALSE)</f>
        <v>TAJWID (HIDAYATUL MUSTAFID)</v>
      </c>
      <c r="D51" t="str">
        <f>VLOOKUP(A51,PAKET,2,FALSE)</f>
        <v>5 Putri</v>
      </c>
    </row>
    <row r="52" spans="1:4" ht="15.75" x14ac:dyDescent="0.25">
      <c r="A52">
        <v>52</v>
      </c>
      <c r="B52" s="3" t="s">
        <v>107</v>
      </c>
      <c r="C52" t="str">
        <f>VLOOKUP(B52,PELAJARAN,2,FALSE)</f>
        <v>TAFSIR (IBRIZ III)</v>
      </c>
      <c r="D52" t="str">
        <f>VLOOKUP(A52,PAKET,2,FALSE)</f>
        <v>5 Putri</v>
      </c>
    </row>
    <row r="53" spans="1:4" ht="15.75" x14ac:dyDescent="0.25">
      <c r="A53">
        <v>52</v>
      </c>
      <c r="B53" s="3" t="s">
        <v>108</v>
      </c>
      <c r="C53" t="str">
        <f>VLOOKUP(B53,PELAJARAN,2,FALSE)</f>
        <v>HADITS (BULUGHUL MAROM)</v>
      </c>
      <c r="D53" t="str">
        <f>VLOOKUP(A53,PAKET,2,FALSE)</f>
        <v>5 Putri</v>
      </c>
    </row>
    <row r="54" spans="1:4" ht="15.75" x14ac:dyDescent="0.25">
      <c r="A54">
        <v>42</v>
      </c>
      <c r="B54" s="3" t="s">
        <v>69</v>
      </c>
      <c r="C54" t="str">
        <f>VLOOKUP(B54,PELAJARAN,2,FALSE)</f>
        <v>NAHWU (AWAMILUL JURJAN)</v>
      </c>
      <c r="D54" t="str">
        <f>VLOOKUP(A54,PAKET,2,FALSE)</f>
        <v>4 Putri</v>
      </c>
    </row>
    <row r="55" spans="1:4" ht="15.75" x14ac:dyDescent="0.25">
      <c r="A55">
        <v>42</v>
      </c>
      <c r="B55" s="3" t="s">
        <v>73</v>
      </c>
      <c r="C55" t="str">
        <f>VLOOKUP(B55,PELAJARAN,2,FALSE)</f>
        <v>BHS. ARAB (MADARIJ DURUSUL AROBIYAH II)</v>
      </c>
      <c r="D55" t="str">
        <f>VLOOKUP(A55,PAKET,2,FALSE)</f>
        <v>4 Putri</v>
      </c>
    </row>
    <row r="56" spans="1:4" ht="15.75" x14ac:dyDescent="0.25">
      <c r="A56">
        <v>42</v>
      </c>
      <c r="B56" s="3" t="s">
        <v>71</v>
      </c>
      <c r="C56" t="str">
        <f>VLOOKUP(B56,PELAJARAN,2,FALSE)</f>
        <v>AKHLAQ (AKHLAQUL BANAT II)</v>
      </c>
      <c r="D56" t="str">
        <f>VLOOKUP(A56,PAKET,2,FALSE)</f>
        <v>4 Putri</v>
      </c>
    </row>
    <row r="57" spans="1:4" ht="15.75" x14ac:dyDescent="0.25">
      <c r="A57">
        <v>42</v>
      </c>
      <c r="B57" s="3" t="s">
        <v>70</v>
      </c>
      <c r="C57" t="str">
        <f>VLOOKUP(B57,PELAJARAN,2,FALSE)</f>
        <v>KHULASOH NURUL YAQIN II</v>
      </c>
      <c r="D57" t="str">
        <f>VLOOKUP(A57,PAKET,2,FALSE)</f>
        <v>4 Putri</v>
      </c>
    </row>
    <row r="58" spans="1:4" ht="15.75" x14ac:dyDescent="0.25">
      <c r="A58">
        <v>42</v>
      </c>
      <c r="B58" s="3" t="s">
        <v>109</v>
      </c>
      <c r="C58" t="str">
        <f>VLOOKUP(B58,PELAJARAN,2,FALSE)</f>
        <v>TAJWID (MATAN JAZARIYAH)</v>
      </c>
      <c r="D58" t="str">
        <f>VLOOKUP(A58,PAKET,2,FALSE)</f>
        <v>4 Putri</v>
      </c>
    </row>
    <row r="59" spans="1:4" ht="15.75" x14ac:dyDescent="0.25">
      <c r="A59">
        <v>42</v>
      </c>
      <c r="B59" s="3" t="s">
        <v>110</v>
      </c>
      <c r="C59" t="str">
        <f>VLOOKUP(B59,PELAJARAN,2,FALSE)</f>
        <v>TAFSIR (IBRIZ II)</v>
      </c>
      <c r="D59" t="str">
        <f>VLOOKUP(A59,PAKET,2,FALSE)</f>
        <v>4 Putri</v>
      </c>
    </row>
    <row r="60" spans="1:4" ht="15.75" x14ac:dyDescent="0.25">
      <c r="A60">
        <v>32</v>
      </c>
      <c r="B60" s="3" t="s">
        <v>63</v>
      </c>
      <c r="C60" t="str">
        <f>VLOOKUP(B60,PELAJARAN,2,FALSE)</f>
        <v>MATAN AJURUMIYAH &amp; NADHOM IMRITHI</v>
      </c>
      <c r="D60" t="str">
        <f>VLOOKUP(A60,PAKET,2,FALSE)</f>
        <v>3 Putri</v>
      </c>
    </row>
    <row r="61" spans="1:4" ht="15.75" x14ac:dyDescent="0.25">
      <c r="A61">
        <v>32</v>
      </c>
      <c r="B61" s="3" t="s">
        <v>68</v>
      </c>
      <c r="C61" t="str">
        <f>VLOOKUP(B61,PELAJARAN,2,FALSE)</f>
        <v>IMLA’</v>
      </c>
      <c r="D61" t="str">
        <f>VLOOKUP(A61,PAKET,2,FALSE)</f>
        <v>3 Putri</v>
      </c>
    </row>
    <row r="62" spans="1:4" ht="15.75" x14ac:dyDescent="0.25">
      <c r="A62">
        <v>32</v>
      </c>
      <c r="B62" s="3" t="s">
        <v>67</v>
      </c>
      <c r="C62" t="str">
        <f>VLOOKUP(B62,PELAJARAN,2,FALSE)</f>
        <v>BHS. ARAB (MADARIJ DURUSUL AROBIYAH I)</v>
      </c>
      <c r="D62" t="str">
        <f>VLOOKUP(A62,PAKET,2,FALSE)</f>
        <v>3 Putri</v>
      </c>
    </row>
    <row r="63" spans="1:4" ht="15.75" x14ac:dyDescent="0.25">
      <c r="A63">
        <v>32</v>
      </c>
      <c r="B63" s="3" t="s">
        <v>66</v>
      </c>
      <c r="C63" t="str">
        <f>VLOOKUP(B63,PELAJARAN,2,FALSE)</f>
        <v>TAJWID (TUHFATUL ATFAL)</v>
      </c>
      <c r="D63" t="str">
        <f>VLOOKUP(A63,PAKET,2,FALSE)</f>
        <v>3 Putri</v>
      </c>
    </row>
    <row r="64" spans="1:4" ht="15.75" x14ac:dyDescent="0.25">
      <c r="A64">
        <v>32</v>
      </c>
      <c r="B64" s="3" t="s">
        <v>65</v>
      </c>
      <c r="C64" t="str">
        <f>VLOOKUP(B64,PELAJARAN,2,FALSE)</f>
        <v>TAFSIR (IBRIZ I)</v>
      </c>
      <c r="D64" t="str">
        <f>VLOOKUP(A64,PAKET,2,FALSE)</f>
        <v>3 Putri</v>
      </c>
    </row>
    <row r="65" spans="1:4" ht="15.75" x14ac:dyDescent="0.25">
      <c r="A65">
        <v>32</v>
      </c>
      <c r="B65" s="3" t="s">
        <v>111</v>
      </c>
      <c r="C65" t="str">
        <f>VLOOKUP(B65,PELAJARAN,2,FALSE)</f>
        <v>AKHLAQ (AKHLAQUL BANAT I)</v>
      </c>
      <c r="D65" t="str">
        <f>VLOOKUP(A65,PAKET,2,FALSE)</f>
        <v>3 Putri</v>
      </c>
    </row>
    <row r="66" spans="1:4" ht="15.75" x14ac:dyDescent="0.25">
      <c r="A66">
        <v>32</v>
      </c>
      <c r="B66" s="3" t="s">
        <v>112</v>
      </c>
      <c r="C66" t="str">
        <f>VLOOKUP(B66,PELAJARAN,2,FALSE)</f>
        <v>FIQIH (MABADIUL FIQHIYAH III)</v>
      </c>
      <c r="D66" t="str">
        <f>VLOOKUP(A66,PAKET,2,FALSE)</f>
        <v>3 Putri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PAKET</vt:lpstr>
      <vt:lpstr>MATPEL</vt:lpstr>
      <vt:lpstr>PAKETKITAB</vt:lpstr>
      <vt:lpstr>PAKET</vt:lpstr>
      <vt:lpstr>PELAJARAN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2014-08-07T07:15:46Z</dcterms:modified>
</cp:coreProperties>
</file>