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8110" windowHeight="16440" tabRatio="600" firstSheet="0" activeTab="0" autoFilterDateGrouping="1"/>
  </bookViews>
  <sheets>
    <sheet name="Master" sheetId="1" state="visible" r:id="rId1"/>
  </sheets>
  <definedNames>
    <definedName name="_xlnm.Print_Area" localSheetId="0">'Master'!$A$1:$F$34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indexed="8"/>
      <sz val="20"/>
      <u val="single"/>
    </font>
    <font>
      <name val="Calibri"/>
      <family val="2"/>
      <b val="1"/>
      <color indexed="8"/>
      <sz val="12"/>
      <u val="single"/>
    </font>
    <font>
      <name val="Calibri"/>
      <family val="2"/>
      <b val="1"/>
      <color indexed="8"/>
      <sz val="20"/>
    </font>
    <font>
      <name val="Calibri"/>
      <family val="2"/>
      <b val="1"/>
      <color indexed="8"/>
      <sz val="14"/>
    </font>
    <font>
      <name val="Calibri"/>
      <family val="2"/>
      <color indexed="8"/>
      <sz val="20"/>
      <u val="single"/>
    </font>
    <font>
      <name val="Calibri"/>
      <family val="2"/>
      <color indexed="8"/>
      <sz val="12"/>
    </font>
    <font>
      <name val="Calibri"/>
      <family val="2"/>
      <b val="1"/>
      <color theme="1"/>
      <sz val="14"/>
      <scheme val="minor"/>
    </font>
    <font>
      <name val="Calibri"/>
      <family val="2"/>
      <b val="1"/>
      <color indexed="8"/>
      <sz val="11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/>
    </xf>
    <xf numFmtId="14" fontId="5" fillId="0" borderId="0" applyAlignment="1" pivotButton="0" quotePrefix="0" xfId="0">
      <alignment horizontal="right"/>
    </xf>
    <xf numFmtId="4" fontId="5" fillId="0" borderId="0" applyAlignment="1" pivotButton="0" quotePrefix="0" xfId="0">
      <alignment horizontal="left" vertical="top"/>
    </xf>
    <xf numFmtId="49" fontId="5" fillId="0" borderId="0" applyAlignment="1" pivotButton="0" quotePrefix="0" xfId="0">
      <alignment horizontal="right"/>
    </xf>
    <xf numFmtId="0" fontId="5" fillId="0" borderId="0" applyAlignment="1" applyProtection="1" pivotButton="0" quotePrefix="0" xfId="0">
      <alignment horizontal="left"/>
      <protection locked="0" hidden="0"/>
    </xf>
    <xf numFmtId="4" fontId="1" fillId="0" borderId="0" applyAlignment="1" pivotButton="0" quotePrefix="0" xfId="1">
      <alignment horizontal="right"/>
    </xf>
    <xf numFmtId="4" fontId="5" fillId="0" borderId="0" applyAlignment="1" pivotButton="0" quotePrefix="0" xfId="0">
      <alignment horizontal="right"/>
    </xf>
    <xf numFmtId="4" fontId="5" fillId="0" borderId="0" applyAlignment="1" pivotButton="0" quotePrefix="0" xfId="0">
      <alignment horizontal="right" vertical="top"/>
    </xf>
    <xf numFmtId="4" fontId="5" fillId="0" borderId="0" applyAlignment="1" pivotButton="0" quotePrefix="0" xfId="0">
      <alignment horizontal="left"/>
    </xf>
    <xf numFmtId="4" fontId="5" fillId="0" borderId="1" applyAlignment="1" pivotButton="0" quotePrefix="0" xfId="0">
      <alignment horizontal="righ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" applyAlignment="1" applyProtection="1" pivotButton="0" quotePrefix="0" xfId="0">
      <alignment horizontal="left"/>
      <protection locked="0" hidden="0"/>
    </xf>
    <xf numFmtId="14" fontId="7" fillId="0" borderId="1" applyAlignment="1" pivotButton="0" quotePrefix="0" xfId="0">
      <alignment horizontal="right"/>
    </xf>
    <xf numFmtId="4" fontId="7" fillId="0" borderId="1" applyAlignment="1" pivotButton="0" quotePrefix="0" xfId="0">
      <alignment horizontal="right"/>
    </xf>
    <xf numFmtId="4" fontId="0" fillId="0" borderId="2" pivotButton="0" quotePrefix="0" xfId="0"/>
    <xf numFmtId="0" fontId="7" fillId="0" borderId="3" applyAlignment="1" applyProtection="1" pivotButton="0" quotePrefix="0" xfId="0">
      <alignment horizontal="left"/>
      <protection locked="0" hidden="0"/>
    </xf>
    <xf numFmtId="2" fontId="7" fillId="0" borderId="3" applyAlignment="1" applyProtection="1" pivotButton="0" quotePrefix="0" xfId="0">
      <alignment horizontal="left"/>
      <protection locked="0" hidden="0"/>
    </xf>
    <xf numFmtId="0" fontId="7" fillId="0" borderId="1" applyAlignment="1" applyProtection="1" pivotButton="0" quotePrefix="0" xfId="0">
      <alignment horizontal="left"/>
      <protection locked="0" hidden="0"/>
    </xf>
    <xf numFmtId="2" fontId="7" fillId="0" borderId="1" applyAlignment="1" applyProtection="1" pivotButton="0" quotePrefix="0" xfId="0">
      <alignment horizontal="left"/>
      <protection locked="0" hidden="0"/>
    </xf>
    <xf numFmtId="4" fontId="8" fillId="0" borderId="0" pivotButton="0" quotePrefix="0" xfId="0"/>
    <xf numFmtId="4" fontId="9" fillId="0" borderId="0" pivotButton="0" quotePrefix="0" xfId="0"/>
    <xf numFmtId="4" fontId="5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5" fillId="2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14" fontId="5" fillId="0" borderId="0" applyAlignment="1" applyProtection="1" pivotButton="0" quotePrefix="0" xfId="0">
      <alignment horizontal="left"/>
      <protection locked="0" hidden="0"/>
    </xf>
    <xf numFmtId="4" fontId="5" fillId="2" borderId="0" applyAlignment="1" applyProtection="1" pivotButton="0" quotePrefix="0" xfId="0">
      <alignment horizontal="left"/>
      <protection locked="0" hidden="0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1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ita.liosatos@outlook.com" TargetMode="External" Id="rId1" /><Relationship Type="http://schemas.openxmlformats.org/officeDocument/2006/relationships/hyperlink" Target="mailto:kita.liosatos@outlook.com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tabSelected="1" zoomScaleNormal="100" zoomScaleSheetLayoutView="100" workbookViewId="0">
      <selection activeCell="K12" sqref="K12"/>
    </sheetView>
  </sheetViews>
  <sheetFormatPr baseColWidth="8" defaultRowHeight="15" outlineLevelCol="0"/>
  <cols>
    <col width="12.7109375" customWidth="1" style="29" min="1" max="1"/>
    <col width="23.140625" customWidth="1" style="29" min="2" max="2"/>
    <col width="24.5703125" customWidth="1" style="29" min="3" max="3"/>
    <col width="9.28515625" customWidth="1" style="29" min="4" max="4"/>
    <col width="7.42578125" customWidth="1" style="29" min="5" max="5"/>
    <col width="11.42578125" customWidth="1" style="29" min="6" max="6"/>
  </cols>
  <sheetData>
    <row r="1" ht="21" customHeight="1" s="29">
      <c r="A1" s="34" t="inlineStr">
        <is>
          <t>Tax Invoice</t>
        </is>
      </c>
    </row>
    <row r="2" ht="15.75" customHeight="1" s="29">
      <c r="A2" s="28" t="n"/>
    </row>
    <row r="3" ht="26.25" customHeight="1" s="29">
      <c r="A3" s="2" t="inlineStr">
        <is>
          <t>Kita Liosatos</t>
        </is>
      </c>
      <c r="B3" s="2" t="n"/>
      <c r="C3" s="3" t="n"/>
      <c r="D3" s="28" t="n"/>
    </row>
    <row r="4" ht="26.25" customHeight="1" s="29">
      <c r="A4" s="4" t="n"/>
      <c r="B4" s="2" t="n"/>
      <c r="C4" s="3" t="n"/>
      <c r="D4" s="28" t="n"/>
      <c r="E4" s="28" t="n"/>
      <c r="F4" s="28" t="n"/>
    </row>
    <row r="5" ht="18.75" customHeight="1" s="29">
      <c r="A5" s="5" t="inlineStr">
        <is>
          <t xml:space="preserve">Phone: </t>
        </is>
      </c>
      <c r="B5" s="5" t="n"/>
      <c r="C5" s="6" t="inlineStr">
        <is>
          <t>0447 577 179</t>
        </is>
      </c>
      <c r="D5" s="32" t="n"/>
      <c r="E5" s="31" t="n"/>
      <c r="F5" s="31" t="n"/>
    </row>
    <row r="6" ht="18.75" customHeight="1" s="29">
      <c r="A6" s="7" t="inlineStr">
        <is>
          <t xml:space="preserve">ABN No: </t>
        </is>
      </c>
      <c r="B6" s="7" t="n"/>
      <c r="C6" s="8" t="n">
        <v>94880512481</v>
      </c>
      <c r="D6" s="9" t="n"/>
      <c r="E6" s="9" t="n"/>
      <c r="F6" s="9" t="n"/>
    </row>
    <row r="7" ht="18.75" customHeight="1" s="29">
      <c r="A7" s="7" t="inlineStr">
        <is>
          <t xml:space="preserve">Email: </t>
        </is>
      </c>
      <c r="B7" s="7" t="n"/>
      <c r="C7" s="10" t="inlineStr">
        <is>
          <t>kita.liosatos@outlook.com</t>
        </is>
      </c>
      <c r="D7" s="9" t="n"/>
      <c r="E7" s="9" t="n"/>
      <c r="F7" s="9" t="n"/>
    </row>
    <row r="8" ht="18.75" customHeight="1" s="29">
      <c r="A8" s="7" t="n"/>
      <c r="B8" s="7" t="n"/>
      <c r="C8" s="11" t="n"/>
      <c r="D8" s="9" t="n"/>
      <c r="E8" s="9" t="n"/>
      <c r="F8" s="9" t="n"/>
    </row>
    <row r="9" ht="18.75" customHeight="1" s="29">
      <c r="A9" s="7" t="inlineStr">
        <is>
          <t>Date:</t>
        </is>
      </c>
      <c r="C9" s="6" t="inlineStr">
        <is>
          <t>01/04/2023</t>
        </is>
      </c>
      <c r="D9" s="9" t="n"/>
      <c r="E9" s="9" t="n"/>
      <c r="F9" s="9" t="n"/>
    </row>
    <row r="10" ht="18.75" customHeight="1" s="29">
      <c r="A10" s="12" t="inlineStr">
        <is>
          <t>Invoice No:</t>
        </is>
      </c>
      <c r="C10" s="8" t="inlineStr">
        <is>
          <t>0001</t>
        </is>
      </c>
      <c r="D10" s="9" t="n"/>
      <c r="E10" s="9" t="n"/>
      <c r="F10" s="9" t="n"/>
    </row>
    <row r="11" ht="18.75" customHeight="1" s="29">
      <c r="A11" s="7" t="n"/>
      <c r="B11" s="7" t="n"/>
      <c r="C11" s="11" t="n"/>
      <c r="D11" s="9" t="n"/>
      <c r="E11" s="9" t="n"/>
      <c r="F11" s="9" t="n"/>
    </row>
    <row r="12" ht="18.75" customHeight="1" s="29">
      <c r="A12" s="11" t="inlineStr">
        <is>
          <t>Support for:</t>
        </is>
      </c>
      <c r="C12" s="11" t="inlineStr">
        <is>
          <t>Jonathan McNeill</t>
        </is>
      </c>
      <c r="D12" s="9" t="n"/>
      <c r="E12" s="9" t="n"/>
      <c r="F12" s="9" t="n"/>
    </row>
    <row r="13" ht="18.75" customHeight="1" s="29">
      <c r="A13" s="11" t="n"/>
      <c r="B13" s="13" t="inlineStr">
        <is>
          <t xml:space="preserve">Support to engage with social community experiences </t>
        </is>
      </c>
      <c r="C13" s="9" t="n"/>
      <c r="D13" s="9" t="n"/>
      <c r="E13" s="9" t="n"/>
      <c r="F13" s="9" t="n"/>
    </row>
    <row r="14" ht="18.75" customHeight="1" s="29"/>
    <row r="15" ht="18.75" customHeight="1" s="29">
      <c r="A15" s="14" t="inlineStr">
        <is>
          <t>Date</t>
        </is>
      </c>
      <c r="B15" s="14" t="inlineStr">
        <is>
          <t xml:space="preserve">Work Description </t>
        </is>
      </c>
      <c r="C15" s="15" t="inlineStr">
        <is>
          <t>NDIS Reference Code</t>
        </is>
      </c>
      <c r="D15" s="16" t="inlineStr">
        <is>
          <t>Units</t>
        </is>
      </c>
      <c r="E15" s="16" t="inlineStr">
        <is>
          <t>Price</t>
        </is>
      </c>
      <c r="F15" s="16" t="inlineStr">
        <is>
          <t>Total</t>
        </is>
      </c>
    </row>
    <row r="16" ht="15.75" customHeight="1" s="29">
      <c r="A16" s="17" t="inlineStr">
        <is>
          <t>27/03/2023</t>
        </is>
      </c>
      <c r="B16" s="18" t="inlineStr">
        <is>
          <t>Weekday Support</t>
        </is>
      </c>
      <c r="C16" s="19" t="inlineStr">
        <is>
          <t>15-045-0128-1-3</t>
        </is>
      </c>
      <c r="D16" s="20" t="inlineStr">
        <is>
          <t>1</t>
        </is>
      </c>
      <c r="E16" s="21" t="n">
        <v>45</v>
      </c>
      <c r="F16" s="21">
        <f>IF($A16&lt;&gt;"", D16*E16,"")</f>
        <v/>
      </c>
    </row>
    <row r="17" ht="15.75" customHeight="1" s="29">
      <c r="A17" s="17" t="inlineStr">
        <is>
          <t>28/03/2023</t>
        </is>
      </c>
      <c r="B17" s="18" t="inlineStr">
        <is>
          <t>Weekday Support</t>
        </is>
      </c>
      <c r="C17" s="19" t="inlineStr">
        <is>
          <t>15-045-0128-1-3</t>
        </is>
      </c>
      <c r="D17" s="20" t="inlineStr">
        <is>
          <t>1</t>
        </is>
      </c>
      <c r="E17" s="21" t="n">
        <v>45</v>
      </c>
      <c r="F17" s="21">
        <f>IF($A17&lt;&gt;"", D17*E17,"")</f>
        <v/>
      </c>
    </row>
    <row r="18" ht="15.75" customHeight="1" s="29">
      <c r="A18" s="17" t="inlineStr">
        <is>
          <t>29/03/2023</t>
        </is>
      </c>
      <c r="B18" s="18" t="inlineStr">
        <is>
          <t>Weekday Support</t>
        </is>
      </c>
      <c r="C18" s="19" t="inlineStr">
        <is>
          <t>15-045-0128-1-3</t>
        </is>
      </c>
      <c r="D18" s="20" t="inlineStr">
        <is>
          <t>1</t>
        </is>
      </c>
      <c r="E18" s="21" t="n">
        <v>45</v>
      </c>
      <c r="F18" s="21">
        <f>IF($A18&lt;&gt;"", D18*E18,"")</f>
        <v/>
      </c>
    </row>
    <row r="19" ht="15.75" customHeight="1" s="29">
      <c r="A19" s="17" t="inlineStr">
        <is>
          <t>30/03/2023</t>
        </is>
      </c>
      <c r="B19" s="18" t="inlineStr">
        <is>
          <t>Weekday Support</t>
        </is>
      </c>
      <c r="C19" s="19" t="inlineStr">
        <is>
          <t>15-045-0128-1-3</t>
        </is>
      </c>
      <c r="D19" s="22" t="inlineStr">
        <is>
          <t>1</t>
        </is>
      </c>
      <c r="E19" s="23" t="n">
        <v>45</v>
      </c>
      <c r="F19" s="21">
        <f>IF($A19&lt;&gt;"", D19*E19,"")</f>
        <v/>
      </c>
    </row>
    <row r="20" ht="15.75" customHeight="1" s="29">
      <c r="A20" s="17" t="inlineStr">
        <is>
          <t>31/03/2023</t>
        </is>
      </c>
      <c r="B20" s="18" t="inlineStr">
        <is>
          <t>Weekday Support</t>
        </is>
      </c>
      <c r="C20" s="19" t="inlineStr">
        <is>
          <t>15-045-0128-1-3</t>
        </is>
      </c>
      <c r="D20" s="22" t="inlineStr">
        <is>
          <t>1</t>
        </is>
      </c>
      <c r="E20" s="23" t="n">
        <v>45</v>
      </c>
      <c r="F20" s="21">
        <f>IF($A20&lt;&gt;"", D20*E20,"")</f>
        <v/>
      </c>
    </row>
    <row r="21" ht="15.75" customHeight="1" s="29">
      <c r="A21" s="17" t="n"/>
      <c r="B21" s="18" t="n"/>
      <c r="C21" s="19" t="n"/>
      <c r="D21" s="22" t="n"/>
      <c r="E21" s="23" t="n"/>
      <c r="F21" s="21">
        <f>IF($A21&lt;&gt;"", D21*E21,"")</f>
        <v/>
      </c>
    </row>
    <row r="22" ht="15.75" customHeight="1" s="29">
      <c r="A22" s="17" t="n"/>
      <c r="B22" s="18" t="n"/>
      <c r="C22" s="19" t="n"/>
      <c r="D22" s="22" t="n"/>
      <c r="E22" s="23" t="n"/>
      <c r="F22" s="21">
        <f>IF($A22&lt;&gt;"", D22*E22,"")</f>
        <v/>
      </c>
    </row>
    <row r="23" ht="15.75" customHeight="1" s="29">
      <c r="A23" s="17" t="n"/>
      <c r="B23" s="18" t="n"/>
      <c r="C23" s="19" t="n"/>
      <c r="D23" s="22" t="n"/>
      <c r="E23" s="23" t="n"/>
      <c r="F23" s="21">
        <f>IF($A23&lt;&gt;"", D23*E23,"")</f>
        <v/>
      </c>
    </row>
    <row r="24" ht="15.75" customHeight="1" s="29">
      <c r="A24" s="17" t="n"/>
      <c r="B24" s="18" t="n"/>
      <c r="C24" s="19" t="n"/>
      <c r="D24" s="22" t="n"/>
      <c r="E24" s="23" t="n"/>
      <c r="F24" s="21">
        <f>IF($A24&lt;&gt;"", D24*E24,"")</f>
        <v/>
      </c>
    </row>
    <row r="25" ht="15.75" customHeight="1" s="29">
      <c r="A25" s="17" t="n"/>
      <c r="B25" s="18" t="n"/>
      <c r="C25" s="19" t="n"/>
      <c r="D25" s="22" t="n"/>
      <c r="E25" s="23" t="n"/>
      <c r="F25" s="21">
        <f>IF($A25&lt;&gt;"", D25*E25,"")</f>
        <v/>
      </c>
    </row>
    <row r="26" ht="15.75" customHeight="1" s="29">
      <c r="A26" s="17" t="n"/>
      <c r="B26" s="18" t="inlineStr">
        <is>
          <t>Transport</t>
        </is>
      </c>
      <c r="C26" s="19" t="inlineStr">
        <is>
          <t>01-799-0107-1-1</t>
        </is>
      </c>
      <c r="D26" s="22" t="n"/>
      <c r="E26" s="23" t="n">
        <v>0.85</v>
      </c>
      <c r="F26" s="21">
        <f>D26*E26</f>
        <v/>
      </c>
    </row>
    <row r="27" ht="18.75" customHeight="1" s="29">
      <c r="D27" s="24" t="inlineStr">
        <is>
          <t>Total</t>
        </is>
      </c>
      <c r="E27" s="25" t="n"/>
      <c r="F27" s="26">
        <f>SUM(F16:F26)</f>
        <v/>
      </c>
    </row>
    <row r="30" ht="18.75" customHeight="1" s="29">
      <c r="A30" s="27" t="inlineStr">
        <is>
          <t>BSB:</t>
        </is>
      </c>
      <c r="E30" s="30" t="inlineStr">
        <is>
          <t>064-704</t>
        </is>
      </c>
      <c r="F30" s="31" t="n"/>
    </row>
    <row r="31" ht="18.75" customHeight="1" s="29">
      <c r="A31" s="27" t="inlineStr">
        <is>
          <t>Account Number:</t>
        </is>
      </c>
      <c r="B31" s="27" t="n"/>
      <c r="E31" s="30" t="n">
        <v>10254552</v>
      </c>
      <c r="F31" s="31" t="n"/>
    </row>
    <row r="32" ht="18.75" customHeight="1" s="29">
      <c r="A32" s="27" t="inlineStr">
        <is>
          <t>Account Name:</t>
        </is>
      </c>
      <c r="B32" s="27" t="n"/>
      <c r="E32" s="33" t="inlineStr">
        <is>
          <t>Kita Liosatos</t>
        </is>
      </c>
      <c r="F32" s="31" t="n"/>
    </row>
    <row r="33" ht="18.75" customHeight="1" s="29">
      <c r="A33" s="27" t="inlineStr">
        <is>
          <t>Email Address:</t>
        </is>
      </c>
      <c r="B33" s="27" t="n"/>
      <c r="D33" s="35" t="inlineStr">
        <is>
          <t>kita.liosatos@outlook.com</t>
        </is>
      </c>
    </row>
  </sheetData>
  <mergeCells count="8">
    <mergeCell ref="A2:F2"/>
    <mergeCell ref="E30:F30"/>
    <mergeCell ref="D33:F33"/>
    <mergeCell ref="D5:F5"/>
    <mergeCell ref="E32:F32"/>
    <mergeCell ref="A1:F1"/>
    <mergeCell ref="D3:F3"/>
    <mergeCell ref="E31:F31"/>
  </mergeCells>
  <hyperlinks>
    <hyperlink ref="C7" r:id="rId1"/>
    <hyperlink ref="D33" r:id="rId2"/>
  </hyperlinks>
  <pageMargins left="0.7" right="0.7" top="0.75" bottom="0.75" header="0.3" footer="0.3"/>
  <pageSetup orientation="portrait" scale="90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 Liosatos</dc:creator>
  <dcterms:created xsi:type="dcterms:W3CDTF">2015-06-05T18:17:20Z</dcterms:created>
  <dcterms:modified xsi:type="dcterms:W3CDTF">2023-04-03T21:35:23Z</dcterms:modified>
  <cp:lastModifiedBy>Cai Liosatos</cp:lastModifiedBy>
  <cp:lastPrinted>2023-03-26T06:48:36Z</cp:lastPrinted>
</cp:coreProperties>
</file>