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515"/>
  <workbookPr autoCompressPictures="0"/>
  <bookViews>
    <workbookView xWindow="3440" yWindow="0" windowWidth="23840" windowHeight="17520"/>
  </bookViews>
  <sheets>
    <sheet name="Sheet1" sheetId="1" r:id="rId1"/>
    <sheet name="Sheet2" sheetId="2" r:id="rId2"/>
    <sheet name="Sheet3" sheetId="3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5" i="3"/>
  <c r="E37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5" i="3"/>
  <c r="D37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5" i="3"/>
  <c r="C37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5" i="3"/>
  <c r="E3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E3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</calcChain>
</file>

<file path=xl/sharedStrings.xml><?xml version="1.0" encoding="utf-8"?>
<sst xmlns="http://schemas.openxmlformats.org/spreadsheetml/2006/main" count="76" uniqueCount="46">
  <si>
    <t>Hour</t>
  </si>
  <si>
    <t>Incident</t>
  </si>
  <si>
    <t>Total</t>
  </si>
  <si>
    <t xml:space="preserve">August 2013 -August 2014 </t>
  </si>
  <si>
    <t>Roxbury</t>
  </si>
  <si>
    <t>Boston</t>
  </si>
  <si>
    <t>%</t>
  </si>
  <si>
    <t>day</t>
  </si>
  <si>
    <t># of Incidents</t>
  </si>
  <si>
    <t>31,40,51,2</t>
  </si>
  <si>
    <t>11,50,22</t>
  </si>
  <si>
    <t>30,23,28</t>
  </si>
  <si>
    <t>18,10,3,9</t>
  </si>
  <si>
    <t>10,36,51</t>
  </si>
  <si>
    <t>27,49,56,44,28,59,6,42,23</t>
  </si>
  <si>
    <t>6,20,47,46</t>
  </si>
  <si>
    <t># of ambulance needed</t>
  </si>
  <si>
    <t>Moments of Incidents</t>
  </si>
  <si>
    <t>Dorchest North</t>
  </si>
  <si>
    <t>South End</t>
  </si>
  <si>
    <t>Back Bay</t>
  </si>
  <si>
    <t>Boston(all)</t>
  </si>
  <si>
    <t>North Dorchester</t>
  </si>
  <si>
    <t>45 21 20</t>
  </si>
  <si>
    <t>36 35</t>
  </si>
  <si>
    <t>56 52</t>
  </si>
  <si>
    <t>11 22</t>
  </si>
  <si>
    <t>1  5</t>
  </si>
  <si>
    <t>16 43</t>
  </si>
  <si>
    <t>56 52 54 20</t>
  </si>
  <si>
    <t xml:space="preserve"> 6 20 47 46</t>
  </si>
  <si>
    <t>56 36</t>
  </si>
  <si>
    <t>Roxbury  (2.4 incidents between 11am-12)</t>
  </si>
  <si>
    <t>North Dorchester  (2.5 incidents between 11am-12)</t>
  </si>
  <si>
    <t>Back Bay  (1.24 incidents between 11am-12)</t>
  </si>
  <si>
    <t>12 50 20 38  5</t>
  </si>
  <si>
    <t>27 54</t>
  </si>
  <si>
    <t>23 51</t>
  </si>
  <si>
    <t>9 out of 10</t>
  </si>
  <si>
    <t>7 out of 10</t>
  </si>
  <si>
    <t>8 out of 10</t>
  </si>
  <si>
    <t>10 out of 10</t>
  </si>
  <si>
    <t xml:space="preserve"># of ambulance needed Between 11 and 12 </t>
  </si>
  <si>
    <t xml:space="preserve"> (has2 amlances)</t>
  </si>
  <si>
    <t xml:space="preserve"> (has 1 amlance)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</si>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</sst>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</font>
    <font>
      <sz val="10"/>
      <name val="Arial"/>
    </font>
    <font>
      <sz val="9"/>
      <color indexed="8"/>
      <name val="Arial"/>
    </font>
    <font>
      <b/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scheme val="minor"/>
    </font>
    <font>
      <sz val="11"/>
      <name val="Calibri"/>
      <scheme val="minor"/>
    </font>
    <font>
      <sz val="11"/>
      <color theme="9" tint="-0.249977111117893"/>
      <name val="Calibri"/>
      <scheme val="minor"/>
    </font>
    <font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7">
    <xf numFmtId="0" fontId="0" fillId="0" borderId="0"/>
    <xf numFmtId="0" fontId="2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2" fontId="0" fillId="0" borderId="1" xfId="0" applyNumberFormat="1" applyBorder="1"/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" fontId="0" fillId="0" borderId="0" xfId="0" applyNumberForma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8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  <cellStyle name="Normal 2" xfId="1"/>
    <cellStyle name="Normal_Sheet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Average</a:t>
            </a:r>
            <a:r>
              <a:rPr lang="en-US" sz="1600" baseline="0"/>
              <a:t> number of </a:t>
            </a:r>
            <a:r>
              <a:rPr lang="en-US" sz="1600"/>
              <a:t>Incidents in Boston per</a:t>
            </a:r>
            <a:r>
              <a:rPr lang="en-US" sz="1600" baseline="0"/>
              <a:t> Hour- Aug 2013 to Aug 2014 </a:t>
            </a:r>
            <a:endParaRPr lang="en-US" sz="16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54095538122"/>
          <c:y val="0.0929133858267716"/>
          <c:w val="0.935318495954956"/>
          <c:h val="0.811916113832228"/>
        </c:manualLayout>
      </c:layout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Incident</c:v>
                </c:pt>
              </c:strCache>
            </c:strRef>
          </c:tx>
          <c:val>
            <c:numRef>
              <c:f>Sheet1!$B$3:$B$26</c:f>
              <c:numCache>
                <c:formatCode>0.00</c:formatCode>
                <c:ptCount val="24"/>
                <c:pt idx="0">
                  <c:v>11.55050505050505</c:v>
                </c:pt>
                <c:pt idx="1">
                  <c:v>10.50757575757576</c:v>
                </c:pt>
                <c:pt idx="2">
                  <c:v>9.457070707070708</c:v>
                </c:pt>
                <c:pt idx="3">
                  <c:v>7.184343434343434</c:v>
                </c:pt>
                <c:pt idx="4">
                  <c:v>5.835858585858585</c:v>
                </c:pt>
                <c:pt idx="5">
                  <c:v>5.72979797979798</c:v>
                </c:pt>
                <c:pt idx="6">
                  <c:v>7.37121212121212</c:v>
                </c:pt>
                <c:pt idx="7">
                  <c:v>9.782828282828281</c:v>
                </c:pt>
                <c:pt idx="8">
                  <c:v>12.51262626262626</c:v>
                </c:pt>
                <c:pt idx="9">
                  <c:v>14.28030303030303</c:v>
                </c:pt>
                <c:pt idx="10">
                  <c:v>16.04040404040404</c:v>
                </c:pt>
                <c:pt idx="11">
                  <c:v>16.65151515151515</c:v>
                </c:pt>
                <c:pt idx="12">
                  <c:v>17.54545454545455</c:v>
                </c:pt>
                <c:pt idx="13">
                  <c:v>17.86616161616162</c:v>
                </c:pt>
                <c:pt idx="14">
                  <c:v>18.02777777777778</c:v>
                </c:pt>
                <c:pt idx="15">
                  <c:v>17.77525252525253</c:v>
                </c:pt>
                <c:pt idx="16">
                  <c:v>18.12373737373737</c:v>
                </c:pt>
                <c:pt idx="17">
                  <c:v>17.9520202020202</c:v>
                </c:pt>
                <c:pt idx="18">
                  <c:v>17.22979797979798</c:v>
                </c:pt>
                <c:pt idx="19">
                  <c:v>16.63888888888889</c:v>
                </c:pt>
                <c:pt idx="20">
                  <c:v>16.27777777777778</c:v>
                </c:pt>
                <c:pt idx="21">
                  <c:v>14.94191919191919</c:v>
                </c:pt>
                <c:pt idx="22">
                  <c:v>13.78787878787879</c:v>
                </c:pt>
                <c:pt idx="23">
                  <c:v>12.66414141414141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09432"/>
        <c:axId val="2099589928"/>
      </c:lineChart>
      <c:catAx>
        <c:axId val="-212790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589928"/>
        <c:crosses val="autoZero"/>
        <c:auto val="1"/>
        <c:lblAlgn val="ctr"/>
        <c:lblOffset val="100"/>
        <c:noMultiLvlLbl val="0"/>
      </c:catAx>
      <c:valAx>
        <c:axId val="2099589928"/>
        <c:scaling>
          <c:orientation val="minMax"/>
          <c:max val="20.0"/>
        </c:scaling>
        <c:delete val="0"/>
        <c:axPos val="l"/>
        <c:majorGridlines/>
        <c:numFmt formatCode="0;[Red]0" sourceLinked="0"/>
        <c:majorTickMark val="out"/>
        <c:minorTickMark val="none"/>
        <c:tickLblPos val="nextTo"/>
        <c:crossAx val="-212790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average number</a:t>
            </a:r>
            <a:r>
              <a:rPr lang="en-US" baseline="0"/>
              <a:t> of incidents in </a:t>
            </a:r>
            <a:r>
              <a:rPr lang="en-US"/>
              <a:t>Roxbury during</a:t>
            </a:r>
            <a:r>
              <a:rPr lang="en-US" baseline="0"/>
              <a:t> a day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5278217358713"/>
          <c:y val="0.0777367773677737"/>
          <c:w val="0.902991963967467"/>
          <c:h val="0.8254695838296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Roxbury</c:v>
                </c:pt>
              </c:strCache>
            </c:strRef>
          </c:tx>
          <c:xVal>
            <c:numRef>
              <c:f>Sheet1!$C$3:$C$26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Sheet1!$D$3:$D$26</c:f>
              <c:numCache>
                <c:formatCode>0.00</c:formatCode>
                <c:ptCount val="24"/>
                <c:pt idx="0">
                  <c:v>1.719845513963161</c:v>
                </c:pt>
                <c:pt idx="1">
                  <c:v>1.564555571403741</c:v>
                </c:pt>
                <c:pt idx="2">
                  <c:v>1.408137614733721</c:v>
                </c:pt>
                <c:pt idx="3">
                  <c:v>1.069733381553387</c:v>
                </c:pt>
                <c:pt idx="4">
                  <c:v>0.868946869866389</c:v>
                </c:pt>
                <c:pt idx="5">
                  <c:v>0.853154672317974</c:v>
                </c:pt>
                <c:pt idx="6">
                  <c:v>1.097557729614881</c:v>
                </c:pt>
                <c:pt idx="7">
                  <c:v>1.456642221489568</c:v>
                </c:pt>
                <c:pt idx="8">
                  <c:v>1.863103306009502</c:v>
                </c:pt>
                <c:pt idx="9">
                  <c:v>2.126306598483095</c:v>
                </c:pt>
                <c:pt idx="10">
                  <c:v>2.388381876846086</c:v>
                </c:pt>
                <c:pt idx="11">
                  <c:v>2.479375015101243</c:v>
                </c:pt>
                <c:pt idx="12">
                  <c:v>2.612480680152174</c:v>
                </c:pt>
                <c:pt idx="13">
                  <c:v>2.660233277500954</c:v>
                </c:pt>
                <c:pt idx="14">
                  <c:v>2.684297578527111</c:v>
                </c:pt>
                <c:pt idx="15">
                  <c:v>2.646697108173741</c:v>
                </c:pt>
                <c:pt idx="16">
                  <c:v>2.698585757261392</c:v>
                </c:pt>
                <c:pt idx="17">
                  <c:v>2.6730174374211</c:v>
                </c:pt>
                <c:pt idx="18">
                  <c:v>2.565480092210461</c:v>
                </c:pt>
                <c:pt idx="19">
                  <c:v>2.477494991583574</c:v>
                </c:pt>
                <c:pt idx="20">
                  <c:v>2.423726318978255</c:v>
                </c:pt>
                <c:pt idx="21">
                  <c:v>2.224819830808925</c:v>
                </c:pt>
                <c:pt idx="22">
                  <c:v>2.052985681294023</c:v>
                </c:pt>
                <c:pt idx="23">
                  <c:v>1.885663588221524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97176"/>
        <c:axId val="2099900152"/>
      </c:scatterChart>
      <c:valAx>
        <c:axId val="2075297176"/>
        <c:scaling>
          <c:orientation val="minMax"/>
          <c:max val="24.0"/>
        </c:scaling>
        <c:delete val="0"/>
        <c:axPos val="b"/>
        <c:numFmt formatCode="General" sourceLinked="1"/>
        <c:majorTickMark val="out"/>
        <c:minorTickMark val="none"/>
        <c:tickLblPos val="nextTo"/>
        <c:crossAx val="2099900152"/>
        <c:crosses val="autoZero"/>
        <c:crossBetween val="midCat"/>
        <c:majorUnit val="1.0"/>
      </c:valAx>
      <c:valAx>
        <c:axId val="2099900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75297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average number of incidents in Dorchest North during a day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Dorchest North</c:v>
                </c:pt>
              </c:strCache>
            </c:strRef>
          </c:tx>
          <c:xVal>
            <c:numRef>
              <c:f>Sheet1!$E$3:$E$26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Sheet1!$F$3:$F$26</c:f>
              <c:numCache>
                <c:formatCode>0.00</c:formatCode>
                <c:ptCount val="24"/>
                <c:pt idx="0">
                  <c:v>1.761239849475143</c:v>
                </c:pt>
                <c:pt idx="1">
                  <c:v>1.602212289826426</c:v>
                </c:pt>
                <c:pt idx="2">
                  <c:v>1.442029566306168</c:v>
                </c:pt>
                <c:pt idx="3">
                  <c:v>1.095480404844072</c:v>
                </c:pt>
                <c:pt idx="4">
                  <c:v>0.889861235709894</c:v>
                </c:pt>
                <c:pt idx="5">
                  <c:v>0.87368894150833</c:v>
                </c:pt>
                <c:pt idx="6">
                  <c:v>1.123974447008733</c:v>
                </c:pt>
                <c:pt idx="7">
                  <c:v>1.491701612782402</c:v>
                </c:pt>
                <c:pt idx="8">
                  <c:v>1.907945661160764</c:v>
                </c:pt>
                <c:pt idx="9">
                  <c:v>2.177483897853506</c:v>
                </c:pt>
                <c:pt idx="10">
                  <c:v>2.445866970674707</c:v>
                </c:pt>
                <c:pt idx="11">
                  <c:v>2.539050189645627</c:v>
                </c:pt>
                <c:pt idx="12">
                  <c:v>2.675359526487385</c:v>
                </c:pt>
                <c:pt idx="13">
                  <c:v>2.724261463715925</c:v>
                </c:pt>
                <c:pt idx="14">
                  <c:v>2.748904959642118</c:v>
                </c:pt>
                <c:pt idx="15">
                  <c:v>2.710399497257441</c:v>
                </c:pt>
                <c:pt idx="16">
                  <c:v>2.763537035348296</c:v>
                </c:pt>
                <c:pt idx="17">
                  <c:v>2.737353320926715</c:v>
                </c:pt>
                <c:pt idx="18">
                  <c:v>2.627227698506537</c:v>
                </c:pt>
                <c:pt idx="19">
                  <c:v>2.537124916526392</c:v>
                </c:pt>
                <c:pt idx="20">
                  <c:v>2.482062105316304</c:v>
                </c:pt>
                <c:pt idx="21">
                  <c:v>2.278368209301361</c:v>
                </c:pt>
                <c:pt idx="22">
                  <c:v>2.102398246203385</c:v>
                </c:pt>
                <c:pt idx="23">
                  <c:v>1.931048938591571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36120"/>
        <c:axId val="-2127633096"/>
      </c:scatterChart>
      <c:valAx>
        <c:axId val="-212763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633096"/>
        <c:crosses val="autoZero"/>
        <c:crossBetween val="midCat"/>
      </c:valAx>
      <c:valAx>
        <c:axId val="-21276330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7636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607508620246"/>
          <c:y val="0.0365111561866126"/>
          <c:w val="0.837372754876229"/>
          <c:h val="0.9222178211496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Roxbury</c:v>
                </c:pt>
              </c:strCache>
            </c:strRef>
          </c:tx>
          <c:xVal>
            <c:numRef>
              <c:f>Sheet1!$C$3:$C$26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Sheet1!$D$3:$D$26</c:f>
              <c:numCache>
                <c:formatCode>0.00</c:formatCode>
                <c:ptCount val="24"/>
                <c:pt idx="0">
                  <c:v>1.719845513963161</c:v>
                </c:pt>
                <c:pt idx="1">
                  <c:v>1.564555571403741</c:v>
                </c:pt>
                <c:pt idx="2">
                  <c:v>1.408137614733721</c:v>
                </c:pt>
                <c:pt idx="3">
                  <c:v>1.069733381553387</c:v>
                </c:pt>
                <c:pt idx="4">
                  <c:v>0.868946869866389</c:v>
                </c:pt>
                <c:pt idx="5">
                  <c:v>0.853154672317974</c:v>
                </c:pt>
                <c:pt idx="6">
                  <c:v>1.097557729614881</c:v>
                </c:pt>
                <c:pt idx="7">
                  <c:v>1.456642221489568</c:v>
                </c:pt>
                <c:pt idx="8">
                  <c:v>1.863103306009502</c:v>
                </c:pt>
                <c:pt idx="9">
                  <c:v>2.126306598483095</c:v>
                </c:pt>
                <c:pt idx="10">
                  <c:v>2.388381876846086</c:v>
                </c:pt>
                <c:pt idx="11">
                  <c:v>2.479375015101243</c:v>
                </c:pt>
                <c:pt idx="12">
                  <c:v>2.612480680152174</c:v>
                </c:pt>
                <c:pt idx="13">
                  <c:v>2.660233277500954</c:v>
                </c:pt>
                <c:pt idx="14">
                  <c:v>2.684297578527111</c:v>
                </c:pt>
                <c:pt idx="15">
                  <c:v>2.646697108173741</c:v>
                </c:pt>
                <c:pt idx="16">
                  <c:v>2.698585757261392</c:v>
                </c:pt>
                <c:pt idx="17">
                  <c:v>2.6730174374211</c:v>
                </c:pt>
                <c:pt idx="18">
                  <c:v>2.565480092210461</c:v>
                </c:pt>
                <c:pt idx="19">
                  <c:v>2.477494991583574</c:v>
                </c:pt>
                <c:pt idx="20">
                  <c:v>2.423726318978255</c:v>
                </c:pt>
                <c:pt idx="21">
                  <c:v>2.224819830808925</c:v>
                </c:pt>
                <c:pt idx="22">
                  <c:v>2.052985681294023</c:v>
                </c:pt>
                <c:pt idx="23">
                  <c:v>1.885663588221524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Dorchest North</c:v>
                </c:pt>
              </c:strCache>
            </c:strRef>
          </c:tx>
          <c:xVal>
            <c:numRef>
              <c:f>Sheet1!$C$3:$C$26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Sheet1!$F$3:$F$26</c:f>
              <c:numCache>
                <c:formatCode>0.00</c:formatCode>
                <c:ptCount val="24"/>
                <c:pt idx="0">
                  <c:v>1.761239849475143</c:v>
                </c:pt>
                <c:pt idx="1">
                  <c:v>1.602212289826426</c:v>
                </c:pt>
                <c:pt idx="2">
                  <c:v>1.442029566306168</c:v>
                </c:pt>
                <c:pt idx="3">
                  <c:v>1.095480404844072</c:v>
                </c:pt>
                <c:pt idx="4">
                  <c:v>0.889861235709894</c:v>
                </c:pt>
                <c:pt idx="5">
                  <c:v>0.87368894150833</c:v>
                </c:pt>
                <c:pt idx="6">
                  <c:v>1.123974447008733</c:v>
                </c:pt>
                <c:pt idx="7">
                  <c:v>1.491701612782402</c:v>
                </c:pt>
                <c:pt idx="8">
                  <c:v>1.907945661160764</c:v>
                </c:pt>
                <c:pt idx="9">
                  <c:v>2.177483897853506</c:v>
                </c:pt>
                <c:pt idx="10">
                  <c:v>2.445866970674707</c:v>
                </c:pt>
                <c:pt idx="11">
                  <c:v>2.539050189645627</c:v>
                </c:pt>
                <c:pt idx="12">
                  <c:v>2.675359526487385</c:v>
                </c:pt>
                <c:pt idx="13">
                  <c:v>2.724261463715925</c:v>
                </c:pt>
                <c:pt idx="14">
                  <c:v>2.748904959642118</c:v>
                </c:pt>
                <c:pt idx="15">
                  <c:v>2.710399497257441</c:v>
                </c:pt>
                <c:pt idx="16">
                  <c:v>2.763537035348296</c:v>
                </c:pt>
                <c:pt idx="17">
                  <c:v>2.737353320926715</c:v>
                </c:pt>
                <c:pt idx="18">
                  <c:v>2.627227698506537</c:v>
                </c:pt>
                <c:pt idx="19">
                  <c:v>2.537124916526392</c:v>
                </c:pt>
                <c:pt idx="20">
                  <c:v>2.482062105316304</c:v>
                </c:pt>
                <c:pt idx="21">
                  <c:v>2.278368209301361</c:v>
                </c:pt>
                <c:pt idx="22">
                  <c:v>2.102398246203385</c:v>
                </c:pt>
                <c:pt idx="23">
                  <c:v>1.931048938591571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59560"/>
        <c:axId val="-2128063000"/>
      </c:scatterChart>
      <c:valAx>
        <c:axId val="-212775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063000"/>
        <c:crosses val="autoZero"/>
        <c:crossBetween val="midCat"/>
      </c:valAx>
      <c:valAx>
        <c:axId val="-2128063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7759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average number</a:t>
            </a:r>
            <a:r>
              <a:rPr lang="en-US" baseline="0"/>
              <a:t> of incidents </a:t>
            </a:r>
            <a:r>
              <a:rPr lang="en-US"/>
              <a:t>during</a:t>
            </a:r>
            <a:r>
              <a:rPr lang="en-US" baseline="0"/>
              <a:t> a day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5278217358713"/>
          <c:y val="0.0777367773677737"/>
          <c:w val="0.823773889533133"/>
          <c:h val="0.82546958382969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Sheet3!$C$4</c:f>
              <c:strCache>
                <c:ptCount val="1"/>
                <c:pt idx="0">
                  <c:v>Roxbury</c:v>
                </c:pt>
              </c:strCache>
            </c:strRef>
          </c:tx>
          <c:xVal>
            <c:numRef>
              <c:f>Sheet3!$A$5:$A$28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Sheet3!$C$5:$C$28</c:f>
              <c:numCache>
                <c:formatCode>General</c:formatCode>
                <c:ptCount val="24"/>
                <c:pt idx="0">
                  <c:v>1.719845513963161</c:v>
                </c:pt>
                <c:pt idx="1">
                  <c:v>1.564555571403741</c:v>
                </c:pt>
                <c:pt idx="2">
                  <c:v>1.408137614733721</c:v>
                </c:pt>
                <c:pt idx="3">
                  <c:v>1.069733381553387</c:v>
                </c:pt>
                <c:pt idx="4">
                  <c:v>0.868946869866389</c:v>
                </c:pt>
                <c:pt idx="5">
                  <c:v>0.853154672317974</c:v>
                </c:pt>
                <c:pt idx="6">
                  <c:v>1.097557729614881</c:v>
                </c:pt>
                <c:pt idx="7">
                  <c:v>1.456642221489568</c:v>
                </c:pt>
                <c:pt idx="8">
                  <c:v>1.863103306009502</c:v>
                </c:pt>
                <c:pt idx="9">
                  <c:v>2.126306598483095</c:v>
                </c:pt>
                <c:pt idx="10">
                  <c:v>2.388381876846086</c:v>
                </c:pt>
                <c:pt idx="11">
                  <c:v>2.479375015101243</c:v>
                </c:pt>
                <c:pt idx="12">
                  <c:v>2.612480680152174</c:v>
                </c:pt>
                <c:pt idx="13">
                  <c:v>2.660233277500954</c:v>
                </c:pt>
                <c:pt idx="14">
                  <c:v>2.684297578527111</c:v>
                </c:pt>
                <c:pt idx="15">
                  <c:v>2.646697108173741</c:v>
                </c:pt>
                <c:pt idx="16">
                  <c:v>2.698585757261392</c:v>
                </c:pt>
                <c:pt idx="17">
                  <c:v>2.6730174374211</c:v>
                </c:pt>
                <c:pt idx="18">
                  <c:v>2.565480092210461</c:v>
                </c:pt>
                <c:pt idx="19">
                  <c:v>2.477494991583574</c:v>
                </c:pt>
                <c:pt idx="20">
                  <c:v>2.423726318978255</c:v>
                </c:pt>
                <c:pt idx="21">
                  <c:v>2.224819830808925</c:v>
                </c:pt>
                <c:pt idx="22">
                  <c:v>2.052985681294023</c:v>
                </c:pt>
                <c:pt idx="23">
                  <c:v>1.885663588221524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Sheet3!$D$4</c:f>
              <c:strCache>
                <c:ptCount val="1"/>
                <c:pt idx="0">
                  <c:v>Dorchest North</c:v>
                </c:pt>
              </c:strCache>
            </c:strRef>
          </c:tx>
          <c:xVal>
            <c:numRef>
              <c:f>Sheet3!$A$5:$A$28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Sheet3!$D$5:$D$28</c:f>
              <c:numCache>
                <c:formatCode>General</c:formatCode>
                <c:ptCount val="24"/>
                <c:pt idx="0">
                  <c:v>1.761239849475143</c:v>
                </c:pt>
                <c:pt idx="1">
                  <c:v>1.602212289826426</c:v>
                </c:pt>
                <c:pt idx="2">
                  <c:v>1.442029566306168</c:v>
                </c:pt>
                <c:pt idx="3">
                  <c:v>1.095480404844072</c:v>
                </c:pt>
                <c:pt idx="4">
                  <c:v>0.889861235709894</c:v>
                </c:pt>
                <c:pt idx="5">
                  <c:v>0.87368894150833</c:v>
                </c:pt>
                <c:pt idx="6">
                  <c:v>1.123974447008733</c:v>
                </c:pt>
                <c:pt idx="7">
                  <c:v>1.491701612782402</c:v>
                </c:pt>
                <c:pt idx="8">
                  <c:v>1.907945661160764</c:v>
                </c:pt>
                <c:pt idx="9">
                  <c:v>2.177483897853506</c:v>
                </c:pt>
                <c:pt idx="10">
                  <c:v>2.445866970674707</c:v>
                </c:pt>
                <c:pt idx="11">
                  <c:v>2.539050189645627</c:v>
                </c:pt>
                <c:pt idx="12">
                  <c:v>2.675359526487385</c:v>
                </c:pt>
                <c:pt idx="13">
                  <c:v>2.724261463715925</c:v>
                </c:pt>
                <c:pt idx="14">
                  <c:v>2.748904959642118</c:v>
                </c:pt>
                <c:pt idx="15">
                  <c:v>2.710399497257441</c:v>
                </c:pt>
                <c:pt idx="16">
                  <c:v>2.763537035348296</c:v>
                </c:pt>
                <c:pt idx="17">
                  <c:v>2.737353320926715</c:v>
                </c:pt>
                <c:pt idx="18">
                  <c:v>2.627227698506537</c:v>
                </c:pt>
                <c:pt idx="19">
                  <c:v>2.537124916526392</c:v>
                </c:pt>
                <c:pt idx="20">
                  <c:v>2.482062105316304</c:v>
                </c:pt>
                <c:pt idx="21">
                  <c:v>2.278368209301361</c:v>
                </c:pt>
                <c:pt idx="22">
                  <c:v>2.102398246203385</c:v>
                </c:pt>
                <c:pt idx="23">
                  <c:v>1.931048938591571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Sheet3!$E$4</c:f>
              <c:strCache>
                <c:ptCount val="1"/>
                <c:pt idx="0">
                  <c:v>Back Bay</c:v>
                </c:pt>
              </c:strCache>
            </c:strRef>
          </c:tx>
          <c:xVal>
            <c:numRef>
              <c:f>Sheet3!$A$5:$A$28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Sheet3!$E$5:$E$28</c:f>
              <c:numCache>
                <c:formatCode>General</c:formatCode>
                <c:ptCount val="24"/>
                <c:pt idx="0">
                  <c:v>0.891463656169538</c:v>
                </c:pt>
                <c:pt idx="1">
                  <c:v>0.810970763734466</c:v>
                </c:pt>
                <c:pt idx="2">
                  <c:v>0.729893177165483</c:v>
                </c:pt>
                <c:pt idx="3">
                  <c:v>0.554484936992203</c:v>
                </c:pt>
                <c:pt idx="4">
                  <c:v>0.450409381156057</c:v>
                </c:pt>
                <c:pt idx="5">
                  <c:v>0.442223663281304</c:v>
                </c:pt>
                <c:pt idx="6">
                  <c:v>0.568907392295339</c:v>
                </c:pt>
                <c:pt idx="7">
                  <c:v>0.755035024923654</c:v>
                </c:pt>
                <c:pt idx="8">
                  <c:v>0.965719811176227</c:v>
                </c:pt>
                <c:pt idx="9">
                  <c:v>1.102148442422112</c:v>
                </c:pt>
                <c:pt idx="10">
                  <c:v>1.237992379534086</c:v>
                </c:pt>
                <c:pt idx="11">
                  <c:v>1.285157706336234</c:v>
                </c:pt>
                <c:pt idx="12">
                  <c:v>1.354151614137725</c:v>
                </c:pt>
                <c:pt idx="13">
                  <c:v>1.378903665806621</c:v>
                </c:pt>
                <c:pt idx="14">
                  <c:v>1.391377140663388</c:v>
                </c:pt>
                <c:pt idx="15">
                  <c:v>1.37188733619969</c:v>
                </c:pt>
                <c:pt idx="16">
                  <c:v>1.398783266359593</c:v>
                </c:pt>
                <c:pt idx="17">
                  <c:v>1.385530199324278</c:v>
                </c:pt>
                <c:pt idx="18">
                  <c:v>1.329789358558102</c:v>
                </c:pt>
                <c:pt idx="19">
                  <c:v>1.28418321611305</c:v>
                </c:pt>
                <c:pt idx="20">
                  <c:v>1.256312795729962</c:v>
                </c:pt>
                <c:pt idx="21">
                  <c:v>1.153211730117</c:v>
                </c:pt>
                <c:pt idx="22">
                  <c:v>1.064143323717901</c:v>
                </c:pt>
                <c:pt idx="23">
                  <c:v>0.977413693854446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Sheet3!$F$4</c:f>
              <c:strCache>
                <c:ptCount val="1"/>
                <c:pt idx="0">
                  <c:v>South End</c:v>
                </c:pt>
              </c:strCache>
            </c:strRef>
          </c:tx>
          <c:xVal>
            <c:numRef>
              <c:f>Sheet3!$A$5:$A$28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Sheet3!$F$5:$F$28</c:f>
              <c:numCache>
                <c:formatCode>General</c:formatCode>
                <c:ptCount val="24"/>
                <c:pt idx="0">
                  <c:v>1.320954644484056</c:v>
                </c:pt>
                <c:pt idx="1">
                  <c:v>1.201681739330599</c:v>
                </c:pt>
                <c:pt idx="2">
                  <c:v>1.08154244503559</c:v>
                </c:pt>
                <c:pt idx="3">
                  <c:v>0.821625702570429</c:v>
                </c:pt>
                <c:pt idx="4">
                  <c:v>0.667408435374432</c:v>
                </c:pt>
                <c:pt idx="5">
                  <c:v>0.655278987392725</c:v>
                </c:pt>
                <c:pt idx="6">
                  <c:v>0.842996634728675</c:v>
                </c:pt>
                <c:pt idx="7">
                  <c:v>1.118797178122264</c:v>
                </c:pt>
                <c:pt idx="8">
                  <c:v>1.430986065460975</c:v>
                </c:pt>
                <c:pt idx="9">
                  <c:v>1.633143531822767</c:v>
                </c:pt>
                <c:pt idx="10">
                  <c:v>1.834434609043009</c:v>
                </c:pt>
                <c:pt idx="11">
                  <c:v>1.904323333128086</c:v>
                </c:pt>
                <c:pt idx="12">
                  <c:v>2.00655725183105</c:v>
                </c:pt>
                <c:pt idx="13">
                  <c:v>2.04323439215669</c:v>
                </c:pt>
                <c:pt idx="14">
                  <c:v>2.061717360509768</c:v>
                </c:pt>
                <c:pt idx="15">
                  <c:v>2.032837722458083</c:v>
                </c:pt>
                <c:pt idx="16">
                  <c:v>2.072691622969408</c:v>
                </c:pt>
                <c:pt idx="17">
                  <c:v>2.053053469094262</c:v>
                </c:pt>
                <c:pt idx="18">
                  <c:v>1.970457704266444</c:v>
                </c:pt>
                <c:pt idx="19">
                  <c:v>1.902879351225502</c:v>
                </c:pt>
                <c:pt idx="20">
                  <c:v>1.861581468811593</c:v>
                </c:pt>
                <c:pt idx="21">
                  <c:v>1.708808183518181</c:v>
                </c:pt>
                <c:pt idx="22">
                  <c:v>1.576828237621982</c:v>
                </c:pt>
                <c:pt idx="23">
                  <c:v>1.448313848291985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939720"/>
        <c:axId val="-2130186424"/>
      </c:scatterChart>
      <c:valAx>
        <c:axId val="-2131939720"/>
        <c:scaling>
          <c:orientation val="minMax"/>
          <c:max val="24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0186424"/>
        <c:crosses val="autoZero"/>
        <c:crossBetween val="midCat"/>
        <c:majorUnit val="1.0"/>
      </c:valAx>
      <c:valAx>
        <c:axId val="-2130186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939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Boston(all)</c:v>
                </c:pt>
              </c:strCache>
            </c:strRef>
          </c:tx>
          <c:xVal>
            <c:numRef>
              <c:f>Sheet3!$A$5:$A$28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Sheet3!$B$5:$B$28</c:f>
              <c:numCache>
                <c:formatCode>0.00</c:formatCode>
                <c:ptCount val="24"/>
                <c:pt idx="0">
                  <c:v>11.55050505050505</c:v>
                </c:pt>
                <c:pt idx="1">
                  <c:v>10.50757575757576</c:v>
                </c:pt>
                <c:pt idx="2">
                  <c:v>9.457070707070708</c:v>
                </c:pt>
                <c:pt idx="3">
                  <c:v>7.184343434343434</c:v>
                </c:pt>
                <c:pt idx="4">
                  <c:v>5.835858585858585</c:v>
                </c:pt>
                <c:pt idx="5">
                  <c:v>5.72979797979798</c:v>
                </c:pt>
                <c:pt idx="6">
                  <c:v>7.37121212121212</c:v>
                </c:pt>
                <c:pt idx="7">
                  <c:v>9.782828282828281</c:v>
                </c:pt>
                <c:pt idx="8">
                  <c:v>12.51262626262626</c:v>
                </c:pt>
                <c:pt idx="9">
                  <c:v>14.28030303030303</c:v>
                </c:pt>
                <c:pt idx="10">
                  <c:v>16.04040404040404</c:v>
                </c:pt>
                <c:pt idx="11">
                  <c:v>16.65151515151515</c:v>
                </c:pt>
                <c:pt idx="12">
                  <c:v>17.54545454545455</c:v>
                </c:pt>
                <c:pt idx="13">
                  <c:v>17.86616161616162</c:v>
                </c:pt>
                <c:pt idx="14">
                  <c:v>18.02777777777778</c:v>
                </c:pt>
                <c:pt idx="15">
                  <c:v>17.77525252525253</c:v>
                </c:pt>
                <c:pt idx="16">
                  <c:v>18.12373737373737</c:v>
                </c:pt>
                <c:pt idx="17">
                  <c:v>17.9520202020202</c:v>
                </c:pt>
                <c:pt idx="18">
                  <c:v>17.22979797979798</c:v>
                </c:pt>
                <c:pt idx="19">
                  <c:v>16.63888888888889</c:v>
                </c:pt>
                <c:pt idx="20">
                  <c:v>16.27777777777778</c:v>
                </c:pt>
                <c:pt idx="21">
                  <c:v>14.94191919191919</c:v>
                </c:pt>
                <c:pt idx="22">
                  <c:v>13.78787878787879</c:v>
                </c:pt>
                <c:pt idx="23">
                  <c:v>12.66414141414141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Roxbury</c:v>
                </c:pt>
              </c:strCache>
            </c:strRef>
          </c:tx>
          <c:xVal>
            <c:numRef>
              <c:f>Sheet3!$A$5:$A$28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Sheet3!$C$5:$C$28</c:f>
              <c:numCache>
                <c:formatCode>General</c:formatCode>
                <c:ptCount val="24"/>
                <c:pt idx="0">
                  <c:v>1.719845513963161</c:v>
                </c:pt>
                <c:pt idx="1">
                  <c:v>1.564555571403741</c:v>
                </c:pt>
                <c:pt idx="2">
                  <c:v>1.408137614733721</c:v>
                </c:pt>
                <c:pt idx="3">
                  <c:v>1.069733381553387</c:v>
                </c:pt>
                <c:pt idx="4">
                  <c:v>0.868946869866389</c:v>
                </c:pt>
                <c:pt idx="5">
                  <c:v>0.853154672317974</c:v>
                </c:pt>
                <c:pt idx="6">
                  <c:v>1.097557729614881</c:v>
                </c:pt>
                <c:pt idx="7">
                  <c:v>1.456642221489568</c:v>
                </c:pt>
                <c:pt idx="8">
                  <c:v>1.863103306009502</c:v>
                </c:pt>
                <c:pt idx="9">
                  <c:v>2.126306598483095</c:v>
                </c:pt>
                <c:pt idx="10">
                  <c:v>2.388381876846086</c:v>
                </c:pt>
                <c:pt idx="11">
                  <c:v>2.479375015101243</c:v>
                </c:pt>
                <c:pt idx="12">
                  <c:v>2.612480680152174</c:v>
                </c:pt>
                <c:pt idx="13">
                  <c:v>2.660233277500954</c:v>
                </c:pt>
                <c:pt idx="14">
                  <c:v>2.684297578527111</c:v>
                </c:pt>
                <c:pt idx="15">
                  <c:v>2.646697108173741</c:v>
                </c:pt>
                <c:pt idx="16">
                  <c:v>2.698585757261392</c:v>
                </c:pt>
                <c:pt idx="17">
                  <c:v>2.6730174374211</c:v>
                </c:pt>
                <c:pt idx="18">
                  <c:v>2.565480092210461</c:v>
                </c:pt>
                <c:pt idx="19">
                  <c:v>2.477494991583574</c:v>
                </c:pt>
                <c:pt idx="20">
                  <c:v>2.423726318978255</c:v>
                </c:pt>
                <c:pt idx="21">
                  <c:v>2.224819830808925</c:v>
                </c:pt>
                <c:pt idx="22">
                  <c:v>2.052985681294023</c:v>
                </c:pt>
                <c:pt idx="23">
                  <c:v>1.885663588221524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Sheet3!$D$4</c:f>
              <c:strCache>
                <c:ptCount val="1"/>
                <c:pt idx="0">
                  <c:v>Dorchest North</c:v>
                </c:pt>
              </c:strCache>
            </c:strRef>
          </c:tx>
          <c:xVal>
            <c:numRef>
              <c:f>Sheet3!$A$5:$A$28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Sheet3!$D$5:$D$28</c:f>
              <c:numCache>
                <c:formatCode>General</c:formatCode>
                <c:ptCount val="24"/>
                <c:pt idx="0">
                  <c:v>1.761239849475143</c:v>
                </c:pt>
                <c:pt idx="1">
                  <c:v>1.602212289826426</c:v>
                </c:pt>
                <c:pt idx="2">
                  <c:v>1.442029566306168</c:v>
                </c:pt>
                <c:pt idx="3">
                  <c:v>1.095480404844072</c:v>
                </c:pt>
                <c:pt idx="4">
                  <c:v>0.889861235709894</c:v>
                </c:pt>
                <c:pt idx="5">
                  <c:v>0.87368894150833</c:v>
                </c:pt>
                <c:pt idx="6">
                  <c:v>1.123974447008733</c:v>
                </c:pt>
                <c:pt idx="7">
                  <c:v>1.491701612782402</c:v>
                </c:pt>
                <c:pt idx="8">
                  <c:v>1.907945661160764</c:v>
                </c:pt>
                <c:pt idx="9">
                  <c:v>2.177483897853506</c:v>
                </c:pt>
                <c:pt idx="10">
                  <c:v>2.445866970674707</c:v>
                </c:pt>
                <c:pt idx="11">
                  <c:v>2.539050189645627</c:v>
                </c:pt>
                <c:pt idx="12">
                  <c:v>2.675359526487385</c:v>
                </c:pt>
                <c:pt idx="13">
                  <c:v>2.724261463715925</c:v>
                </c:pt>
                <c:pt idx="14">
                  <c:v>2.748904959642118</c:v>
                </c:pt>
                <c:pt idx="15">
                  <c:v>2.710399497257441</c:v>
                </c:pt>
                <c:pt idx="16">
                  <c:v>2.763537035348296</c:v>
                </c:pt>
                <c:pt idx="17">
                  <c:v>2.737353320926715</c:v>
                </c:pt>
                <c:pt idx="18">
                  <c:v>2.627227698506537</c:v>
                </c:pt>
                <c:pt idx="19">
                  <c:v>2.537124916526392</c:v>
                </c:pt>
                <c:pt idx="20">
                  <c:v>2.482062105316304</c:v>
                </c:pt>
                <c:pt idx="21">
                  <c:v>2.278368209301361</c:v>
                </c:pt>
                <c:pt idx="22">
                  <c:v>2.102398246203385</c:v>
                </c:pt>
                <c:pt idx="23">
                  <c:v>1.931048938591571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Sheet3!$E$4</c:f>
              <c:strCache>
                <c:ptCount val="1"/>
                <c:pt idx="0">
                  <c:v>Back Bay</c:v>
                </c:pt>
              </c:strCache>
            </c:strRef>
          </c:tx>
          <c:xVal>
            <c:numRef>
              <c:f>Sheet3!$A$5:$A$28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Sheet3!$E$5:$E$28</c:f>
              <c:numCache>
                <c:formatCode>General</c:formatCode>
                <c:ptCount val="24"/>
                <c:pt idx="0">
                  <c:v>0.891463656169538</c:v>
                </c:pt>
                <c:pt idx="1">
                  <c:v>0.810970763734466</c:v>
                </c:pt>
                <c:pt idx="2">
                  <c:v>0.729893177165483</c:v>
                </c:pt>
                <c:pt idx="3">
                  <c:v>0.554484936992203</c:v>
                </c:pt>
                <c:pt idx="4">
                  <c:v>0.450409381156057</c:v>
                </c:pt>
                <c:pt idx="5">
                  <c:v>0.442223663281304</c:v>
                </c:pt>
                <c:pt idx="6">
                  <c:v>0.568907392295339</c:v>
                </c:pt>
                <c:pt idx="7">
                  <c:v>0.755035024923654</c:v>
                </c:pt>
                <c:pt idx="8">
                  <c:v>0.965719811176227</c:v>
                </c:pt>
                <c:pt idx="9">
                  <c:v>1.102148442422112</c:v>
                </c:pt>
                <c:pt idx="10">
                  <c:v>1.237992379534086</c:v>
                </c:pt>
                <c:pt idx="11">
                  <c:v>1.285157706336234</c:v>
                </c:pt>
                <c:pt idx="12">
                  <c:v>1.354151614137725</c:v>
                </c:pt>
                <c:pt idx="13">
                  <c:v>1.378903665806621</c:v>
                </c:pt>
                <c:pt idx="14">
                  <c:v>1.391377140663388</c:v>
                </c:pt>
                <c:pt idx="15">
                  <c:v>1.37188733619969</c:v>
                </c:pt>
                <c:pt idx="16">
                  <c:v>1.398783266359593</c:v>
                </c:pt>
                <c:pt idx="17">
                  <c:v>1.385530199324278</c:v>
                </c:pt>
                <c:pt idx="18">
                  <c:v>1.329789358558102</c:v>
                </c:pt>
                <c:pt idx="19">
                  <c:v>1.28418321611305</c:v>
                </c:pt>
                <c:pt idx="20">
                  <c:v>1.256312795729962</c:v>
                </c:pt>
                <c:pt idx="21">
                  <c:v>1.153211730117</c:v>
                </c:pt>
                <c:pt idx="22">
                  <c:v>1.064143323717901</c:v>
                </c:pt>
                <c:pt idx="23">
                  <c:v>0.977413693854446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Sheet3!$F$4</c:f>
              <c:strCache>
                <c:ptCount val="1"/>
                <c:pt idx="0">
                  <c:v>South End</c:v>
                </c:pt>
              </c:strCache>
            </c:strRef>
          </c:tx>
          <c:xVal>
            <c:numRef>
              <c:f>Sheet3!$A$5:$A$28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Sheet3!$F$5:$F$28</c:f>
              <c:numCache>
                <c:formatCode>General</c:formatCode>
                <c:ptCount val="24"/>
                <c:pt idx="0">
                  <c:v>1.320954644484056</c:v>
                </c:pt>
                <c:pt idx="1">
                  <c:v>1.201681739330599</c:v>
                </c:pt>
                <c:pt idx="2">
                  <c:v>1.08154244503559</c:v>
                </c:pt>
                <c:pt idx="3">
                  <c:v>0.821625702570429</c:v>
                </c:pt>
                <c:pt idx="4">
                  <c:v>0.667408435374432</c:v>
                </c:pt>
                <c:pt idx="5">
                  <c:v>0.655278987392725</c:v>
                </c:pt>
                <c:pt idx="6">
                  <c:v>0.842996634728675</c:v>
                </c:pt>
                <c:pt idx="7">
                  <c:v>1.118797178122264</c:v>
                </c:pt>
                <c:pt idx="8">
                  <c:v>1.430986065460975</c:v>
                </c:pt>
                <c:pt idx="9">
                  <c:v>1.633143531822767</c:v>
                </c:pt>
                <c:pt idx="10">
                  <c:v>1.834434609043009</c:v>
                </c:pt>
                <c:pt idx="11">
                  <c:v>1.904323333128086</c:v>
                </c:pt>
                <c:pt idx="12">
                  <c:v>2.00655725183105</c:v>
                </c:pt>
                <c:pt idx="13">
                  <c:v>2.04323439215669</c:v>
                </c:pt>
                <c:pt idx="14">
                  <c:v>2.061717360509768</c:v>
                </c:pt>
                <c:pt idx="15">
                  <c:v>2.032837722458083</c:v>
                </c:pt>
                <c:pt idx="16">
                  <c:v>2.072691622969408</c:v>
                </c:pt>
                <c:pt idx="17">
                  <c:v>2.053053469094262</c:v>
                </c:pt>
                <c:pt idx="18">
                  <c:v>1.970457704266444</c:v>
                </c:pt>
                <c:pt idx="19">
                  <c:v>1.902879351225502</c:v>
                </c:pt>
                <c:pt idx="20">
                  <c:v>1.861581468811593</c:v>
                </c:pt>
                <c:pt idx="21">
                  <c:v>1.708808183518181</c:v>
                </c:pt>
                <c:pt idx="22">
                  <c:v>1.576828237621982</c:v>
                </c:pt>
                <c:pt idx="23">
                  <c:v>1.448313848291985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288056"/>
        <c:axId val="2099682392"/>
      </c:scatterChart>
      <c:valAx>
        <c:axId val="209928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682392"/>
        <c:crosses val="autoZero"/>
        <c:crossBetween val="midCat"/>
      </c:valAx>
      <c:valAx>
        <c:axId val="2099682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9288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4</xdr:row>
      <xdr:rowOff>114300</xdr:rowOff>
    </xdr:from>
    <xdr:to>
      <xdr:col>25</xdr:col>
      <xdr:colOff>596900</xdr:colOff>
      <xdr:row>41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55</xdr:row>
      <xdr:rowOff>38100</xdr:rowOff>
    </xdr:from>
    <xdr:to>
      <xdr:col>15</xdr:col>
      <xdr:colOff>469900</xdr:colOff>
      <xdr:row>80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139700</xdr:colOff>
      <xdr:row>47</xdr:row>
      <xdr:rowOff>17780</xdr:rowOff>
    </xdr:from>
    <xdr:to>
      <xdr:col>24</xdr:col>
      <xdr:colOff>444500</xdr:colOff>
      <xdr:row>70</xdr:row>
      <xdr:rowOff>149860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622300</xdr:colOff>
      <xdr:row>77</xdr:row>
      <xdr:rowOff>38100</xdr:rowOff>
    </xdr:from>
    <xdr:to>
      <xdr:col>18</xdr:col>
      <xdr:colOff>241300</xdr:colOff>
      <xdr:row>98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0.92834</cdr:x>
      <cdr:y>0.94069</cdr:y>
    </cdr:from>
    <cdr:to>
      <cdr:x>0.99572</cdr:x>
      <cdr:y>0.98288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1448029" y="6176470"/>
          <a:ext cx="830860" cy="2769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hours</a:t>
          </a:r>
        </a:p>
      </cdr:txBody>
    </cdr:sp>
  </cdr:relSizeAnchor>
  <cdr:relSizeAnchor xmlns:cdr="http://schemas.openxmlformats.org/drawingml/2006/chartDrawing">
    <cdr:from>
      <cdr:x>0.00428</cdr:x>
      <cdr:y>0.03108</cdr:y>
    </cdr:from>
    <cdr:to>
      <cdr:x>0.10196</cdr:x>
      <cdr:y>0.07327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52812" y="204100"/>
          <a:ext cx="1204488" cy="2769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the # of</a:t>
          </a:r>
          <a:r>
            <a:rPr lang="en-US" sz="12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 </a:t>
          </a:r>
          <a:r>
            <a:rPr lang="en-US" sz="12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Call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38</xdr:row>
      <xdr:rowOff>127000</xdr:rowOff>
    </xdr:from>
    <xdr:to>
      <xdr:col>19</xdr:col>
      <xdr:colOff>546100</xdr:colOff>
      <xdr:row>76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7</xdr:row>
      <xdr:rowOff>101600</xdr:rowOff>
    </xdr:from>
    <xdr:to>
      <xdr:col>19</xdr:col>
      <xdr:colOff>241300</xdr:colOff>
      <xdr:row>34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F1" workbookViewId="0">
      <selection activeCell="Q44" sqref="Q44"/>
    </sheetView>
  </sheetViews>
  <sheetFormatPr baseColWidth="10" defaultColWidth="8.83203125" defaultRowHeight="14" x14ac:dyDescent="0"/>
  <cols>
    <col min="4" max="5" width="12.1640625" bestFit="1" customWidth="1"/>
    <col min="6" max="6" width="12.83203125" bestFit="1" customWidth="1"/>
  </cols>
  <sheetData>
    <row r="1" spans="1:6" s="2" customFormat="1">
      <c r="A1" s="2" t="s">
        <v>3</v>
      </c>
    </row>
    <row r="2" spans="1:6">
      <c r="A2" s="6" t="s">
        <v>0</v>
      </c>
      <c r="B2" s="7" t="s">
        <v>1</v>
      </c>
      <c r="C2" s="6" t="s">
        <v>0</v>
      </c>
      <c r="D2" s="5" t="s">
        <v>4</v>
      </c>
      <c r="E2" s="6" t="s">
        <v>0</v>
      </c>
      <c r="F2" s="4" t="s">
        <v>18</v>
      </c>
    </row>
    <row r="3" spans="1:6">
      <c r="A3" s="8">
        <v>1</v>
      </c>
      <c r="B3" s="9">
        <v>11.55050505050505</v>
      </c>
      <c r="C3" s="8">
        <v>1</v>
      </c>
      <c r="D3" s="20">
        <f>B3*$E$34</f>
        <v>1.7198455139631612</v>
      </c>
      <c r="E3" s="8">
        <v>1</v>
      </c>
      <c r="F3" s="21">
        <f>B3*$E$37</f>
        <v>1.7612398494751433</v>
      </c>
    </row>
    <row r="4" spans="1:6">
      <c r="A4" s="8">
        <v>2</v>
      </c>
      <c r="B4" s="9">
        <v>10.507575757575758</v>
      </c>
      <c r="C4" s="8">
        <v>2</v>
      </c>
      <c r="D4" s="20">
        <f t="shared" ref="D4:D26" si="0">B4*$E$34</f>
        <v>1.5645555714037416</v>
      </c>
      <c r="E4" s="8">
        <v>2</v>
      </c>
      <c r="F4" s="21">
        <f t="shared" ref="F4:F26" si="1">B4*$E$37</f>
        <v>1.6022122898264259</v>
      </c>
    </row>
    <row r="5" spans="1:6">
      <c r="A5" s="8">
        <v>3</v>
      </c>
      <c r="B5" s="9">
        <v>9.4570707070707076</v>
      </c>
      <c r="C5" s="8">
        <v>3</v>
      </c>
      <c r="D5" s="20">
        <f t="shared" si="0"/>
        <v>1.4081376147337208</v>
      </c>
      <c r="E5" s="8">
        <v>3</v>
      </c>
      <c r="F5" s="21">
        <f t="shared" si="1"/>
        <v>1.442029566306168</v>
      </c>
    </row>
    <row r="6" spans="1:6">
      <c r="A6" s="8">
        <v>4</v>
      </c>
      <c r="B6" s="9">
        <v>7.1843434343434343</v>
      </c>
      <c r="C6" s="8">
        <v>4</v>
      </c>
      <c r="D6" s="20">
        <f t="shared" si="0"/>
        <v>1.0697333815533874</v>
      </c>
      <c r="E6" s="8">
        <v>4</v>
      </c>
      <c r="F6" s="21">
        <f t="shared" si="1"/>
        <v>1.0954804048440716</v>
      </c>
    </row>
    <row r="7" spans="1:6">
      <c r="A7" s="8">
        <v>5</v>
      </c>
      <c r="B7" s="9">
        <v>5.8358585858585856</v>
      </c>
      <c r="C7" s="8">
        <v>5</v>
      </c>
      <c r="D7" s="20">
        <f t="shared" si="0"/>
        <v>0.86894686986638947</v>
      </c>
      <c r="E7" s="8">
        <v>5</v>
      </c>
      <c r="F7" s="21">
        <f t="shared" si="1"/>
        <v>0.88986123570989428</v>
      </c>
    </row>
    <row r="8" spans="1:6">
      <c r="A8" s="8">
        <v>6</v>
      </c>
      <c r="B8" s="9">
        <v>5.7297979797979801</v>
      </c>
      <c r="C8" s="8">
        <v>6</v>
      </c>
      <c r="D8" s="20">
        <f t="shared" si="0"/>
        <v>0.85315467231797393</v>
      </c>
      <c r="E8" s="8">
        <v>6</v>
      </c>
      <c r="F8" s="21">
        <f t="shared" si="1"/>
        <v>0.87368894150832987</v>
      </c>
    </row>
    <row r="9" spans="1:6">
      <c r="A9" s="8">
        <v>7</v>
      </c>
      <c r="B9" s="9">
        <v>7.3712121212121211</v>
      </c>
      <c r="C9" s="8">
        <v>7</v>
      </c>
      <c r="D9" s="20">
        <f t="shared" si="0"/>
        <v>1.0975577296148813</v>
      </c>
      <c r="E9" s="8">
        <v>7</v>
      </c>
      <c r="F9" s="21">
        <f t="shared" si="1"/>
        <v>1.1239744470087327</v>
      </c>
    </row>
    <row r="10" spans="1:6">
      <c r="A10" s="8">
        <v>8</v>
      </c>
      <c r="B10" s="9">
        <v>9.782828282828282</v>
      </c>
      <c r="C10" s="8">
        <v>8</v>
      </c>
      <c r="D10" s="20">
        <f t="shared" si="0"/>
        <v>1.4566422214895685</v>
      </c>
      <c r="E10" s="8">
        <v>8</v>
      </c>
      <c r="F10" s="21">
        <f t="shared" si="1"/>
        <v>1.4917016127824017</v>
      </c>
    </row>
    <row r="11" spans="1:6">
      <c r="A11" s="8">
        <v>9</v>
      </c>
      <c r="B11" s="9">
        <v>12.512626262626263</v>
      </c>
      <c r="C11" s="8">
        <v>9</v>
      </c>
      <c r="D11" s="20">
        <f t="shared" si="0"/>
        <v>1.8631033060095024</v>
      </c>
      <c r="E11" s="8">
        <v>9</v>
      </c>
      <c r="F11" s="21">
        <f t="shared" si="1"/>
        <v>1.9079456611607644</v>
      </c>
    </row>
    <row r="12" spans="1:6">
      <c r="A12" s="8">
        <v>10</v>
      </c>
      <c r="B12" s="9">
        <v>14.280303030303031</v>
      </c>
      <c r="C12" s="8">
        <v>10</v>
      </c>
      <c r="D12" s="20">
        <f t="shared" si="0"/>
        <v>2.1263065984830951</v>
      </c>
      <c r="E12" s="8">
        <v>10</v>
      </c>
      <c r="F12" s="21">
        <f t="shared" si="1"/>
        <v>2.1774838978535063</v>
      </c>
    </row>
    <row r="13" spans="1:6">
      <c r="A13" s="8">
        <v>11</v>
      </c>
      <c r="B13" s="9">
        <v>16.040404040404042</v>
      </c>
      <c r="C13" s="8">
        <v>11</v>
      </c>
      <c r="D13" s="20">
        <f t="shared" si="0"/>
        <v>2.3883818768460867</v>
      </c>
      <c r="E13" s="8">
        <v>11</v>
      </c>
      <c r="F13" s="21">
        <f t="shared" si="1"/>
        <v>2.4458669706747074</v>
      </c>
    </row>
    <row r="14" spans="1:6">
      <c r="A14" s="8">
        <v>12</v>
      </c>
      <c r="B14" s="9">
        <v>16.651515151515152</v>
      </c>
      <c r="C14" s="8">
        <v>12</v>
      </c>
      <c r="D14" s="20">
        <f t="shared" si="0"/>
        <v>2.479375015101243</v>
      </c>
      <c r="E14" s="8">
        <v>12</v>
      </c>
      <c r="F14" s="21">
        <f t="shared" si="1"/>
        <v>2.5390501896456268</v>
      </c>
    </row>
    <row r="15" spans="1:6">
      <c r="A15" s="8">
        <v>13</v>
      </c>
      <c r="B15" s="9">
        <v>17.545454545454547</v>
      </c>
      <c r="C15" s="8">
        <v>13</v>
      </c>
      <c r="D15" s="20">
        <f t="shared" si="0"/>
        <v>2.6124806801521743</v>
      </c>
      <c r="E15" s="8">
        <v>13</v>
      </c>
      <c r="F15" s="21">
        <f t="shared" si="1"/>
        <v>2.6753595264873846</v>
      </c>
    </row>
    <row r="16" spans="1:6">
      <c r="A16" s="8">
        <v>14</v>
      </c>
      <c r="B16" s="9">
        <v>17.866161616161616</v>
      </c>
      <c r="C16" s="8">
        <v>14</v>
      </c>
      <c r="D16" s="20">
        <f t="shared" si="0"/>
        <v>2.6602332775009545</v>
      </c>
      <c r="E16" s="8">
        <v>14</v>
      </c>
      <c r="F16" s="21">
        <f t="shared" si="1"/>
        <v>2.7242614637159246</v>
      </c>
    </row>
    <row r="17" spans="1:6">
      <c r="A17" s="8">
        <v>15</v>
      </c>
      <c r="B17" s="9">
        <v>18.027777777777779</v>
      </c>
      <c r="C17" s="8">
        <v>15</v>
      </c>
      <c r="D17" s="20">
        <f t="shared" si="0"/>
        <v>2.6842975785271115</v>
      </c>
      <c r="E17" s="8">
        <v>15</v>
      </c>
      <c r="F17" s="21">
        <f t="shared" si="1"/>
        <v>2.7489049596421187</v>
      </c>
    </row>
    <row r="18" spans="1:6">
      <c r="A18" s="8">
        <v>16</v>
      </c>
      <c r="B18" s="9">
        <v>17.775252525252526</v>
      </c>
      <c r="C18" s="8">
        <v>16</v>
      </c>
      <c r="D18" s="20">
        <f t="shared" si="0"/>
        <v>2.6466971081737412</v>
      </c>
      <c r="E18" s="8">
        <v>16</v>
      </c>
      <c r="F18" s="21">
        <f t="shared" si="1"/>
        <v>2.7103994972574412</v>
      </c>
    </row>
    <row r="19" spans="1:6">
      <c r="A19" s="8">
        <v>17</v>
      </c>
      <c r="B19" s="9">
        <v>18.123737373737374</v>
      </c>
      <c r="C19" s="8">
        <v>17</v>
      </c>
      <c r="D19" s="20">
        <f t="shared" si="0"/>
        <v>2.6985857572613923</v>
      </c>
      <c r="E19" s="8">
        <v>17</v>
      </c>
      <c r="F19" s="21">
        <f t="shared" si="1"/>
        <v>2.7635370353482958</v>
      </c>
    </row>
    <row r="20" spans="1:6">
      <c r="A20" s="8">
        <v>18</v>
      </c>
      <c r="B20" s="9">
        <v>17.952020202020201</v>
      </c>
      <c r="C20" s="8">
        <v>18</v>
      </c>
      <c r="D20" s="20">
        <f t="shared" si="0"/>
        <v>2.6730174374211</v>
      </c>
      <c r="E20" s="8">
        <v>18</v>
      </c>
      <c r="F20" s="21">
        <f t="shared" si="1"/>
        <v>2.7373533209267151</v>
      </c>
    </row>
    <row r="21" spans="1:6">
      <c r="A21" s="8">
        <v>19</v>
      </c>
      <c r="B21" s="9">
        <v>17.229797979797979</v>
      </c>
      <c r="C21" s="8">
        <v>19</v>
      </c>
      <c r="D21" s="20">
        <f t="shared" si="0"/>
        <v>2.565480092210461</v>
      </c>
      <c r="E21" s="8">
        <v>19</v>
      </c>
      <c r="F21" s="21">
        <f t="shared" si="1"/>
        <v>2.6272276985065379</v>
      </c>
    </row>
    <row r="22" spans="1:6">
      <c r="A22" s="8">
        <v>20</v>
      </c>
      <c r="B22" s="9">
        <v>16.638888888888889</v>
      </c>
      <c r="C22" s="8">
        <v>20</v>
      </c>
      <c r="D22" s="20">
        <f t="shared" si="0"/>
        <v>2.4774949915835744</v>
      </c>
      <c r="E22" s="8">
        <v>20</v>
      </c>
      <c r="F22" s="21">
        <f t="shared" si="1"/>
        <v>2.5371249165263929</v>
      </c>
    </row>
    <row r="23" spans="1:6">
      <c r="A23" s="8">
        <v>21</v>
      </c>
      <c r="B23" s="9">
        <v>16.277777777777779</v>
      </c>
      <c r="C23" s="8">
        <v>21</v>
      </c>
      <c r="D23" s="20">
        <f t="shared" si="0"/>
        <v>2.4237263189782547</v>
      </c>
      <c r="E23" s="8">
        <v>21</v>
      </c>
      <c r="F23" s="21">
        <f t="shared" si="1"/>
        <v>2.4820621053163041</v>
      </c>
    </row>
    <row r="24" spans="1:6">
      <c r="A24" s="8">
        <v>22</v>
      </c>
      <c r="B24" s="9">
        <v>14.941919191919192</v>
      </c>
      <c r="C24" s="8">
        <v>22</v>
      </c>
      <c r="D24" s="20">
        <f t="shared" si="0"/>
        <v>2.2248198308089253</v>
      </c>
      <c r="E24" s="8">
        <v>22</v>
      </c>
      <c r="F24" s="21">
        <f t="shared" si="1"/>
        <v>2.2783682093013606</v>
      </c>
    </row>
    <row r="25" spans="1:6">
      <c r="A25" s="8">
        <v>23</v>
      </c>
      <c r="B25" s="9">
        <v>13.787878787878787</v>
      </c>
      <c r="C25" s="8">
        <v>23</v>
      </c>
      <c r="D25" s="20">
        <f t="shared" si="0"/>
        <v>2.0529856812940226</v>
      </c>
      <c r="E25" s="8">
        <v>23</v>
      </c>
      <c r="F25" s="21">
        <f t="shared" si="1"/>
        <v>2.1023982462033848</v>
      </c>
    </row>
    <row r="26" spans="1:6">
      <c r="A26" s="8">
        <v>24</v>
      </c>
      <c r="B26" s="9">
        <v>12.664141414141413</v>
      </c>
      <c r="C26" s="8">
        <v>24</v>
      </c>
      <c r="D26" s="20">
        <f t="shared" si="0"/>
        <v>1.8856635882215245</v>
      </c>
      <c r="E26" s="8">
        <v>24</v>
      </c>
      <c r="F26" s="21">
        <f t="shared" si="1"/>
        <v>1.9310489385915706</v>
      </c>
    </row>
    <row r="27" spans="1:6">
      <c r="A27" s="3" t="s">
        <v>2</v>
      </c>
      <c r="B27" s="1">
        <v>325.7348484848485</v>
      </c>
    </row>
    <row r="33" spans="3:5">
      <c r="C33" s="5" t="s">
        <v>4</v>
      </c>
      <c r="D33" s="5" t="s">
        <v>5</v>
      </c>
      <c r="E33" s="5" t="s">
        <v>6</v>
      </c>
    </row>
    <row r="34" spans="3:5">
      <c r="C34" s="5">
        <v>17367</v>
      </c>
      <c r="D34" s="5">
        <v>116637</v>
      </c>
      <c r="E34" s="5">
        <f>C34/D34</f>
        <v>0.1488978625993467</v>
      </c>
    </row>
    <row r="36" spans="3:5">
      <c r="C36" s="4" t="s">
        <v>18</v>
      </c>
      <c r="D36" s="4"/>
      <c r="E36" s="4" t="s">
        <v>6</v>
      </c>
    </row>
    <row r="37" spans="3:5">
      <c r="C37">
        <v>17785</v>
      </c>
      <c r="D37" s="5">
        <v>116637</v>
      </c>
      <c r="E37">
        <f>C37/D37</f>
        <v>0.15248163104332244</v>
      </c>
    </row>
  </sheetData>
  <pageMargins left="0.7" right="0.7" top="0.75" bottom="0.75" header="0.3" footer="0.3"/>
  <pageSetup orientation="portrait" horizontalDpi="300" verticalDpi="30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Sheet1!C3:C3</xm:f>
              <xm:sqref>D3</xm:sqref>
            </x14:sparkline>
            <x14:sparkline>
              <xm:f>Sheet1!C4:C4</xm:f>
              <xm:sqref>D4</xm:sqref>
            </x14:sparkline>
            <x14:sparkline>
              <xm:f>Sheet1!C5:C5</xm:f>
              <xm:sqref>D5</xm:sqref>
            </x14:sparkline>
            <x14:sparkline>
              <xm:f>Sheet1!C6:C6</xm:f>
              <xm:sqref>D6</xm:sqref>
            </x14:sparkline>
            <x14:sparkline>
              <xm:f>Sheet1!C7:C7</xm:f>
              <xm:sqref>D7</xm:sqref>
            </x14:sparkline>
            <x14:sparkline>
              <xm:f>Sheet1!C8:C8</xm:f>
              <xm:sqref>D8</xm:sqref>
            </x14:sparkline>
            <x14:sparkline>
              <xm:f>Sheet1!C9:C9</xm:f>
              <xm:sqref>D9</xm:sqref>
            </x14:sparkline>
            <x14:sparkline>
              <xm:f>Sheet1!C10:C10</xm:f>
              <xm:sqref>D10</xm:sqref>
            </x14:sparkline>
            <x14:sparkline>
              <xm:f>Sheet1!C11:C11</xm:f>
              <xm:sqref>D11</xm:sqref>
            </x14:sparkline>
            <x14:sparkline>
              <xm:f>Sheet1!C12:C12</xm:f>
              <xm:sqref>D12</xm:sqref>
            </x14:sparkline>
            <x14:sparkline>
              <xm:f>Sheet1!C13:C13</xm:f>
              <xm:sqref>D13</xm:sqref>
            </x14:sparkline>
            <x14:sparkline>
              <xm:f>Sheet1!C14:C14</xm:f>
              <xm:sqref>D14</xm:sqref>
            </x14:sparkline>
            <x14:sparkline>
              <xm:f>Sheet1!C15:C15</xm:f>
              <xm:sqref>D15</xm:sqref>
            </x14:sparkline>
            <x14:sparkline>
              <xm:f>Sheet1!C16:C16</xm:f>
              <xm:sqref>D16</xm:sqref>
            </x14:sparkline>
            <x14:sparkline>
              <xm:f>Sheet1!C17:C17</xm:f>
              <xm:sqref>D17</xm:sqref>
            </x14:sparkline>
            <x14:sparkline>
              <xm:f>Sheet1!C18:C18</xm:f>
              <xm:sqref>D18</xm:sqref>
            </x14:sparkline>
            <x14:sparkline>
              <xm:f>Sheet1!C19:C19</xm:f>
              <xm:sqref>D19</xm:sqref>
            </x14:sparkline>
            <x14:sparkline>
              <xm:f>Sheet1!C20:C20</xm:f>
              <xm:sqref>D20</xm:sqref>
            </x14:sparkline>
            <x14:sparkline>
              <xm:f>Sheet1!C21:C21</xm:f>
              <xm:sqref>D21</xm:sqref>
            </x14:sparkline>
            <x14:sparkline>
              <xm:f>Sheet1!C22:C22</xm:f>
              <xm:sqref>D22</xm:sqref>
            </x14:sparkline>
            <x14:sparkline>
              <xm:f>Sheet1!C23:C23</xm:f>
              <xm:sqref>D23</xm:sqref>
            </x14:sparkline>
            <x14:sparkline>
              <xm:f>Sheet1!C24:C24</xm:f>
              <xm:sqref>D24</xm:sqref>
            </x14:sparkline>
            <x14:sparkline>
              <xm:f>Sheet1!C25:C25</xm:f>
              <xm:sqref>D25</xm:sqref>
            </x14:sparkline>
            <x14:sparkline>
              <xm:f>Sheet1!C26:C26</xm:f>
              <xm:sqref>D26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Sheet1!A2:A2</xm:f>
              <xm:sqref>D2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S21"/>
  <sheetViews>
    <sheetView topLeftCell="A2" workbookViewId="0">
      <selection activeCell="S5" sqref="S5:S14"/>
    </sheetView>
  </sheetViews>
  <sheetFormatPr baseColWidth="10" defaultColWidth="8.83203125" defaultRowHeight="14" x14ac:dyDescent="0"/>
  <cols>
    <col min="5" max="5" width="4" bestFit="1" customWidth="1"/>
    <col min="6" max="6" width="11.33203125" bestFit="1" customWidth="1"/>
    <col min="7" max="7" width="20.83203125" bestFit="1" customWidth="1"/>
    <col min="8" max="8" width="18.83203125" bestFit="1" customWidth="1"/>
    <col min="10" max="10" width="4" bestFit="1" customWidth="1"/>
    <col min="11" max="11" width="11.33203125" bestFit="1" customWidth="1"/>
    <col min="12" max="12" width="20.83203125" bestFit="1" customWidth="1"/>
    <col min="13" max="13" width="18.83203125" bestFit="1" customWidth="1"/>
    <col min="16" max="16" width="4" bestFit="1" customWidth="1"/>
    <col min="17" max="17" width="11.33203125" bestFit="1" customWidth="1"/>
    <col min="18" max="18" width="17.6640625" bestFit="1" customWidth="1"/>
    <col min="19" max="19" width="18.83203125" bestFit="1" customWidth="1"/>
  </cols>
  <sheetData>
    <row r="3" spans="5:19">
      <c r="E3" s="17" t="s">
        <v>34</v>
      </c>
      <c r="F3" s="17"/>
      <c r="G3" s="17"/>
      <c r="H3" s="17"/>
      <c r="J3" s="17" t="s">
        <v>32</v>
      </c>
      <c r="K3" s="17"/>
      <c r="L3" s="17"/>
      <c r="M3" s="17"/>
      <c r="N3" s="2"/>
      <c r="O3" s="2"/>
      <c r="P3" s="17" t="s">
        <v>33</v>
      </c>
      <c r="Q3" s="17"/>
      <c r="R3" s="17"/>
      <c r="S3" s="17"/>
    </row>
    <row r="4" spans="5:19">
      <c r="E4" s="5" t="s">
        <v>7</v>
      </c>
      <c r="F4" s="5" t="s">
        <v>8</v>
      </c>
      <c r="G4" s="2" t="s">
        <v>17</v>
      </c>
      <c r="H4" s="2" t="s">
        <v>16</v>
      </c>
      <c r="J4" s="5" t="s">
        <v>7</v>
      </c>
      <c r="K4" s="5" t="s">
        <v>8</v>
      </c>
      <c r="L4" s="2" t="s">
        <v>17</v>
      </c>
      <c r="M4" s="2" t="s">
        <v>16</v>
      </c>
      <c r="N4" s="2"/>
      <c r="O4" s="2"/>
      <c r="P4" s="5" t="s">
        <v>7</v>
      </c>
      <c r="Q4" s="5" t="s">
        <v>8</v>
      </c>
      <c r="R4" s="2" t="s">
        <v>17</v>
      </c>
      <c r="S4" s="2" t="s">
        <v>16</v>
      </c>
    </row>
    <row r="5" spans="5:19">
      <c r="E5" s="5">
        <v>1</v>
      </c>
      <c r="F5" s="5">
        <v>5</v>
      </c>
      <c r="G5" s="5" t="s">
        <v>35</v>
      </c>
      <c r="H5" s="5">
        <v>3</v>
      </c>
      <c r="J5" s="5">
        <v>1</v>
      </c>
      <c r="K5" s="5">
        <v>4</v>
      </c>
      <c r="L5" s="5" t="s">
        <v>9</v>
      </c>
      <c r="M5" s="5">
        <v>2</v>
      </c>
      <c r="N5" s="2"/>
      <c r="O5" s="2"/>
      <c r="P5" s="5">
        <v>1</v>
      </c>
      <c r="Q5" s="5">
        <v>3</v>
      </c>
      <c r="R5" s="5" t="s">
        <v>23</v>
      </c>
      <c r="S5" s="5">
        <v>2</v>
      </c>
    </row>
    <row r="6" spans="5:19">
      <c r="E6" s="5">
        <v>2</v>
      </c>
      <c r="F6" s="5">
        <v>1</v>
      </c>
      <c r="G6" s="5">
        <v>16</v>
      </c>
      <c r="H6" s="5">
        <v>1</v>
      </c>
      <c r="J6" s="5">
        <v>2</v>
      </c>
      <c r="K6" s="5">
        <v>1</v>
      </c>
      <c r="L6" s="5">
        <v>6</v>
      </c>
      <c r="M6" s="5">
        <v>1</v>
      </c>
      <c r="N6" s="2"/>
      <c r="O6" s="2"/>
      <c r="P6" s="5">
        <v>2</v>
      </c>
      <c r="Q6" s="5">
        <v>2</v>
      </c>
      <c r="R6" s="5" t="s">
        <v>25</v>
      </c>
      <c r="S6" s="5">
        <v>2</v>
      </c>
    </row>
    <row r="7" spans="5:19">
      <c r="E7" s="5">
        <v>3</v>
      </c>
      <c r="F7" s="5">
        <v>2</v>
      </c>
      <c r="G7" s="5" t="s">
        <v>36</v>
      </c>
      <c r="H7" s="5">
        <v>1</v>
      </c>
      <c r="J7" s="5">
        <v>3</v>
      </c>
      <c r="K7" s="5">
        <v>1</v>
      </c>
      <c r="L7" s="5">
        <v>16</v>
      </c>
      <c r="M7" s="5">
        <v>1</v>
      </c>
      <c r="N7" s="2"/>
      <c r="O7" s="2"/>
      <c r="P7" s="5">
        <v>3</v>
      </c>
      <c r="Q7" s="5">
        <v>2</v>
      </c>
      <c r="R7" s="5" t="s">
        <v>24</v>
      </c>
      <c r="S7" s="5">
        <v>2</v>
      </c>
    </row>
    <row r="8" spans="5:19">
      <c r="E8" s="5">
        <v>4</v>
      </c>
      <c r="F8" s="5">
        <v>0</v>
      </c>
      <c r="G8" s="5"/>
      <c r="H8" s="5">
        <v>0</v>
      </c>
      <c r="J8" s="5">
        <v>4</v>
      </c>
      <c r="K8" s="5">
        <v>3</v>
      </c>
      <c r="L8" s="5" t="s">
        <v>10</v>
      </c>
      <c r="M8" s="5">
        <v>2</v>
      </c>
      <c r="N8" s="2"/>
      <c r="O8" s="2"/>
      <c r="P8" s="5">
        <v>4</v>
      </c>
      <c r="Q8" s="5">
        <v>0</v>
      </c>
      <c r="R8" s="5"/>
      <c r="S8" s="5">
        <v>0</v>
      </c>
    </row>
    <row r="9" spans="5:19">
      <c r="E9" s="5">
        <v>5</v>
      </c>
      <c r="F9" s="5">
        <v>1</v>
      </c>
      <c r="G9" s="5">
        <v>2</v>
      </c>
      <c r="H9" s="12">
        <v>1</v>
      </c>
      <c r="J9" s="5">
        <v>5</v>
      </c>
      <c r="K9" s="5">
        <v>3</v>
      </c>
      <c r="L9" s="5" t="s">
        <v>11</v>
      </c>
      <c r="M9" s="11">
        <v>3</v>
      </c>
      <c r="N9" s="2"/>
      <c r="O9" s="2"/>
      <c r="P9" s="5">
        <v>5</v>
      </c>
      <c r="Q9" s="5">
        <v>2</v>
      </c>
      <c r="R9" s="5" t="s">
        <v>31</v>
      </c>
      <c r="S9" s="11">
        <v>1</v>
      </c>
    </row>
    <row r="10" spans="5:19">
      <c r="E10" s="5">
        <v>6</v>
      </c>
      <c r="F10" s="5">
        <v>0</v>
      </c>
      <c r="G10" s="5"/>
      <c r="H10" s="5">
        <v>0</v>
      </c>
      <c r="J10" s="5">
        <v>6</v>
      </c>
      <c r="K10" s="5">
        <v>4</v>
      </c>
      <c r="L10" s="5" t="s">
        <v>12</v>
      </c>
      <c r="M10" s="5">
        <v>4</v>
      </c>
      <c r="N10" s="2"/>
      <c r="O10" s="2"/>
      <c r="P10" s="5">
        <v>6</v>
      </c>
      <c r="Q10" s="5">
        <v>4</v>
      </c>
      <c r="R10" s="5" t="s">
        <v>30</v>
      </c>
      <c r="S10" s="5">
        <v>2</v>
      </c>
    </row>
    <row r="11" spans="5:19">
      <c r="E11" s="5">
        <v>7</v>
      </c>
      <c r="F11" s="5">
        <v>1</v>
      </c>
      <c r="H11" s="13">
        <v>0</v>
      </c>
      <c r="J11" s="5">
        <v>7</v>
      </c>
      <c r="K11" s="5">
        <v>3</v>
      </c>
      <c r="L11" s="5" t="s">
        <v>13</v>
      </c>
      <c r="M11" s="5">
        <v>2</v>
      </c>
      <c r="N11" s="2"/>
      <c r="O11" s="2"/>
      <c r="P11" s="5">
        <v>7</v>
      </c>
      <c r="Q11" s="5">
        <v>4</v>
      </c>
      <c r="R11" s="5" t="s">
        <v>29</v>
      </c>
      <c r="S11" s="13">
        <v>3</v>
      </c>
    </row>
    <row r="12" spans="5:19">
      <c r="E12" s="5">
        <v>8</v>
      </c>
      <c r="F12" s="5">
        <v>2</v>
      </c>
      <c r="G12" s="5" t="s">
        <v>37</v>
      </c>
      <c r="H12" s="5">
        <v>1</v>
      </c>
      <c r="J12" s="5">
        <v>8</v>
      </c>
      <c r="K12" s="5">
        <v>9</v>
      </c>
      <c r="L12" s="5" t="s">
        <v>14</v>
      </c>
      <c r="M12" s="5">
        <v>6</v>
      </c>
      <c r="N12" s="2"/>
      <c r="O12" s="2"/>
      <c r="P12" s="5">
        <v>8</v>
      </c>
      <c r="Q12" s="5">
        <v>2</v>
      </c>
      <c r="R12" s="5" t="s">
        <v>28</v>
      </c>
      <c r="S12" s="5">
        <v>2</v>
      </c>
    </row>
    <row r="13" spans="5:19">
      <c r="E13" s="5">
        <v>9</v>
      </c>
      <c r="F13" s="5">
        <v>1</v>
      </c>
      <c r="G13" s="5">
        <v>57</v>
      </c>
      <c r="H13" s="5">
        <v>1</v>
      </c>
      <c r="J13" s="5">
        <v>9</v>
      </c>
      <c r="K13" s="5">
        <v>4</v>
      </c>
      <c r="L13" s="5" t="s">
        <v>15</v>
      </c>
      <c r="M13" s="5">
        <v>2</v>
      </c>
      <c r="N13" s="2"/>
      <c r="O13" s="2"/>
      <c r="P13" s="5">
        <v>9</v>
      </c>
      <c r="Q13" s="5">
        <v>2</v>
      </c>
      <c r="R13" s="5" t="s">
        <v>26</v>
      </c>
      <c r="S13" s="5">
        <v>2</v>
      </c>
    </row>
    <row r="14" spans="5:19">
      <c r="E14" s="5">
        <v>10</v>
      </c>
      <c r="F14" s="5">
        <v>0</v>
      </c>
      <c r="G14" s="5">
        <v>10</v>
      </c>
      <c r="H14" s="5">
        <v>1</v>
      </c>
      <c r="J14" s="5">
        <v>10</v>
      </c>
      <c r="K14" s="5">
        <v>0</v>
      </c>
      <c r="L14" s="5"/>
      <c r="M14" s="5">
        <v>0</v>
      </c>
      <c r="N14" s="2"/>
      <c r="O14" s="2"/>
      <c r="P14" s="5">
        <v>10</v>
      </c>
      <c r="Q14" s="5">
        <v>2</v>
      </c>
      <c r="R14" s="5" t="s">
        <v>27</v>
      </c>
      <c r="S14" s="5">
        <v>2</v>
      </c>
    </row>
    <row r="17" spans="8:19">
      <c r="H17" t="s">
        <v>38</v>
      </c>
      <c r="M17" t="s">
        <v>39</v>
      </c>
      <c r="S17" t="s">
        <v>38</v>
      </c>
    </row>
    <row r="18" spans="8:19">
      <c r="H18" s="10"/>
    </row>
    <row r="19" spans="8:19">
      <c r="M19" t="s">
        <v>40</v>
      </c>
      <c r="S19" t="s">
        <v>41</v>
      </c>
    </row>
    <row r="21" spans="8:19">
      <c r="H21" s="10"/>
    </row>
  </sheetData>
  <mergeCells count="3">
    <mergeCell ref="E3:H3"/>
    <mergeCell ref="J3:M3"/>
    <mergeCell ref="P3:S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7"/>
  <sheetViews>
    <sheetView topLeftCell="A38" workbookViewId="0">
      <selection activeCell="C84" sqref="C84"/>
    </sheetView>
  </sheetViews>
  <sheetFormatPr baseColWidth="10" defaultColWidth="8.83203125" defaultRowHeight="14" x14ac:dyDescent="0"/>
  <cols>
    <col min="1" max="3" width="8.83203125" style="5"/>
    <col min="4" max="4" width="12.83203125" style="5" bestFit="1" customWidth="1"/>
    <col min="5" max="16384" width="8.83203125" style="5"/>
  </cols>
  <sheetData>
    <row r="4" spans="1:6">
      <c r="A4" s="6" t="s">
        <v>0</v>
      </c>
      <c r="B4" s="7" t="s">
        <v>21</v>
      </c>
      <c r="C4" s="5" t="s">
        <v>4</v>
      </c>
      <c r="D4" s="5" t="s">
        <v>18</v>
      </c>
      <c r="E4" s="5" t="s">
        <v>20</v>
      </c>
      <c r="F4" s="5" t="s">
        <v>19</v>
      </c>
    </row>
    <row r="5" spans="1:6">
      <c r="A5" s="8">
        <v>1</v>
      </c>
      <c r="B5" s="9">
        <v>11.55050505050505</v>
      </c>
      <c r="C5" s="5">
        <f>B5*$C$37</f>
        <v>1.7198455139631612</v>
      </c>
      <c r="D5" s="5">
        <f>B5*$D$37</f>
        <v>1.7612398494751433</v>
      </c>
      <c r="E5" s="5">
        <f>B5*$E$37</f>
        <v>0.89146365616953849</v>
      </c>
      <c r="F5" s="5">
        <f>B5*$F$37</f>
        <v>1.3209546444840563</v>
      </c>
    </row>
    <row r="6" spans="1:6">
      <c r="A6" s="8">
        <v>2</v>
      </c>
      <c r="B6" s="9">
        <v>10.507575757575758</v>
      </c>
      <c r="C6" s="5">
        <f t="shared" ref="C6:C28" si="0">B6*$C$37</f>
        <v>1.5645555714037416</v>
      </c>
      <c r="D6" s="5">
        <f t="shared" ref="D6:D28" si="1">B6*$D$37</f>
        <v>1.6022122898264259</v>
      </c>
      <c r="E6" s="5">
        <f t="shared" ref="E6:E28" si="2">B6*$E$37</f>
        <v>0.81097076373446642</v>
      </c>
      <c r="F6" s="5">
        <f t="shared" ref="F6:F28" si="3">B6*$F$37</f>
        <v>1.2016817393305985</v>
      </c>
    </row>
    <row r="7" spans="1:6">
      <c r="A7" s="8">
        <v>3</v>
      </c>
      <c r="B7" s="9">
        <v>9.4570707070707076</v>
      </c>
      <c r="C7" s="5">
        <f t="shared" si="0"/>
        <v>1.4081376147337208</v>
      </c>
      <c r="D7" s="5">
        <f t="shared" si="1"/>
        <v>1.442029566306168</v>
      </c>
      <c r="E7" s="5">
        <f t="shared" si="2"/>
        <v>0.72989317716548352</v>
      </c>
      <c r="F7" s="5">
        <f t="shared" si="3"/>
        <v>1.0815424450355904</v>
      </c>
    </row>
    <row r="8" spans="1:6">
      <c r="A8" s="8">
        <v>4</v>
      </c>
      <c r="B8" s="9">
        <v>7.1843434343434343</v>
      </c>
      <c r="C8" s="5">
        <f t="shared" si="0"/>
        <v>1.0697333815533874</v>
      </c>
      <c r="D8" s="5">
        <f t="shared" si="1"/>
        <v>1.0954804048440716</v>
      </c>
      <c r="E8" s="5">
        <f t="shared" si="2"/>
        <v>0.55448493699220314</v>
      </c>
      <c r="F8" s="5">
        <f t="shared" si="3"/>
        <v>0.82162570257042855</v>
      </c>
    </row>
    <row r="9" spans="1:6">
      <c r="A9" s="8">
        <v>5</v>
      </c>
      <c r="B9" s="9">
        <v>5.8358585858585856</v>
      </c>
      <c r="C9" s="5">
        <f t="shared" si="0"/>
        <v>0.86894686986638947</v>
      </c>
      <c r="D9" s="5">
        <f t="shared" si="1"/>
        <v>0.88986123570989428</v>
      </c>
      <c r="E9" s="5">
        <f t="shared" si="2"/>
        <v>0.45040938115605667</v>
      </c>
      <c r="F9" s="5">
        <f t="shared" si="3"/>
        <v>0.6674084353744324</v>
      </c>
    </row>
    <row r="10" spans="1:6">
      <c r="A10" s="8">
        <v>6</v>
      </c>
      <c r="B10" s="9">
        <v>5.7297979797979801</v>
      </c>
      <c r="C10" s="5">
        <f t="shared" si="0"/>
        <v>0.85315467231797393</v>
      </c>
      <c r="D10" s="5">
        <f t="shared" si="1"/>
        <v>0.87368894150832987</v>
      </c>
      <c r="E10" s="5">
        <f t="shared" si="2"/>
        <v>0.44222366328130364</v>
      </c>
      <c r="F10" s="5">
        <f t="shared" si="3"/>
        <v>0.65527898739272494</v>
      </c>
    </row>
    <row r="11" spans="1:6">
      <c r="A11" s="8">
        <v>7</v>
      </c>
      <c r="B11" s="9">
        <v>7.3712121212121211</v>
      </c>
      <c r="C11" s="5">
        <f t="shared" si="0"/>
        <v>1.0975577296148813</v>
      </c>
      <c r="D11" s="5">
        <f t="shared" si="1"/>
        <v>1.1239744470087327</v>
      </c>
      <c r="E11" s="5">
        <f t="shared" si="2"/>
        <v>0.56890739229533949</v>
      </c>
      <c r="F11" s="5">
        <f t="shared" si="3"/>
        <v>0.84299663472867514</v>
      </c>
    </row>
    <row r="12" spans="1:6">
      <c r="A12" s="8">
        <v>8</v>
      </c>
      <c r="B12" s="9">
        <v>9.782828282828282</v>
      </c>
      <c r="C12" s="5">
        <f t="shared" si="0"/>
        <v>1.4566422214895685</v>
      </c>
      <c r="D12" s="5">
        <f t="shared" si="1"/>
        <v>1.4917016127824017</v>
      </c>
      <c r="E12" s="5">
        <f t="shared" si="2"/>
        <v>0.7550350249236536</v>
      </c>
      <c r="F12" s="5">
        <f t="shared" si="3"/>
        <v>1.1187971781222636</v>
      </c>
    </row>
    <row r="13" spans="1:6">
      <c r="A13" s="8">
        <v>9</v>
      </c>
      <c r="B13" s="9">
        <v>12.512626262626263</v>
      </c>
      <c r="C13" s="5">
        <f t="shared" si="0"/>
        <v>1.8631033060095024</v>
      </c>
      <c r="D13" s="5">
        <f t="shared" si="1"/>
        <v>1.9079456611607644</v>
      </c>
      <c r="E13" s="5">
        <f t="shared" si="2"/>
        <v>0.96571981117622718</v>
      </c>
      <c r="F13" s="5">
        <f t="shared" si="3"/>
        <v>1.4309860654609747</v>
      </c>
    </row>
    <row r="14" spans="1:6">
      <c r="A14" s="8">
        <v>10</v>
      </c>
      <c r="B14" s="9">
        <v>14.280303030303031</v>
      </c>
      <c r="C14" s="5">
        <f t="shared" si="0"/>
        <v>2.1263065984830951</v>
      </c>
      <c r="D14" s="5">
        <f t="shared" si="1"/>
        <v>2.1774838978535063</v>
      </c>
      <c r="E14" s="5">
        <f t="shared" si="2"/>
        <v>1.102148442422112</v>
      </c>
      <c r="F14" s="5">
        <f t="shared" si="3"/>
        <v>1.6331435318227674</v>
      </c>
    </row>
    <row r="15" spans="1:6">
      <c r="A15" s="8">
        <v>11</v>
      </c>
      <c r="B15" s="9">
        <v>16.040404040404042</v>
      </c>
      <c r="C15" s="5">
        <f t="shared" si="0"/>
        <v>2.3883818768460867</v>
      </c>
      <c r="D15" s="5">
        <f t="shared" si="1"/>
        <v>2.4458669706747074</v>
      </c>
      <c r="E15" s="5">
        <f t="shared" si="2"/>
        <v>1.2379923795340859</v>
      </c>
      <c r="F15" s="5">
        <f t="shared" si="3"/>
        <v>1.8344346090430095</v>
      </c>
    </row>
    <row r="16" spans="1:6">
      <c r="A16" s="8">
        <v>12</v>
      </c>
      <c r="B16" s="9">
        <v>16.651515151515152</v>
      </c>
      <c r="C16" s="5">
        <f t="shared" si="0"/>
        <v>2.479375015101243</v>
      </c>
      <c r="D16" s="5">
        <f t="shared" si="1"/>
        <v>2.5390501896456268</v>
      </c>
      <c r="E16" s="5">
        <f t="shared" si="2"/>
        <v>1.2851577063362345</v>
      </c>
      <c r="F16" s="5">
        <f t="shared" si="3"/>
        <v>1.9043233331280864</v>
      </c>
    </row>
    <row r="17" spans="1:6">
      <c r="A17" s="8">
        <v>13</v>
      </c>
      <c r="B17" s="9">
        <v>17.545454545454547</v>
      </c>
      <c r="C17" s="5">
        <f t="shared" si="0"/>
        <v>2.6124806801521743</v>
      </c>
      <c r="D17" s="5">
        <f t="shared" si="1"/>
        <v>2.6753595264873846</v>
      </c>
      <c r="E17" s="5">
        <f t="shared" si="2"/>
        <v>1.354151614137725</v>
      </c>
      <c r="F17" s="5">
        <f t="shared" si="3"/>
        <v>2.0065572518310502</v>
      </c>
    </row>
    <row r="18" spans="1:6">
      <c r="A18" s="8">
        <v>14</v>
      </c>
      <c r="B18" s="9">
        <v>17.866161616161616</v>
      </c>
      <c r="C18" s="5">
        <f t="shared" si="0"/>
        <v>2.6602332775009545</v>
      </c>
      <c r="D18" s="5">
        <f t="shared" si="1"/>
        <v>2.7242614637159246</v>
      </c>
      <c r="E18" s="5">
        <f t="shared" si="2"/>
        <v>1.3789036658066209</v>
      </c>
      <c r="F18" s="5">
        <f t="shared" si="3"/>
        <v>2.0432343921566893</v>
      </c>
    </row>
    <row r="19" spans="1:6">
      <c r="A19" s="8">
        <v>15</v>
      </c>
      <c r="B19" s="9">
        <v>18.027777777777779</v>
      </c>
      <c r="C19" s="5">
        <f t="shared" si="0"/>
        <v>2.6842975785271115</v>
      </c>
      <c r="D19" s="5">
        <f t="shared" si="1"/>
        <v>2.7489049596421187</v>
      </c>
      <c r="E19" s="5">
        <f t="shared" si="2"/>
        <v>1.3913771406633877</v>
      </c>
      <c r="F19" s="5">
        <f t="shared" si="3"/>
        <v>2.0617173605097676</v>
      </c>
    </row>
    <row r="20" spans="1:6">
      <c r="A20" s="8">
        <v>16</v>
      </c>
      <c r="B20" s="9">
        <v>17.775252525252526</v>
      </c>
      <c r="C20" s="5">
        <f t="shared" si="0"/>
        <v>2.6466971081737412</v>
      </c>
      <c r="D20" s="5">
        <f t="shared" si="1"/>
        <v>2.7103994972574412</v>
      </c>
      <c r="E20" s="5">
        <f t="shared" si="2"/>
        <v>1.3718873361996899</v>
      </c>
      <c r="F20" s="5">
        <f t="shared" si="3"/>
        <v>2.0328377224580829</v>
      </c>
    </row>
    <row r="21" spans="1:6">
      <c r="A21" s="8">
        <v>17</v>
      </c>
      <c r="B21" s="9">
        <v>18.123737373737374</v>
      </c>
      <c r="C21" s="5">
        <f t="shared" si="0"/>
        <v>2.6985857572613923</v>
      </c>
      <c r="D21" s="5">
        <f t="shared" si="1"/>
        <v>2.7635370353482958</v>
      </c>
      <c r="E21" s="5">
        <f t="shared" si="2"/>
        <v>1.3987832663595927</v>
      </c>
      <c r="F21" s="5">
        <f t="shared" si="3"/>
        <v>2.0726916229694079</v>
      </c>
    </row>
    <row r="22" spans="1:6">
      <c r="A22" s="8">
        <v>18</v>
      </c>
      <c r="B22" s="9">
        <v>17.952020202020201</v>
      </c>
      <c r="C22" s="5">
        <f t="shared" si="0"/>
        <v>2.6730174374211</v>
      </c>
      <c r="D22" s="5">
        <f t="shared" si="1"/>
        <v>2.7373533209267151</v>
      </c>
      <c r="E22" s="5">
        <f t="shared" si="2"/>
        <v>1.3855301993242781</v>
      </c>
      <c r="F22" s="5">
        <f t="shared" si="3"/>
        <v>2.0530534690942623</v>
      </c>
    </row>
    <row r="23" spans="1:6">
      <c r="A23" s="8">
        <v>19</v>
      </c>
      <c r="B23" s="9">
        <v>17.229797979797979</v>
      </c>
      <c r="C23" s="5">
        <f t="shared" si="0"/>
        <v>2.565480092210461</v>
      </c>
      <c r="D23" s="5">
        <f t="shared" si="1"/>
        <v>2.6272276985065379</v>
      </c>
      <c r="E23" s="5">
        <f t="shared" si="2"/>
        <v>1.3297893585581024</v>
      </c>
      <c r="F23" s="5">
        <f t="shared" si="3"/>
        <v>1.9704577042664442</v>
      </c>
    </row>
    <row r="24" spans="1:6">
      <c r="A24" s="8">
        <v>20</v>
      </c>
      <c r="B24" s="9">
        <v>16.638888888888889</v>
      </c>
      <c r="C24" s="5">
        <f t="shared" si="0"/>
        <v>2.4774949915835744</v>
      </c>
      <c r="D24" s="5">
        <f t="shared" si="1"/>
        <v>2.5371249165263929</v>
      </c>
      <c r="E24" s="5">
        <f t="shared" si="2"/>
        <v>1.2841832161130498</v>
      </c>
      <c r="F24" s="5">
        <f t="shared" si="3"/>
        <v>1.9028793512255022</v>
      </c>
    </row>
    <row r="25" spans="1:6">
      <c r="A25" s="8">
        <v>21</v>
      </c>
      <c r="B25" s="9">
        <v>16.277777777777779</v>
      </c>
      <c r="C25" s="5">
        <f t="shared" si="0"/>
        <v>2.4237263189782547</v>
      </c>
      <c r="D25" s="5">
        <f t="shared" si="1"/>
        <v>2.4820621053163041</v>
      </c>
      <c r="E25" s="5">
        <f t="shared" si="2"/>
        <v>1.2563127957299618</v>
      </c>
      <c r="F25" s="5">
        <f t="shared" si="3"/>
        <v>1.861581468811593</v>
      </c>
    </row>
    <row r="26" spans="1:6">
      <c r="A26" s="8">
        <v>22</v>
      </c>
      <c r="B26" s="9">
        <v>14.941919191919192</v>
      </c>
      <c r="C26" s="5">
        <f t="shared" si="0"/>
        <v>2.2248198308089253</v>
      </c>
      <c r="D26" s="5">
        <f t="shared" si="1"/>
        <v>2.2783682093013606</v>
      </c>
      <c r="E26" s="5">
        <f t="shared" si="2"/>
        <v>1.1532117301170002</v>
      </c>
      <c r="F26" s="5">
        <f t="shared" si="3"/>
        <v>1.7088081835181812</v>
      </c>
    </row>
    <row r="27" spans="1:6">
      <c r="A27" s="8">
        <v>23</v>
      </c>
      <c r="B27" s="9">
        <v>13.787878787878787</v>
      </c>
      <c r="C27" s="5">
        <f t="shared" si="0"/>
        <v>2.0529856812940226</v>
      </c>
      <c r="D27" s="5">
        <f t="shared" si="1"/>
        <v>2.1023982462033848</v>
      </c>
      <c r="E27" s="5">
        <f t="shared" si="2"/>
        <v>1.0641433237179012</v>
      </c>
      <c r="F27" s="5">
        <f t="shared" si="3"/>
        <v>1.5768282376219822</v>
      </c>
    </row>
    <row r="28" spans="1:6">
      <c r="A28" s="8">
        <v>24</v>
      </c>
      <c r="B28" s="9">
        <v>12.664141414141413</v>
      </c>
      <c r="C28" s="5">
        <f t="shared" si="0"/>
        <v>1.8856635882215245</v>
      </c>
      <c r="D28" s="5">
        <f t="shared" si="1"/>
        <v>1.9310489385915706</v>
      </c>
      <c r="E28" s="5">
        <f t="shared" si="2"/>
        <v>0.97741369385444576</v>
      </c>
      <c r="F28" s="5">
        <f t="shared" si="3"/>
        <v>1.4483138482919855</v>
      </c>
    </row>
    <row r="35" spans="2:6">
      <c r="B35" s="5" t="s">
        <v>5</v>
      </c>
      <c r="C35" s="5" t="s">
        <v>4</v>
      </c>
      <c r="D35" s="5" t="s">
        <v>18</v>
      </c>
      <c r="E35" s="5" t="s">
        <v>20</v>
      </c>
      <c r="F35" s="5" t="s">
        <v>19</v>
      </c>
    </row>
    <row r="36" spans="2:6">
      <c r="B36" s="5">
        <v>116637</v>
      </c>
      <c r="C36" s="5">
        <v>17367</v>
      </c>
      <c r="D36" s="5">
        <v>17785</v>
      </c>
      <c r="E36" s="5">
        <v>9002</v>
      </c>
      <c r="F36" s="5">
        <v>13339</v>
      </c>
    </row>
    <row r="37" spans="2:6">
      <c r="B37" s="5" t="s">
        <v>6</v>
      </c>
      <c r="C37" s="5">
        <f>C36/$B$36</f>
        <v>0.1488978625993467</v>
      </c>
      <c r="D37" s="5">
        <f t="shared" ref="D37:F37" si="4">D36/$B$36</f>
        <v>0.15248163104332244</v>
      </c>
      <c r="E37" s="5">
        <f t="shared" si="4"/>
        <v>7.7179625676243382E-2</v>
      </c>
      <c r="F37" s="5">
        <f t="shared" si="4"/>
        <v>0.11436336668467124</v>
      </c>
    </row>
  </sheetData>
  <pageMargins left="0.7" right="0.7" top="0.75" bottom="0.75" header="0.3" footer="0.3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C35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C4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Sheet3!B5:B5</xm:f>
              <xm:sqref>C5</xm:sqref>
            </x14:sparkline>
            <x14:sparkline>
              <xm:f>Sheet3!B6:B6</xm:f>
              <xm:sqref>C6</xm:sqref>
            </x14:sparkline>
            <x14:sparkline>
              <xm:f>Sheet3!B7:B7</xm:f>
              <xm:sqref>C7</xm:sqref>
            </x14:sparkline>
            <x14:sparkline>
              <xm:f>Sheet3!B8:B8</xm:f>
              <xm:sqref>C8</xm:sqref>
            </x14:sparkline>
            <x14:sparkline>
              <xm:f>Sheet3!B9:B9</xm:f>
              <xm:sqref>C9</xm:sqref>
            </x14:sparkline>
            <x14:sparkline>
              <xm:f>Sheet3!B10:B10</xm:f>
              <xm:sqref>C10</xm:sqref>
            </x14:sparkline>
            <x14:sparkline>
              <xm:f>Sheet3!B11:B11</xm:f>
              <xm:sqref>C11</xm:sqref>
            </x14:sparkline>
            <x14:sparkline>
              <xm:f>Sheet3!B12:B12</xm:f>
              <xm:sqref>C12</xm:sqref>
            </x14:sparkline>
            <x14:sparkline>
              <xm:f>Sheet3!B13:B13</xm:f>
              <xm:sqref>C13</xm:sqref>
            </x14:sparkline>
            <x14:sparkline>
              <xm:f>Sheet3!B14:B14</xm:f>
              <xm:sqref>C14</xm:sqref>
            </x14:sparkline>
            <x14:sparkline>
              <xm:f>Sheet3!B15:B15</xm:f>
              <xm:sqref>C15</xm:sqref>
            </x14:sparkline>
            <x14:sparkline>
              <xm:f>Sheet3!B16:B16</xm:f>
              <xm:sqref>C16</xm:sqref>
            </x14:sparkline>
            <x14:sparkline>
              <xm:f>Sheet3!B17:B17</xm:f>
              <xm:sqref>C17</xm:sqref>
            </x14:sparkline>
            <x14:sparkline>
              <xm:f>Sheet3!B18:B18</xm:f>
              <xm:sqref>C18</xm:sqref>
            </x14:sparkline>
            <x14:sparkline>
              <xm:f>Sheet3!B19:B19</xm:f>
              <xm:sqref>C19</xm:sqref>
            </x14:sparkline>
            <x14:sparkline>
              <xm:f>Sheet3!B20:B20</xm:f>
              <xm:sqref>C20</xm:sqref>
            </x14:sparkline>
            <x14:sparkline>
              <xm:f>Sheet3!B21:B21</xm:f>
              <xm:sqref>C21</xm:sqref>
            </x14:sparkline>
            <x14:sparkline>
              <xm:f>Sheet3!B22:B22</xm:f>
              <xm:sqref>C22</xm:sqref>
            </x14:sparkline>
            <x14:sparkline>
              <xm:f>Sheet3!B23:B23</xm:f>
              <xm:sqref>C23</xm:sqref>
            </x14:sparkline>
            <x14:sparkline>
              <xm:f>Sheet3!B24:B24</xm:f>
              <xm:sqref>C24</xm:sqref>
            </x14:sparkline>
            <x14:sparkline>
              <xm:f>Sheet3!B25:B25</xm:f>
              <xm:sqref>C25</xm:sqref>
            </x14:sparkline>
            <x14:sparkline>
              <xm:f>Sheet3!B26:B26</xm:f>
              <xm:sqref>C26</xm:sqref>
            </x14:sparkline>
            <x14:sparkline>
              <xm:f>Sheet3!B27:B27</xm:f>
              <xm:sqref>C27</xm:sqref>
            </x14:sparkline>
            <x14:sparkline>
              <xm:f>Sheet3!B28:B28</xm:f>
              <xm:sqref>C28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23"/>
  <sheetViews>
    <sheetView topLeftCell="A8" workbookViewId="0">
      <selection activeCell="D33" sqref="D33"/>
    </sheetView>
  </sheetViews>
  <sheetFormatPr baseColWidth="10" defaultRowHeight="14" x14ac:dyDescent="0"/>
  <cols>
    <col min="1" max="1" width="10.83203125" style="5"/>
    <col min="2" max="3" width="13.6640625" style="5" bestFit="1" customWidth="1"/>
    <col min="4" max="4" width="14.33203125" style="5" bestFit="1" customWidth="1"/>
    <col min="5" max="16384" width="10.83203125" style="5"/>
  </cols>
  <sheetData>
    <row r="9" spans="1:4">
      <c r="A9" s="15"/>
      <c r="B9" s="14" t="s">
        <v>20</v>
      </c>
      <c r="C9" s="14" t="s">
        <v>4</v>
      </c>
      <c r="D9" s="14" t="s">
        <v>22</v>
      </c>
    </row>
    <row r="10" spans="1:4">
      <c r="A10" s="15"/>
      <c r="B10" s="14" t="s">
        <v>44</v>
      </c>
      <c r="C10" s="14" t="s">
        <v>43</v>
      </c>
      <c r="D10" s="14" t="s">
        <v>43</v>
      </c>
    </row>
    <row r="11" spans="1:4">
      <c r="A11" s="5" t="s">
        <v>7</v>
      </c>
      <c r="B11" s="18" t="s">
        <v>42</v>
      </c>
      <c r="C11" s="18"/>
      <c r="D11" s="18"/>
    </row>
    <row r="12" spans="1:4">
      <c r="A12" s="5">
        <v>1</v>
      </c>
      <c r="B12" s="5">
        <v>3</v>
      </c>
      <c r="C12" s="5">
        <v>2</v>
      </c>
      <c r="D12" s="5">
        <v>2</v>
      </c>
    </row>
    <row r="13" spans="1:4">
      <c r="A13" s="5">
        <v>2</v>
      </c>
      <c r="B13" s="5">
        <v>1</v>
      </c>
      <c r="C13" s="5">
        <v>1</v>
      </c>
      <c r="D13" s="5">
        <v>2</v>
      </c>
    </row>
    <row r="14" spans="1:4">
      <c r="A14" s="5">
        <v>3</v>
      </c>
      <c r="B14" s="5">
        <v>1</v>
      </c>
      <c r="C14" s="5">
        <v>1</v>
      </c>
      <c r="D14" s="5">
        <v>2</v>
      </c>
    </row>
    <row r="15" spans="1:4">
      <c r="A15" s="5">
        <v>4</v>
      </c>
      <c r="B15" s="5">
        <v>0</v>
      </c>
      <c r="C15" s="5">
        <v>2</v>
      </c>
      <c r="D15" s="5">
        <v>0</v>
      </c>
    </row>
    <row r="16" spans="1:4">
      <c r="A16" s="5">
        <v>5</v>
      </c>
      <c r="B16" s="12">
        <v>1</v>
      </c>
      <c r="C16" s="11">
        <v>3</v>
      </c>
      <c r="D16" s="11">
        <v>1</v>
      </c>
    </row>
    <row r="17" spans="1:4">
      <c r="A17" s="5">
        <v>6</v>
      </c>
      <c r="B17" s="5">
        <v>0</v>
      </c>
      <c r="C17" s="5">
        <v>4</v>
      </c>
      <c r="D17" s="5">
        <v>2</v>
      </c>
    </row>
    <row r="18" spans="1:4">
      <c r="A18" s="5">
        <v>7</v>
      </c>
      <c r="B18" s="13">
        <v>0</v>
      </c>
      <c r="C18" s="5">
        <v>2</v>
      </c>
      <c r="D18" s="13">
        <v>3</v>
      </c>
    </row>
    <row r="19" spans="1:4">
      <c r="A19" s="5">
        <v>8</v>
      </c>
      <c r="B19" s="5">
        <v>1</v>
      </c>
      <c r="C19" s="5">
        <v>6</v>
      </c>
      <c r="D19" s="5">
        <v>2</v>
      </c>
    </row>
    <row r="20" spans="1:4">
      <c r="A20" s="5">
        <v>9</v>
      </c>
      <c r="B20" s="5">
        <v>1</v>
      </c>
      <c r="C20" s="5">
        <v>2</v>
      </c>
      <c r="D20" s="5">
        <v>2</v>
      </c>
    </row>
    <row r="21" spans="1:4">
      <c r="A21" s="5">
        <v>10</v>
      </c>
      <c r="B21" s="5">
        <v>1</v>
      </c>
      <c r="C21" s="5">
        <v>0</v>
      </c>
      <c r="D21" s="5">
        <v>2</v>
      </c>
    </row>
    <row r="22" spans="1:4">
      <c r="A22" s="16"/>
      <c r="B22" s="19" t="s">
        <v>45</v>
      </c>
      <c r="C22" s="19"/>
      <c r="D22" s="19"/>
    </row>
    <row r="23" spans="1:4">
      <c r="B23" s="5" t="s">
        <v>38</v>
      </c>
      <c r="C23" s="5" t="s">
        <v>39</v>
      </c>
      <c r="D23" s="5" t="s">
        <v>38</v>
      </c>
    </row>
  </sheetData>
  <mergeCells count="2">
    <mergeCell ref="B11:D11"/>
    <mergeCell ref="B22:D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</dc:creator>
  <cp:lastModifiedBy>Wesley Cai</cp:lastModifiedBy>
  <dcterms:created xsi:type="dcterms:W3CDTF">2014-09-29T18:14:38Z</dcterms:created>
  <dcterms:modified xsi:type="dcterms:W3CDTF">2014-11-05T20:27:36Z</dcterms:modified>
</cp:coreProperties>
</file>