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AEA06647-8C9D-41F9-B871-D144FA87D0DC}" xr6:coauthVersionLast="47" xr6:coauthVersionMax="47" xr10:uidLastSave="{00000000-0000-0000-0000-000000000000}"/>
  <bookViews>
    <workbookView xWindow="-110" yWindow="-110" windowWidth="19420" windowHeight="10420" tabRatio="801" activeTab="6" xr2:uid="{00000000-000D-0000-FFFF-FFFF00000000}"/>
  </bookViews>
  <sheets>
    <sheet name="emdat data" sheetId="1" r:id="rId1"/>
    <sheet name="Indonesia" sheetId="10" r:id="rId2"/>
    <sheet name="Thailand" sheetId="12" r:id="rId3"/>
    <sheet name="Philippines (the)" sheetId="8" r:id="rId4"/>
    <sheet name="Vietnam" sheetId="16" r:id="rId5"/>
    <sheet name="Malaysia" sheetId="17" r:id="rId6"/>
    <sheet name="工作表1" sheetId="13" r:id="rId7"/>
    <sheet name="圖表" sheetId="14" r:id="rId8"/>
    <sheet name="圖表2" sheetId="15" r:id="rId9"/>
  </sheets>
  <definedNames>
    <definedName name="_xlnm._FilterDatabase" localSheetId="0" hidden="1">'emdat data'!$A$1:$AG$1960</definedName>
    <definedName name="_xlnm._FilterDatabase" localSheetId="1" hidden="1">Indonesia!$A$1:$D$61</definedName>
    <definedName name="_xlnm._FilterDatabase" localSheetId="3" hidden="1">'Philippines (the)'!$A$1:$D$268</definedName>
    <definedName name="_xlnm._FilterDatabase" localSheetId="2" hidden="1">Thailand!$A$1:$D$51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 i="13" l="1"/>
  <c r="T5" i="13"/>
  <c r="T6" i="13"/>
  <c r="T7" i="13"/>
  <c r="T8" i="13"/>
  <c r="T9" i="13"/>
  <c r="T10" i="13"/>
  <c r="T11" i="13"/>
  <c r="T12" i="13"/>
  <c r="T13" i="13"/>
  <c r="T14" i="13"/>
  <c r="T15" i="13"/>
  <c r="T16" i="13"/>
  <c r="T17" i="13"/>
  <c r="T18" i="13"/>
  <c r="T19" i="13"/>
  <c r="T20" i="13"/>
  <c r="T21" i="13"/>
  <c r="T22" i="13"/>
  <c r="T23" i="13"/>
  <c r="T24" i="13"/>
  <c r="T25" i="13"/>
  <c r="T26" i="13"/>
  <c r="T27" i="13"/>
  <c r="T28" i="13"/>
  <c r="T29" i="13"/>
  <c r="T30" i="13"/>
  <c r="T31" i="13"/>
  <c r="T32" i="13"/>
  <c r="T33" i="13"/>
  <c r="T34" i="13"/>
  <c r="T35" i="13"/>
  <c r="T36" i="13"/>
  <c r="T37" i="13"/>
  <c r="T38" i="13"/>
  <c r="T39" i="13"/>
  <c r="T40" i="13"/>
  <c r="T41" i="13"/>
  <c r="T42" i="13"/>
  <c r="T43" i="13"/>
  <c r="T44" i="13"/>
  <c r="T3" i="13"/>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H2" i="13"/>
  <c r="L2"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3" i="13"/>
  <c r="H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3" i="13"/>
  <c r="W699" i="1"/>
  <c r="W651"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8" i="1"/>
</calcChain>
</file>

<file path=xl/sharedStrings.xml><?xml version="1.0" encoding="utf-8"?>
<sst xmlns="http://schemas.openxmlformats.org/spreadsheetml/2006/main" count="19962" uniqueCount="5008">
  <si>
    <t>EM-DAT, CRED / UCLouvain, Brussels, Belgium</t>
  </si>
  <si>
    <t>www.emdat.be</t>
  </si>
  <si>
    <t>2022-08-22</t>
  </si>
  <si>
    <t>Mon, 22 Aug 2022 05:16:38 CEST</t>
  </si>
  <si>
    <t>Custom request</t>
  </si>
  <si>
    <t>1953</t>
  </si>
  <si>
    <t>Year</t>
  </si>
  <si>
    <t>Seq</t>
  </si>
  <si>
    <t>Disaster Subgroup</t>
  </si>
  <si>
    <t>Disaster Type</t>
  </si>
  <si>
    <t>Disaster Subtype</t>
  </si>
  <si>
    <t>Event Name</t>
  </si>
  <si>
    <t>Country</t>
  </si>
  <si>
    <t>Location</t>
  </si>
  <si>
    <t>Origin</t>
  </si>
  <si>
    <t>Associated Dis</t>
  </si>
  <si>
    <t>Associated Dis2</t>
  </si>
  <si>
    <t>Dis Mag Value</t>
  </si>
  <si>
    <t>Dis Mag Scale</t>
  </si>
  <si>
    <t>Latitude</t>
  </si>
  <si>
    <t>Longitude</t>
  </si>
  <si>
    <t>River Basin</t>
  </si>
  <si>
    <t>Start Year</t>
  </si>
  <si>
    <t>Total Deaths</t>
  </si>
  <si>
    <t>No Injured</t>
  </si>
  <si>
    <t>No Affected</t>
  </si>
  <si>
    <t>No Homeless</t>
  </si>
  <si>
    <t>Total Affected</t>
  </si>
  <si>
    <t>Total Damages ('000 US$)</t>
  </si>
  <si>
    <t>Total Damages, Adjusted ('000 US$)</t>
  </si>
  <si>
    <t>CPI</t>
  </si>
  <si>
    <t>Geo Locations</t>
  </si>
  <si>
    <t>1909</t>
  </si>
  <si>
    <t>0002</t>
  </si>
  <si>
    <t>Biological</t>
  </si>
  <si>
    <t>Epidemic</t>
  </si>
  <si>
    <t>Bacterial disease</t>
  </si>
  <si>
    <t>Bubonic</t>
  </si>
  <si>
    <t>Indonesia</t>
  </si>
  <si>
    <t>Vaccinated</t>
  </si>
  <si>
    <t>1914</t>
  </si>
  <si>
    <t>0022</t>
  </si>
  <si>
    <t>Geophysical</t>
  </si>
  <si>
    <t>Earthquake</t>
  </si>
  <si>
    <t>Ground movement</t>
  </si>
  <si>
    <t>Kepahyang, Bengkulu (Sumatera)</t>
  </si>
  <si>
    <t>Tsunami/Tidal wave</t>
  </si>
  <si>
    <t>Richter</t>
  </si>
  <si>
    <t>-3.924</t>
  </si>
  <si>
    <t>101.82</t>
  </si>
  <si>
    <t>1917</t>
  </si>
  <si>
    <t>0003</t>
  </si>
  <si>
    <t>Bali</t>
  </si>
  <si>
    <t>-7</t>
  </si>
  <si>
    <t>116</t>
  </si>
  <si>
    <t>1919</t>
  </si>
  <si>
    <t>0001</t>
  </si>
  <si>
    <t>Volcanic activity</t>
  </si>
  <si>
    <t>Ash fall</t>
  </si>
  <si>
    <t>Mt. Kelud</t>
  </si>
  <si>
    <t>Small Island between Java and Sumatra</t>
  </si>
  <si>
    <t>1924</t>
  </si>
  <si>
    <t>0007</t>
  </si>
  <si>
    <t>Wonosobo (Central Java)</t>
  </si>
  <si>
    <t>-7.21</t>
  </si>
  <si>
    <t>109.56</t>
  </si>
  <si>
    <t>1927</t>
  </si>
  <si>
    <t>0014</t>
  </si>
  <si>
    <t>Sulawesi, Donggala</t>
  </si>
  <si>
    <t>-0.842</t>
  </si>
  <si>
    <t>120.764</t>
  </si>
  <si>
    <t>1928</t>
  </si>
  <si>
    <t>0012</t>
  </si>
  <si>
    <t>Tsunami</t>
  </si>
  <si>
    <t>Flores sea</t>
  </si>
  <si>
    <t>Volacno and landslide</t>
  </si>
  <si>
    <t>8.30 S</t>
  </si>
  <si>
    <t>121.70 E</t>
  </si>
  <si>
    <t>1930</t>
  </si>
  <si>
    <t>Mt. Merapi</t>
  </si>
  <si>
    <t>Java Island</t>
  </si>
  <si>
    <t>1931</t>
  </si>
  <si>
    <t>1932</t>
  </si>
  <si>
    <t>0009</t>
  </si>
  <si>
    <t>Kakas, Langowan, Poso, Tondano (North Sulawesi)</t>
  </si>
  <si>
    <t>0.5</t>
  </si>
  <si>
    <t>126</t>
  </si>
  <si>
    <t>1936</t>
  </si>
  <si>
    <t>0015</t>
  </si>
  <si>
    <t>Banda Aceh, Lhok Sukon, Lhoksemawe</t>
  </si>
  <si>
    <t>6.1</t>
  </si>
  <si>
    <t>94.7</t>
  </si>
  <si>
    <t>0011</t>
  </si>
  <si>
    <t>Tapanuli, Karo (North Sumatera)</t>
  </si>
  <si>
    <t>3.5</t>
  </si>
  <si>
    <t>97.5</t>
  </si>
  <si>
    <t>1938</t>
  </si>
  <si>
    <t>Tomini Gulf (Central Sulawesi)</t>
  </si>
  <si>
    <t>-0.557</t>
  </si>
  <si>
    <t>118.881</t>
  </si>
  <si>
    <t>1943</t>
  </si>
  <si>
    <t>0024</t>
  </si>
  <si>
    <t>Jogyakarta (Central Java)</t>
  </si>
  <si>
    <t>-8.591</t>
  </si>
  <si>
    <t>109.803</t>
  </si>
  <si>
    <t>1951</t>
  </si>
  <si>
    <t>0038</t>
  </si>
  <si>
    <t>Hydrological</t>
  </si>
  <si>
    <t>Flood</t>
  </si>
  <si>
    <t>Km2</t>
  </si>
  <si>
    <t>1954</t>
  </si>
  <si>
    <t>0042</t>
  </si>
  <si>
    <t>1955</t>
  </si>
  <si>
    <t>0040</t>
  </si>
  <si>
    <t>Landslide</t>
  </si>
  <si>
    <t>1956</t>
  </si>
  <si>
    <t>0051</t>
  </si>
  <si>
    <t>Meteorological</t>
  </si>
  <si>
    <t>Storm</t>
  </si>
  <si>
    <t>Tropical cyclone</t>
  </si>
  <si>
    <t>Kph</t>
  </si>
  <si>
    <t>1958</t>
  </si>
  <si>
    <t>Malang (East Java)</t>
  </si>
  <si>
    <t>-9.5</t>
  </si>
  <si>
    <t>112.5</t>
  </si>
  <si>
    <t>1963</t>
  </si>
  <si>
    <t>0008</t>
  </si>
  <si>
    <t>Mt. Agung</t>
  </si>
  <si>
    <t>0066</t>
  </si>
  <si>
    <t>1965</t>
  </si>
  <si>
    <t>0093</t>
  </si>
  <si>
    <t>Sanana Island</t>
  </si>
  <si>
    <t>-2.608</t>
  </si>
  <si>
    <t>-125.952</t>
  </si>
  <si>
    <t>1966</t>
  </si>
  <si>
    <t>9004</t>
  </si>
  <si>
    <t>Climatological</t>
  </si>
  <si>
    <t>Drought</t>
  </si>
  <si>
    <t>Lombok, South</t>
  </si>
  <si>
    <t>Famine</t>
  </si>
  <si>
    <t>0041</t>
  </si>
  <si>
    <t>Margomlujo (East Java)</t>
  </si>
  <si>
    <t>0061</t>
  </si>
  <si>
    <t>Mt. Awu</t>
  </si>
  <si>
    <t>Sangi Talaud</t>
  </si>
  <si>
    <t>0036</t>
  </si>
  <si>
    <t>Riverine flood</t>
  </si>
  <si>
    <t>Central, East Java</t>
  </si>
  <si>
    <t>1967</t>
  </si>
  <si>
    <t>0101</t>
  </si>
  <si>
    <t>Makassar Strait, Tinambung (South Sulawesi)</t>
  </si>
  <si>
    <t>-3.7</t>
  </si>
  <si>
    <t>119.3</t>
  </si>
  <si>
    <t>0102</t>
  </si>
  <si>
    <t>Dampit, Gondang, Trenggalek, Malang (East Java)</t>
  </si>
  <si>
    <t>-8.965</t>
  </si>
  <si>
    <t>113.017</t>
  </si>
  <si>
    <t>East Java</t>
  </si>
  <si>
    <t>0013</t>
  </si>
  <si>
    <t>Jakarta</t>
  </si>
  <si>
    <t>Ambon</t>
  </si>
  <si>
    <t>0076</t>
  </si>
  <si>
    <t>Central Java</t>
  </si>
  <si>
    <t>1968</t>
  </si>
  <si>
    <t>0064</t>
  </si>
  <si>
    <t>Donggala</t>
  </si>
  <si>
    <t>0.157</t>
  </si>
  <si>
    <t>119.802</t>
  </si>
  <si>
    <t>Bojalali (Central Java)</t>
  </si>
  <si>
    <t>1969</t>
  </si>
  <si>
    <t>0052</t>
  </si>
  <si>
    <t>Parasanga, Paletoang (Sulawesi)</t>
  </si>
  <si>
    <t>-3.201</t>
  </si>
  <si>
    <t>118.904</t>
  </si>
  <si>
    <t>Flores, Timor, Sulawe</t>
  </si>
  <si>
    <t>1970</t>
  </si>
  <si>
    <t>0129</t>
  </si>
  <si>
    <t>1972</t>
  </si>
  <si>
    <t>9131</t>
  </si>
  <si>
    <t>Central Java, Southern Isles</t>
  </si>
  <si>
    <t>1973</t>
  </si>
  <si>
    <t>0028</t>
  </si>
  <si>
    <t>Flores</t>
  </si>
  <si>
    <t>1974</t>
  </si>
  <si>
    <t>Situbondo (West Java)</t>
  </si>
  <si>
    <t>1976</t>
  </si>
  <si>
    <t>0043</t>
  </si>
  <si>
    <t>Wanena Region (Irian Jaya)</t>
  </si>
  <si>
    <t>-4.603</t>
  </si>
  <si>
    <t>140.091</t>
  </si>
  <si>
    <t>0047</t>
  </si>
  <si>
    <t>-8.17</t>
  </si>
  <si>
    <t>114.888</t>
  </si>
  <si>
    <t>0071</t>
  </si>
  <si>
    <t>Irian Jaya, Jayawijaya (New guinea)</t>
  </si>
  <si>
    <t>-4.517</t>
  </si>
  <si>
    <t>139.918</t>
  </si>
  <si>
    <t>0171</t>
  </si>
  <si>
    <t>0073</t>
  </si>
  <si>
    <t>Flash flood</t>
  </si>
  <si>
    <t>East Java, Lumajang</t>
  </si>
  <si>
    <t>0188</t>
  </si>
  <si>
    <t>1977</t>
  </si>
  <si>
    <t>0106</t>
  </si>
  <si>
    <t>Sumbaya, Lombok, Sumba (Nusa Tengarra Is.)</t>
  </si>
  <si>
    <t>-11.164</t>
  </si>
  <si>
    <t>118.378</t>
  </si>
  <si>
    <t>0251</t>
  </si>
  <si>
    <t>East Timor</t>
  </si>
  <si>
    <t>0091</t>
  </si>
  <si>
    <t>Cholera</t>
  </si>
  <si>
    <t>0138</t>
  </si>
  <si>
    <t>Jakarta, East Java</t>
  </si>
  <si>
    <t>0046</t>
  </si>
  <si>
    <t>Bandung district, Java</t>
  </si>
  <si>
    <t>1978</t>
  </si>
  <si>
    <t>Simelu Island</t>
  </si>
  <si>
    <t>West Achem, North Sumatra</t>
  </si>
  <si>
    <t>1902</t>
  </si>
  <si>
    <t>0005</t>
  </si>
  <si>
    <t>Myanmar</t>
  </si>
  <si>
    <t>Rangoon</t>
  </si>
  <si>
    <t>1905</t>
  </si>
  <si>
    <t>0004</t>
  </si>
  <si>
    <t>Philippines (the)</t>
  </si>
  <si>
    <t>Central</t>
  </si>
  <si>
    <t>1911</t>
  </si>
  <si>
    <t>Mount Taal</t>
  </si>
  <si>
    <t>Manilla region</t>
  </si>
  <si>
    <t>1912</t>
  </si>
  <si>
    <t>0010</t>
  </si>
  <si>
    <t>Cebu</t>
  </si>
  <si>
    <t>1918</t>
  </si>
  <si>
    <t>Mindanao, South Cotabato</t>
  </si>
  <si>
    <t>Slide (land, mud, snow, rock)</t>
  </si>
  <si>
    <t>8.29</t>
  </si>
  <si>
    <t>124.4</t>
  </si>
  <si>
    <t>1923</t>
  </si>
  <si>
    <t>Maungdaw</t>
  </si>
  <si>
    <t>1926</t>
  </si>
  <si>
    <t>Arrakan</t>
  </si>
  <si>
    <t>0006</t>
  </si>
  <si>
    <t>Pegu, Rangoon</t>
  </si>
  <si>
    <t>17.86</t>
  </si>
  <si>
    <t>96.43</t>
  </si>
  <si>
    <t>0017</t>
  </si>
  <si>
    <t>Nyauglebin, Toungoo, Pyu</t>
  </si>
  <si>
    <t>18.233</t>
  </si>
  <si>
    <t>96.298</t>
  </si>
  <si>
    <t>West Luzon</t>
  </si>
  <si>
    <t>Sulu</t>
  </si>
  <si>
    <t>1934</t>
  </si>
  <si>
    <t>Manila, Bulcan</t>
  </si>
  <si>
    <t>Samar, Tayabas</t>
  </si>
  <si>
    <t>Arakan Coast</t>
  </si>
  <si>
    <t>Luzon</t>
  </si>
  <si>
    <t>1937</t>
  </si>
  <si>
    <t>Leyte, Mindoro</t>
  </si>
  <si>
    <t>Samar, South Luzon</t>
  </si>
  <si>
    <t>1940</t>
  </si>
  <si>
    <t>Cantanduanes, Bondoc</t>
  </si>
  <si>
    <t>1941</t>
  </si>
  <si>
    <t>0016</t>
  </si>
  <si>
    <t>Myanmar-China border region</t>
  </si>
  <si>
    <t>22.408</t>
  </si>
  <si>
    <t>99.814</t>
  </si>
  <si>
    <t>1946</t>
  </si>
  <si>
    <t>1948</t>
  </si>
  <si>
    <t>Panay, Iloilo city, Antique</t>
  </si>
  <si>
    <t>10.5</t>
  </si>
  <si>
    <t>122</t>
  </si>
  <si>
    <t>1949</t>
  </si>
  <si>
    <t>Rena</t>
  </si>
  <si>
    <t>Cebu City, Negros, Panay</t>
  </si>
  <si>
    <t>1950</t>
  </si>
  <si>
    <t>0031</t>
  </si>
  <si>
    <t>Hibok-Hibok</t>
  </si>
  <si>
    <t>Mt Catarman, Mindanao</t>
  </si>
  <si>
    <t>Iris</t>
  </si>
  <si>
    <t>0021</t>
  </si>
  <si>
    <t>Wanda</t>
  </si>
  <si>
    <t>Visayas, Bicol</t>
  </si>
  <si>
    <t>Amy</t>
  </si>
  <si>
    <t>1952</t>
  </si>
  <si>
    <t>Emma</t>
  </si>
  <si>
    <t>Trixy, Wilma</t>
  </si>
  <si>
    <t>Luzon, Sorsogon, Bacon, Legaspi</t>
  </si>
  <si>
    <t>13</t>
  </si>
  <si>
    <t>123.9</t>
  </si>
  <si>
    <t>Mindanao, Lanao, Ozamis city</t>
  </si>
  <si>
    <t>7.674</t>
  </si>
  <si>
    <t>124.081</t>
  </si>
  <si>
    <t>0034</t>
  </si>
  <si>
    <t>0048</t>
  </si>
  <si>
    <t>1957</t>
  </si>
  <si>
    <t>0032</t>
  </si>
  <si>
    <t>1959</t>
  </si>
  <si>
    <t>0049</t>
  </si>
  <si>
    <t>1960</t>
  </si>
  <si>
    <t>Nationwide</t>
  </si>
  <si>
    <t>Karen</t>
  </si>
  <si>
    <t>South Wet of Manilla</t>
  </si>
  <si>
    <t>0019</t>
  </si>
  <si>
    <t>Lucille</t>
  </si>
  <si>
    <t>0020</t>
  </si>
  <si>
    <t>Olive</t>
  </si>
  <si>
    <t>South Luzon</t>
  </si>
  <si>
    <t>Kit</t>
  </si>
  <si>
    <t>Central, South Luzon</t>
  </si>
  <si>
    <t>0029</t>
  </si>
  <si>
    <t>Lola</t>
  </si>
  <si>
    <t>0053</t>
  </si>
  <si>
    <t>1962</t>
  </si>
  <si>
    <t>Harriet</t>
  </si>
  <si>
    <t>Thailand</t>
  </si>
  <si>
    <t>Akyab</t>
  </si>
  <si>
    <t>Carmen</t>
  </si>
  <si>
    <t>North Luzon</t>
  </si>
  <si>
    <t>1964</t>
  </si>
  <si>
    <t>0037</t>
  </si>
  <si>
    <t>Winnie (Dading)</t>
  </si>
  <si>
    <t>South, Central Luzon</t>
  </si>
  <si>
    <t>0065</t>
  </si>
  <si>
    <t>Louise</t>
  </si>
  <si>
    <t>North Mindanao, South Luzon</t>
  </si>
  <si>
    <t>0060</t>
  </si>
  <si>
    <t>South, Central</t>
  </si>
  <si>
    <t>0063</t>
  </si>
  <si>
    <t>Yamenthin district</t>
  </si>
  <si>
    <t>Malaysia</t>
  </si>
  <si>
    <t>Peninsular East coast</t>
  </si>
  <si>
    <t>0058</t>
  </si>
  <si>
    <t>Mt. Taal</t>
  </si>
  <si>
    <t>Cotabato, Luzon</t>
  </si>
  <si>
    <t>Lao People's Democratic Republic (the)</t>
  </si>
  <si>
    <t>Aning</t>
  </si>
  <si>
    <t>Visayas, South Luzon</t>
  </si>
  <si>
    <t>0067</t>
  </si>
  <si>
    <t>Chiengrai to Ubon</t>
  </si>
  <si>
    <t>Arakan Coast, West Irraw</t>
  </si>
  <si>
    <t>0068</t>
  </si>
  <si>
    <t>North West Coast-Akyab, Monywa</t>
  </si>
  <si>
    <t>Kelantan, Trengganu</t>
  </si>
  <si>
    <t>Emma (Welming)</t>
  </si>
  <si>
    <t>Samar Island, Visayas, Bicol, Southern Tagalog, Central Luzon</t>
  </si>
  <si>
    <t>Luzon Is., Manila</t>
  </si>
  <si>
    <t>16.316</t>
  </si>
  <si>
    <t>122.067</t>
  </si>
  <si>
    <t>0072</t>
  </si>
  <si>
    <t>South, along Mekong river</t>
  </si>
  <si>
    <t>North Arakan Coast</t>
  </si>
  <si>
    <t>0044</t>
  </si>
  <si>
    <t>West Malaysia</t>
  </si>
  <si>
    <t>Johore, S. Lowlands</t>
  </si>
  <si>
    <t>Mount Mayon</t>
  </si>
  <si>
    <t>Albay province, Luzon</t>
  </si>
  <si>
    <t>Shirley</t>
  </si>
  <si>
    <t>0083</t>
  </si>
  <si>
    <t>Mamie, Nina, Ora</t>
  </si>
  <si>
    <t>South Visayas, Samar, Luzon</t>
  </si>
  <si>
    <t>Mindanao</t>
  </si>
  <si>
    <t>0086</t>
  </si>
  <si>
    <t>Vientiane plains</t>
  </si>
  <si>
    <t>0115</t>
  </si>
  <si>
    <t>Mount Kanlaon</t>
  </si>
  <si>
    <t>0080</t>
  </si>
  <si>
    <t>Viola</t>
  </si>
  <si>
    <t>North</t>
  </si>
  <si>
    <t>Pyinmana</t>
  </si>
  <si>
    <t>0070</t>
  </si>
  <si>
    <t>West Malaysia, Capital</t>
  </si>
  <si>
    <t>15.791</t>
  </si>
  <si>
    <t>121.630</t>
  </si>
  <si>
    <t>Fran &amp; Georgia</t>
  </si>
  <si>
    <t>(1) Bulacan, Pampg (Manila) - (2) Aurora (Quezon province)</t>
  </si>
  <si>
    <t>0056</t>
  </si>
  <si>
    <t>Joan, Kate</t>
  </si>
  <si>
    <t>(1) Bicol area, (2) Mindanao</t>
  </si>
  <si>
    <t>Patsy</t>
  </si>
  <si>
    <t>Manila (Quezon province)</t>
  </si>
  <si>
    <t>Oyang</t>
  </si>
  <si>
    <t>0077</t>
  </si>
  <si>
    <t>Katy (Pitang)</t>
  </si>
  <si>
    <t>0078</t>
  </si>
  <si>
    <t>Sening</t>
  </si>
  <si>
    <t>0079</t>
  </si>
  <si>
    <t>Titang</t>
  </si>
  <si>
    <t>Yoling</t>
  </si>
  <si>
    <t>1971</t>
  </si>
  <si>
    <t>Vientiane</t>
  </si>
  <si>
    <t>0026</t>
  </si>
  <si>
    <t>Visayas, Palawan</t>
  </si>
  <si>
    <t>Dinah (Herming)</t>
  </si>
  <si>
    <t>0054</t>
  </si>
  <si>
    <t>Elaine</t>
  </si>
  <si>
    <t>0055</t>
  </si>
  <si>
    <t>Gloria</t>
  </si>
  <si>
    <t>Kit (Asiang)</t>
  </si>
  <si>
    <t>Visayan Islands</t>
  </si>
  <si>
    <t>Ora</t>
  </si>
  <si>
    <t>Therese (Undang)</t>
  </si>
  <si>
    <t>South, Misamis province</t>
  </si>
  <si>
    <t>Central, NorthLuzon</t>
  </si>
  <si>
    <t>Luzon, Tablas Is., Quezon city, Calaug, Lopez, Guiayangan</t>
  </si>
  <si>
    <t>13.372</t>
  </si>
  <si>
    <t>122.787</t>
  </si>
  <si>
    <t>Nora (Luming)</t>
  </si>
  <si>
    <t>Northern Luzon</t>
  </si>
  <si>
    <t>Ruth</t>
  </si>
  <si>
    <t>Central Luzon</t>
  </si>
  <si>
    <t>Vera</t>
  </si>
  <si>
    <t>(1) Central, (2) Capiz province</t>
  </si>
  <si>
    <t>Cotabato</t>
  </si>
  <si>
    <t>Myitkyina, Mandalay, Sagaing, Nyaungu, Minbu, Prome, Henzada (Central Burma)</t>
  </si>
  <si>
    <t>Dinah (Bising)</t>
  </si>
  <si>
    <t>Ivy (Iliang)</t>
  </si>
  <si>
    <t>Bess (Susang)</t>
  </si>
  <si>
    <t>Carmen (Tering)</t>
  </si>
  <si>
    <t>Elaine (Wening)</t>
  </si>
  <si>
    <t>Gloria (Aning)</t>
  </si>
  <si>
    <t>Irma (Bidang)</t>
  </si>
  <si>
    <t>0039</t>
  </si>
  <si>
    <t>Agusan Del Norte</t>
  </si>
  <si>
    <t>1975</t>
  </si>
  <si>
    <t>0139</t>
  </si>
  <si>
    <t>Lola (Auring)</t>
  </si>
  <si>
    <t>Davao Del Norte</t>
  </si>
  <si>
    <t>0081</t>
  </si>
  <si>
    <t>Insect infestation</t>
  </si>
  <si>
    <t>Davao Del Sur and Norte</t>
  </si>
  <si>
    <t>South</t>
  </si>
  <si>
    <t>Gulf of Moro, Sulu (Mindanao)</t>
  </si>
  <si>
    <t>6.262</t>
  </si>
  <si>
    <t>124.023</t>
  </si>
  <si>
    <t>0156</t>
  </si>
  <si>
    <t>Arakan, Magwe divisions</t>
  </si>
  <si>
    <t>40 miles South Manilla</t>
  </si>
  <si>
    <t>Misamis Oriental</t>
  </si>
  <si>
    <t>0095</t>
  </si>
  <si>
    <t>Capz, Aklan</t>
  </si>
  <si>
    <t>Olga (Didang)</t>
  </si>
  <si>
    <t>Luzon, Manila</t>
  </si>
  <si>
    <t>Ruby (Huaning)</t>
  </si>
  <si>
    <t>0089</t>
  </si>
  <si>
    <t>Nora (Aring)</t>
  </si>
  <si>
    <t>9029</t>
  </si>
  <si>
    <t>Southern provinces</t>
  </si>
  <si>
    <t>0111</t>
  </si>
  <si>
    <t>Typhoid</t>
  </si>
  <si>
    <t>0050</t>
  </si>
  <si>
    <t>Cagayan (N.E. Luzon)</t>
  </si>
  <si>
    <t>16.773</t>
  </si>
  <si>
    <t>122.327</t>
  </si>
  <si>
    <t>0119</t>
  </si>
  <si>
    <t>Dinah (Openg)</t>
  </si>
  <si>
    <t>Northern</t>
  </si>
  <si>
    <t>0134</t>
  </si>
  <si>
    <t>Kim (Unding)</t>
  </si>
  <si>
    <t>0155</t>
  </si>
  <si>
    <t>(Elang)</t>
  </si>
  <si>
    <t>0157</t>
  </si>
  <si>
    <t>(Ibiang)</t>
  </si>
  <si>
    <t>0114</t>
  </si>
  <si>
    <t>Benguet</t>
  </si>
  <si>
    <t>0162</t>
  </si>
  <si>
    <t>Parasitic disease</t>
  </si>
  <si>
    <t>Palawan</t>
  </si>
  <si>
    <t>0164</t>
  </si>
  <si>
    <t>Viral disease</t>
  </si>
  <si>
    <t>Davao City</t>
  </si>
  <si>
    <t>Central, North</t>
  </si>
  <si>
    <t>0096</t>
  </si>
  <si>
    <t>Manila</t>
  </si>
  <si>
    <t>0097</t>
  </si>
  <si>
    <t>0161</t>
  </si>
  <si>
    <t>0123</t>
  </si>
  <si>
    <t>Arakan division</t>
  </si>
  <si>
    <t>Albay province</t>
  </si>
  <si>
    <t>Caroline</t>
  </si>
  <si>
    <t>East Samar</t>
  </si>
  <si>
    <t>Viet Nam</t>
  </si>
  <si>
    <t>Southern coast</t>
  </si>
  <si>
    <t>Iris</t>
  </si>
  <si>
    <t>China sea coast</t>
  </si>
  <si>
    <t>Saigon, Mekong delta</t>
  </si>
  <si>
    <t>Near Cambodia border</t>
  </si>
  <si>
    <t>0059</t>
  </si>
  <si>
    <t>Quang Ngai province</t>
  </si>
  <si>
    <t>0057</t>
  </si>
  <si>
    <t>Binh Dinh</t>
  </si>
  <si>
    <t>0088</t>
  </si>
  <si>
    <t>Sarah</t>
  </si>
  <si>
    <t>Haiphong</t>
  </si>
  <si>
    <t>9002</t>
  </si>
  <si>
    <t>Flores (Tilor Isl.)</t>
  </si>
  <si>
    <t>Sumatra</t>
  </si>
  <si>
    <t>0142</t>
  </si>
  <si>
    <t>Aceh</t>
  </si>
  <si>
    <t>0107</t>
  </si>
  <si>
    <t>Southern, Central</t>
  </si>
  <si>
    <t>Johore Bahru</t>
  </si>
  <si>
    <t>Bulusan</t>
  </si>
  <si>
    <t>0169</t>
  </si>
  <si>
    <t>Subic</t>
  </si>
  <si>
    <t>0124</t>
  </si>
  <si>
    <t>Nina</t>
  </si>
  <si>
    <t>0126</t>
  </si>
  <si>
    <t>Rita (Kading)</t>
  </si>
  <si>
    <t>Central Luzon, Manilla</t>
  </si>
  <si>
    <t>0158</t>
  </si>
  <si>
    <t>(Atang)</t>
  </si>
  <si>
    <t>0159</t>
  </si>
  <si>
    <t>(Heling)</t>
  </si>
  <si>
    <t>Luzon (including Manila)</t>
  </si>
  <si>
    <t>0160</t>
  </si>
  <si>
    <t>Elaine (Miding)</t>
  </si>
  <si>
    <t>(Weling)</t>
  </si>
  <si>
    <t>(Yaning)</t>
  </si>
  <si>
    <t>0165</t>
  </si>
  <si>
    <t>(Garding)</t>
  </si>
  <si>
    <t>9167</t>
  </si>
  <si>
    <t>Santos City</t>
  </si>
  <si>
    <t>0168</t>
  </si>
  <si>
    <t>Jipapad (Eastern Samar)</t>
  </si>
  <si>
    <t>1979</t>
  </si>
  <si>
    <t>Yapen, Jobi (Irian Jaja)</t>
  </si>
  <si>
    <t>-1.679</t>
  </si>
  <si>
    <t>136.04</t>
  </si>
  <si>
    <t>Lomblen Island</t>
  </si>
  <si>
    <t>Earthquake and landslide</t>
  </si>
  <si>
    <t>8.8</t>
  </si>
  <si>
    <t>123.5</t>
  </si>
  <si>
    <t>Lombok Island (Sumabxa Isl. region)</t>
  </si>
  <si>
    <t>8.21 S</t>
  </si>
  <si>
    <t>115.95 E</t>
  </si>
  <si>
    <t>West Java</t>
  </si>
  <si>
    <t>-7.656</t>
  </si>
  <si>
    <t>108.252</t>
  </si>
  <si>
    <t>Bengkulu area (South Sumatra)</t>
  </si>
  <si>
    <t>-3.299</t>
  </si>
  <si>
    <t>102.712</t>
  </si>
  <si>
    <t>Bali, Lombok</t>
  </si>
  <si>
    <t>-8.39</t>
  </si>
  <si>
    <t>115.889</t>
  </si>
  <si>
    <t>0027</t>
  </si>
  <si>
    <t>Mt. Sinila</t>
  </si>
  <si>
    <t>Dieng plain (Central Java)</t>
  </si>
  <si>
    <t>0269</t>
  </si>
  <si>
    <t>Merapi (Ouest Sumatra)</t>
  </si>
  <si>
    <t>0262</t>
  </si>
  <si>
    <t>Ciherang</t>
  </si>
  <si>
    <t>Flores Island</t>
  </si>
  <si>
    <t>Borneo</t>
  </si>
  <si>
    <t>0023</t>
  </si>
  <si>
    <t>Wildfire</t>
  </si>
  <si>
    <t>Forest fire</t>
  </si>
  <si>
    <t>0092</t>
  </si>
  <si>
    <t>Kachin state</t>
  </si>
  <si>
    <t>Cecil</t>
  </si>
  <si>
    <t>Leyte</t>
  </si>
  <si>
    <t>Irving</t>
  </si>
  <si>
    <t>0133</t>
  </si>
  <si>
    <t>(Mameng)</t>
  </si>
  <si>
    <t>(Pepang)</t>
  </si>
  <si>
    <t>0137</t>
  </si>
  <si>
    <t>(Yayang)</t>
  </si>
  <si>
    <t>1980</t>
  </si>
  <si>
    <t>Ternate (Moluccas)</t>
  </si>
  <si>
    <t>0317</t>
  </si>
  <si>
    <t>Gamalama</t>
  </si>
  <si>
    <t>Ternate Isl.</t>
  </si>
  <si>
    <t>0105</t>
  </si>
  <si>
    <t>Talaga</t>
  </si>
  <si>
    <t>0315</t>
  </si>
  <si>
    <t>0110</t>
  </si>
  <si>
    <t>0314</t>
  </si>
  <si>
    <t>Mass movement (dry)</t>
  </si>
  <si>
    <t>Rockfall</t>
  </si>
  <si>
    <t>Santa Fe (Vizcaya Province)</t>
  </si>
  <si>
    <t>Joe</t>
  </si>
  <si>
    <t>Kim</t>
  </si>
  <si>
    <t>Cagayan Valley (Northwestern)</t>
  </si>
  <si>
    <t>0099</t>
  </si>
  <si>
    <t>Betty (Aring)</t>
  </si>
  <si>
    <t>North and Central Luzon</t>
  </si>
  <si>
    <t>0132</t>
  </si>
  <si>
    <t>(Biring)</t>
  </si>
  <si>
    <t>(Ditang)</t>
  </si>
  <si>
    <t>0136</t>
  </si>
  <si>
    <t>(Nitang/Osang)</t>
  </si>
  <si>
    <t>9364</t>
  </si>
  <si>
    <t>1981</t>
  </si>
  <si>
    <t>0025</t>
  </si>
  <si>
    <t>Solo Valley (Irian Jaya)</t>
  </si>
  <si>
    <t>-4.576</t>
  </si>
  <si>
    <t>139.232</t>
  </si>
  <si>
    <t>0272</t>
  </si>
  <si>
    <t>Mt. Semeru</t>
  </si>
  <si>
    <t>East of Java</t>
  </si>
  <si>
    <t>0113</t>
  </si>
  <si>
    <t>Jarkarta</t>
  </si>
  <si>
    <t>Jogjakarta</t>
  </si>
  <si>
    <t>Mont Semeru</t>
  </si>
  <si>
    <t>0235</t>
  </si>
  <si>
    <t>0045</t>
  </si>
  <si>
    <t>Taungdwingyi, central Burma</t>
  </si>
  <si>
    <t>0150</t>
  </si>
  <si>
    <t>Maco, Davao del Norte</t>
  </si>
  <si>
    <t>0293</t>
  </si>
  <si>
    <t>0062</t>
  </si>
  <si>
    <t>Oriental Mindoro</t>
  </si>
  <si>
    <t>Clara</t>
  </si>
  <si>
    <t>Irma (Anding)</t>
  </si>
  <si>
    <t>0112</t>
  </si>
  <si>
    <t>Lee (Dinang)</t>
  </si>
  <si>
    <t>Samar, Mindoro, Luzon</t>
  </si>
  <si>
    <t>(Daling)</t>
  </si>
  <si>
    <t>(Rubing)</t>
  </si>
  <si>
    <t>(Yeyeng)</t>
  </si>
  <si>
    <t>Lucena</t>
  </si>
  <si>
    <t>1982</t>
  </si>
  <si>
    <t>0128</t>
  </si>
  <si>
    <t>Larantuka (Flores Isl.)</t>
  </si>
  <si>
    <t>-8.405</t>
  </si>
  <si>
    <t>123.08</t>
  </si>
  <si>
    <t>Sukabumi (Java)</t>
  </si>
  <si>
    <t>4.374</t>
  </si>
  <si>
    <t>97.755</t>
  </si>
  <si>
    <t>9007</t>
  </si>
  <si>
    <t>Irian Jaya, East Timor</t>
  </si>
  <si>
    <t>Mt. Galunggung</t>
  </si>
  <si>
    <t>Java</t>
  </si>
  <si>
    <t>0094</t>
  </si>
  <si>
    <t>Mt. Soputan</t>
  </si>
  <si>
    <t>Sulawesi</t>
  </si>
  <si>
    <t>North Sumatra</t>
  </si>
  <si>
    <t>South Sumatra</t>
  </si>
  <si>
    <t>0242</t>
  </si>
  <si>
    <t>Slemen (Central Java)</t>
  </si>
  <si>
    <t>0108</t>
  </si>
  <si>
    <t>0033</t>
  </si>
  <si>
    <t>South Borneo</t>
  </si>
  <si>
    <t>Irian Jaya</t>
  </si>
  <si>
    <t>Central Sumatra</t>
  </si>
  <si>
    <t>South West</t>
  </si>
  <si>
    <t>0195</t>
  </si>
  <si>
    <t>Coastal flood</t>
  </si>
  <si>
    <t>Davao Del Norte, Sur &amp; Oriental</t>
  </si>
  <si>
    <t>0180</t>
  </si>
  <si>
    <t>Region X</t>
  </si>
  <si>
    <t>Mamie</t>
  </si>
  <si>
    <t>S.E./N. Mindanao</t>
  </si>
  <si>
    <t>Nelson (Bising)</t>
  </si>
  <si>
    <t>Central province</t>
  </si>
  <si>
    <t>Faye</t>
  </si>
  <si>
    <t>West</t>
  </si>
  <si>
    <t>(Ruping)</t>
  </si>
  <si>
    <t>C./S. Luzon</t>
  </si>
  <si>
    <t>Nancy (Weling)</t>
  </si>
  <si>
    <t>0173</t>
  </si>
  <si>
    <t>(Akang)</t>
  </si>
  <si>
    <t>0174</t>
  </si>
  <si>
    <t>(Emang)</t>
  </si>
  <si>
    <t>0175</t>
  </si>
  <si>
    <t>(Norming)</t>
  </si>
  <si>
    <t>0176</t>
  </si>
  <si>
    <t>(Aning)</t>
  </si>
  <si>
    <t>Visayan Sea region</t>
  </si>
  <si>
    <t>0193</t>
  </si>
  <si>
    <t>Maguindanao, Sultan Kudarat</t>
  </si>
  <si>
    <t>1983</t>
  </si>
  <si>
    <t>0109</t>
  </si>
  <si>
    <t>Ilocos Norte</t>
  </si>
  <si>
    <t>18.231</t>
  </si>
  <si>
    <t>120.86</t>
  </si>
  <si>
    <t>Banda Aceh (North Sumatra)</t>
  </si>
  <si>
    <t>5.723</t>
  </si>
  <si>
    <t>94.722</t>
  </si>
  <si>
    <t>Mt. Gamkunoro</t>
  </si>
  <si>
    <t>Halmahera Island</t>
  </si>
  <si>
    <t>Mt. Colo</t>
  </si>
  <si>
    <t>Unauna Isl. (central Sulawesi)</t>
  </si>
  <si>
    <t>Mt. Gamalama</t>
  </si>
  <si>
    <t>0524</t>
  </si>
  <si>
    <t>Lampung Province</t>
  </si>
  <si>
    <t>0090</t>
  </si>
  <si>
    <t>Banggai</t>
  </si>
  <si>
    <t>Aceh, Sumatra</t>
  </si>
  <si>
    <t>0154</t>
  </si>
  <si>
    <t>Java, Yogyakarta</t>
  </si>
  <si>
    <t>0152</t>
  </si>
  <si>
    <t>East coast</t>
  </si>
  <si>
    <t>0254</t>
  </si>
  <si>
    <t>Convective storm</t>
  </si>
  <si>
    <t>Bohol</t>
  </si>
  <si>
    <t>Vera (Bebeng)</t>
  </si>
  <si>
    <t>Southeast Luzon</t>
  </si>
  <si>
    <t>0219</t>
  </si>
  <si>
    <t>Ellen (Herming)</t>
  </si>
  <si>
    <t>0220</t>
  </si>
  <si>
    <t>Orchid (Warling)</t>
  </si>
  <si>
    <t>9016</t>
  </si>
  <si>
    <t>0255</t>
  </si>
  <si>
    <t>Lanao del Sur</t>
  </si>
  <si>
    <t>1984</t>
  </si>
  <si>
    <t>Mamuju (Central Sulawesi)</t>
  </si>
  <si>
    <t>-2.823</t>
  </si>
  <si>
    <t>118.806</t>
  </si>
  <si>
    <t>Pahae Jae sub-district (North Sumatra)</t>
  </si>
  <si>
    <t>1.3 S</t>
  </si>
  <si>
    <t>98.0 E</t>
  </si>
  <si>
    <t>North Surawasi province</t>
  </si>
  <si>
    <t>Mt. Karangetan</t>
  </si>
  <si>
    <t>Siau Isl (North Sulawesi)</t>
  </si>
  <si>
    <t>0328</t>
  </si>
  <si>
    <t>Dukuh, Srumbung, Sawangan districts (Central Java)</t>
  </si>
  <si>
    <t>0118</t>
  </si>
  <si>
    <t>Cilicap district (Central Java)</t>
  </si>
  <si>
    <t>9013</t>
  </si>
  <si>
    <t>Kyrim, Irian Jaya</t>
  </si>
  <si>
    <t>0121</t>
  </si>
  <si>
    <t>Bandung Region (West Java)</t>
  </si>
  <si>
    <t>0327</t>
  </si>
  <si>
    <t>Central, East, West Java, Jogyakarta, North Sumatar</t>
  </si>
  <si>
    <t>Mayon</t>
  </si>
  <si>
    <t>Daraga, Legaspi, Guinobatan, Camalig, Ligao, Tabaco, Sto. Domingo, Malipilot municipalities (Albay province)</t>
  </si>
  <si>
    <t>June (Maring)</t>
  </si>
  <si>
    <t>Northern Luzon, Pangasinan province</t>
  </si>
  <si>
    <t>Agnes (Undang)</t>
  </si>
  <si>
    <t>Capiz, Ilailo, Aklau, Antique, Leyte, Eastern Samar, Roxas, Tacloban</t>
  </si>
  <si>
    <t>0185</t>
  </si>
  <si>
    <t>Ike (Nitang) and Maring</t>
  </si>
  <si>
    <t>Surigao del Norte, Bohol Isl, Mindanao, Negros Occidental, Cebu provinces</t>
  </si>
  <si>
    <t>0186</t>
  </si>
  <si>
    <t>Warren (Reming)</t>
  </si>
  <si>
    <t>1985</t>
  </si>
  <si>
    <t>Paniai District (Eastern Irian Jaya)</t>
  </si>
  <si>
    <t>-4.13</t>
  </si>
  <si>
    <t>136.049</t>
  </si>
  <si>
    <t>Mt. Sangeang</t>
  </si>
  <si>
    <t>Ntb Prov.</t>
  </si>
  <si>
    <t>0075</t>
  </si>
  <si>
    <t>West coast of Sumatra</t>
  </si>
  <si>
    <t>Northern Sulawesi</t>
  </si>
  <si>
    <t>Central and East Java, Eastern Isl.</t>
  </si>
  <si>
    <t>Bandung region</t>
  </si>
  <si>
    <t>7.758</t>
  </si>
  <si>
    <t>123.544</t>
  </si>
  <si>
    <t>0125</t>
  </si>
  <si>
    <t>South Mindanao</t>
  </si>
  <si>
    <t>0342</t>
  </si>
  <si>
    <t>Tanjay, Pamplona</t>
  </si>
  <si>
    <t>Dot (Saling)</t>
  </si>
  <si>
    <t>Aurora, Nueva Ecija, Tarlac, Bur Lacan provinces (Central Luzon)</t>
  </si>
  <si>
    <t>0190</t>
  </si>
  <si>
    <t>Hal (Kuring) and Irma (Daling)</t>
  </si>
  <si>
    <t>Luzon, Ilocos Sur, Ilocos Norte, Benguet, Nueva Ecija, Bataan, Zambales, Vigan, Bantay, San Esteban, Laoag, Bagio city, Pampanga</t>
  </si>
  <si>
    <t>0192</t>
  </si>
  <si>
    <t>Tess (Miling)</t>
  </si>
  <si>
    <t>0117</t>
  </si>
  <si>
    <t>Southern</t>
  </si>
  <si>
    <t>1986</t>
  </si>
  <si>
    <t>Bengkulu, Lampung provinces (South Sumatra)</t>
  </si>
  <si>
    <t>West Sumatra</t>
  </si>
  <si>
    <t>9128</t>
  </si>
  <si>
    <t>Kurima (Irian Jaya)</t>
  </si>
  <si>
    <t>0222</t>
  </si>
  <si>
    <t>Timor province (Java)</t>
  </si>
  <si>
    <t>0223</t>
  </si>
  <si>
    <t>East Coast States of Trengganu and Kelantan</t>
  </si>
  <si>
    <t>Peggy (Gading)</t>
  </si>
  <si>
    <t>Ilocos, centra Luzon, Southern Tagalos, Metro Manilla</t>
  </si>
  <si>
    <t>0104</t>
  </si>
  <si>
    <t>Wayne (Miding)</t>
  </si>
  <si>
    <t>Pangasinan, Bataan, Bulacan, Pampanga, Benguet, Abra, Zambales, Metro Manila</t>
  </si>
  <si>
    <t>0122</t>
  </si>
  <si>
    <t>Dom (Oyang)</t>
  </si>
  <si>
    <t>Muntinlupa, Metro Manila, Bulacan</t>
  </si>
  <si>
    <t>0151</t>
  </si>
  <si>
    <t>Ellen (Daling)</t>
  </si>
  <si>
    <t>Georgia (Ruping)</t>
  </si>
  <si>
    <t>0153</t>
  </si>
  <si>
    <t>Narge (Aning)</t>
  </si>
  <si>
    <t>Davao Oriental</t>
  </si>
  <si>
    <t>1987</t>
  </si>
  <si>
    <t>0213</t>
  </si>
  <si>
    <t>South Pantar Isl.(Timor)</t>
  </si>
  <si>
    <t>-8.247</t>
  </si>
  <si>
    <t>124.155</t>
  </si>
  <si>
    <t>9027</t>
  </si>
  <si>
    <t>Java, Bali, Nusa Tenggara Timor, S. Sumtra, E. Kalimatan</t>
  </si>
  <si>
    <t>Tarutung (North Sumatra)</t>
  </si>
  <si>
    <t>2.244</t>
  </si>
  <si>
    <t>98.866</t>
  </si>
  <si>
    <t>Padang Panjang (West Sumatra)</t>
  </si>
  <si>
    <t>0234</t>
  </si>
  <si>
    <t>Mt. Mandosawu</t>
  </si>
  <si>
    <t>Flores Isl.</t>
  </si>
  <si>
    <t>Esatern Java</t>
  </si>
  <si>
    <t>0087</t>
  </si>
  <si>
    <t>Bengkulu (South Sumatra)</t>
  </si>
  <si>
    <t>0228</t>
  </si>
  <si>
    <t>0232</t>
  </si>
  <si>
    <t>Esp. Polmas, Pinrang (Sulawesi)</t>
  </si>
  <si>
    <t>0589</t>
  </si>
  <si>
    <t>Aceh province (North Sumatra)</t>
  </si>
  <si>
    <t>9026</t>
  </si>
  <si>
    <t>Cambodia</t>
  </si>
  <si>
    <t>Dengue fever</t>
  </si>
  <si>
    <t>Vientiane + surrounding provinces</t>
  </si>
  <si>
    <t>9028</t>
  </si>
  <si>
    <t>Northern provinces</t>
  </si>
  <si>
    <t>0221</t>
  </si>
  <si>
    <t>East coast states</t>
  </si>
  <si>
    <t>0146</t>
  </si>
  <si>
    <t>Betty (Herming)</t>
  </si>
  <si>
    <t>Batangas, Laguna, Bicol, Mindoro, Cavite, Luzon</t>
  </si>
  <si>
    <t>0197</t>
  </si>
  <si>
    <t>Lynn (Pedang)</t>
  </si>
  <si>
    <t>Cagayan, Ilocos Norte, Kalin-Aapayo province</t>
  </si>
  <si>
    <t>0212</t>
  </si>
  <si>
    <t>Nina (Sisang)</t>
  </si>
  <si>
    <t>Region IV, Marinduque, Quezon, Laguna, Batangas, Region V, Sorgoson, Albay, Battan, Cavite, Masbaten Camarines Sur, Leyte, Northern Samar</t>
  </si>
  <si>
    <t>0239</t>
  </si>
  <si>
    <t>Cart (Ising)</t>
  </si>
  <si>
    <t>0240</t>
  </si>
  <si>
    <t>Phillis (Trining)</t>
  </si>
  <si>
    <t>9030</t>
  </si>
  <si>
    <t>1988</t>
  </si>
  <si>
    <t>0205</t>
  </si>
  <si>
    <t>Banda Api</t>
  </si>
  <si>
    <t>Moluccas</t>
  </si>
  <si>
    <t>Mt. Kiebessy</t>
  </si>
  <si>
    <t>Makian Isl.</t>
  </si>
  <si>
    <t>0494</t>
  </si>
  <si>
    <t>Central &amp; West Java, Sumatra, Kalimantan</t>
  </si>
  <si>
    <t>0504</t>
  </si>
  <si>
    <t>Flores IsL.</t>
  </si>
  <si>
    <t>0509</t>
  </si>
  <si>
    <t>Kelantan + East cost states</t>
  </si>
  <si>
    <t>0477</t>
  </si>
  <si>
    <t>Mindanao/Misamis Oriental</t>
  </si>
  <si>
    <t>0231</t>
  </si>
  <si>
    <t>Susan (Biring)</t>
  </si>
  <si>
    <t>0312</t>
  </si>
  <si>
    <t>Warren (Huaning)</t>
  </si>
  <si>
    <t>0480</t>
  </si>
  <si>
    <t>Ruby (Unsang)</t>
  </si>
  <si>
    <t>Tarlac, Southern Tagalog, Metro Manila, Albay, Cebu, Cagayan de Oro provinces</t>
  </si>
  <si>
    <t>0506</t>
  </si>
  <si>
    <t>Skip (Yoning)</t>
  </si>
  <si>
    <t>Manilla, Tagalog, Bicol, western Visayas</t>
  </si>
  <si>
    <t>North, Central, North East provinces</t>
  </si>
  <si>
    <t>0187</t>
  </si>
  <si>
    <t>North, NorthEast</t>
  </si>
  <si>
    <t>0260</t>
  </si>
  <si>
    <t>Mekong Delta</t>
  </si>
  <si>
    <t>0244</t>
  </si>
  <si>
    <t>0280</t>
  </si>
  <si>
    <t>Central, North East</t>
  </si>
  <si>
    <t>Joe (n°4)</t>
  </si>
  <si>
    <t>Ha Bac, Hai Phong, Hai Hung, Guang Ninh provinces</t>
  </si>
  <si>
    <t>Ruth (N°6)</t>
  </si>
  <si>
    <t>Thanh Hoa, Nghe Tinh, Ha Ham Ninh provinces</t>
  </si>
  <si>
    <t>Quang Nam Da Nang, Nghia Binh, Binh Tri Thien, Phu Khanh provinces</t>
  </si>
  <si>
    <t>Kelly</t>
  </si>
  <si>
    <t>Nan province</t>
  </si>
  <si>
    <t>Nancy (N°7)</t>
  </si>
  <si>
    <t>Nghe Tinh, Thanh Hoa Provinces</t>
  </si>
  <si>
    <t>Bangkok</t>
  </si>
  <si>
    <t>Herbert (N°7), Kim (N°9), Lex (N°10)</t>
  </si>
  <si>
    <t>0452</t>
  </si>
  <si>
    <t>Georgia (N°6)</t>
  </si>
  <si>
    <t>Ha Nam Ninh, Ha Son Binh, Thai Binh, Nai Hung, Thanh Hoa, Ha Bac, Hanoi, Vinh Phu, Nghe Tinh provinces</t>
  </si>
  <si>
    <t>0116</t>
  </si>
  <si>
    <t>Southern, Eastearn</t>
  </si>
  <si>
    <t>0353</t>
  </si>
  <si>
    <t>Bangkok area</t>
  </si>
  <si>
    <t>0035</t>
  </si>
  <si>
    <t>100 km East from Hanoi</t>
  </si>
  <si>
    <t>0103</t>
  </si>
  <si>
    <t>Agnes (n°9)</t>
  </si>
  <si>
    <t>, Nghe Tinh, Nghia Binh, Thanh Hoa, Ha Son Binh, Ha Nam Ninh, Hanoi, Quang Nam, Da Nag Province</t>
  </si>
  <si>
    <t>Suan Phung, Damnoen Saduak districts (Ratchaburi province)</t>
  </si>
  <si>
    <t>Ha Nam Ninh, Thanh Hoa, Hai Hung, Ha Bac</t>
  </si>
  <si>
    <t>Binh Tri Thien, Nghe Tinh provinces</t>
  </si>
  <si>
    <t>Bangkok, central, Eastern, Southern</t>
  </si>
  <si>
    <t>Wayne (N°5)</t>
  </si>
  <si>
    <t>Ha Nam Ninh, Thai Binh, Hason Binh, Haiphong, Quang Ninh provinces</t>
  </si>
  <si>
    <t>0200</t>
  </si>
  <si>
    <t>Maury</t>
  </si>
  <si>
    <t>Nghia Binh, Phu Khahu Provinces</t>
  </si>
  <si>
    <t>Northern Provinces</t>
  </si>
  <si>
    <t>0363</t>
  </si>
  <si>
    <t>0512</t>
  </si>
  <si>
    <t>Chumphon, Surat Thani, Nakhon Si Thammarat, Phatthalung, Krabi, Songkhla, Yala, Pattani, Ranong, Narathiwat, Satun, Phuket, Trang, Prachuap Khiri Khan provinces</t>
  </si>
  <si>
    <t>0460</t>
  </si>
  <si>
    <t>Nghe Tinh</t>
  </si>
  <si>
    <t>0503</t>
  </si>
  <si>
    <t>Dong Nai, Phu Khanh, Thuan Ha provinces</t>
  </si>
  <si>
    <t>9522</t>
  </si>
  <si>
    <t>0558</t>
  </si>
  <si>
    <t>0559</t>
  </si>
  <si>
    <t>Davao del Sur</t>
  </si>
  <si>
    <t>0557</t>
  </si>
  <si>
    <t>Tess (Welpring)</t>
  </si>
  <si>
    <t>1989</t>
  </si>
  <si>
    <t>Irian Jaya, Jayawijaya districts</t>
  </si>
  <si>
    <t>-4.511</t>
  </si>
  <si>
    <t>139.022</t>
  </si>
  <si>
    <t>Morotai, Tanawangu (Molucca passage)</t>
  </si>
  <si>
    <t>1.031</t>
  </si>
  <si>
    <t>126.189</t>
  </si>
  <si>
    <t>0218</t>
  </si>
  <si>
    <t>Alor (Timor)</t>
  </si>
  <si>
    <t>-8.081</t>
  </si>
  <si>
    <t>125.129</t>
  </si>
  <si>
    <t>Noongan</t>
  </si>
  <si>
    <t>Solok, Sawahlunto Sijunjung (Riau province, West Sumatra)</t>
  </si>
  <si>
    <t>Madiun Regency (East Java)</t>
  </si>
  <si>
    <t>Ambon (Malucu Isl.)</t>
  </si>
  <si>
    <t>Metro Manila</t>
  </si>
  <si>
    <t>Mindanao/Monkayo</t>
  </si>
  <si>
    <t>Muntinlupa</t>
  </si>
  <si>
    <t>0584</t>
  </si>
  <si>
    <t>0120</t>
  </si>
  <si>
    <t>Gordon (Goring)</t>
  </si>
  <si>
    <t>Ilocos Sur, Ilocos Norte, Cagayan, Isabela, Nueva Vizcaya, La Union</t>
  </si>
  <si>
    <t>Dan (Saling)</t>
  </si>
  <si>
    <t>Albay, Bataan, Batangas, Bulacan, Camarines norte, Camarnies Sur, Cavite, Esatern Samar, Laguna, Marinduque, Masbate, Northern Leyte, Northern Samar, Nueva Ecija, Pampanga, Quezon, Rizal, Samar, Sorgoson, southern Leyte, Zambales, national capital region</t>
  </si>
  <si>
    <t>Elsie (Tasing)</t>
  </si>
  <si>
    <t>Bataan, Benguet, Ifugao, Isabela, Kalinga-Apayao, La Union, Nueva Vizcaya, Pangasinan, Cagayan, Ilocios Sur, Neava Ecija, Quirino provinces, National capital region</t>
  </si>
  <si>
    <t>0127</t>
  </si>
  <si>
    <t>Angela (Rubing)</t>
  </si>
  <si>
    <t>Cagayan, Ilocos Norte, Kalinga-Apayao, Nueva Viscayas provinces</t>
  </si>
  <si>
    <t>Sarah (Openg)</t>
  </si>
  <si>
    <t>Benguet, Ilocos Norte, Ilocos Sur, Kalinga Apayao, La Union, Zambales</t>
  </si>
  <si>
    <t>Hunt (Unsing)</t>
  </si>
  <si>
    <t>Battan, Bulacan, Pampanga, North Metro Manila, Calauag Popillio Isl., northern Samar, Neava Ecija, Quezon, Rizal, Tarlac provinces</t>
  </si>
  <si>
    <t>Breda (Bining)</t>
  </si>
  <si>
    <t>Sorgoson, Camatines Sur, Samar</t>
  </si>
  <si>
    <t>1990</t>
  </si>
  <si>
    <t>Semarang, Temanggung, Batang, Kendal, Pati, Sragen, Grobongan, Cilacap, Demak, Rembang, Banyumas municipalities (Central Java)</t>
  </si>
  <si>
    <t>Heavy rain</t>
  </si>
  <si>
    <t>Broken Dam/Burst bank</t>
  </si>
  <si>
    <t>Banjir Kanal Barat river</t>
  </si>
  <si>
    <t>0593</t>
  </si>
  <si>
    <t>Bangkejeren, Kutacane, Medan area (North Sumatra)</t>
  </si>
  <si>
    <t>3.908 N</t>
  </si>
  <si>
    <t>97.457 E</t>
  </si>
  <si>
    <t>Cabanatuan, Baguio, Dagupon (Luzon Isl.)</t>
  </si>
  <si>
    <t>15.658 N</t>
  </si>
  <si>
    <t>121.227 E</t>
  </si>
  <si>
    <t>0616</t>
  </si>
  <si>
    <t>Capital region Manila and Northern Luzon.</t>
  </si>
  <si>
    <t>Bohol, Cebu, Cagayan De Oro, Camiguin, Cotabato, Mindanao</t>
  </si>
  <si>
    <t>9.725</t>
  </si>
  <si>
    <t>124.625</t>
  </si>
  <si>
    <t>Minahassa Peninsula (Sulawesi Isl.)</t>
  </si>
  <si>
    <t>1.186</t>
  </si>
  <si>
    <t>122.857</t>
  </si>
  <si>
    <t>0702</t>
  </si>
  <si>
    <t>Kuningan, Majalenga, Sumedang area (Java)</t>
  </si>
  <si>
    <t>9.904 S</t>
  </si>
  <si>
    <t>101.120 E</t>
  </si>
  <si>
    <t>7.9 S</t>
  </si>
  <si>
    <t>112.3 E</t>
  </si>
  <si>
    <t>Moluccan Isl.</t>
  </si>
  <si>
    <t>0709</t>
  </si>
  <si>
    <t>Bogor (Jakarta)</t>
  </si>
  <si>
    <t>Cualasi area (Near Panay Isl.)</t>
  </si>
  <si>
    <t>11.76</t>
  </si>
  <si>
    <t>121.899</t>
  </si>
  <si>
    <t>Manukan, Bacungan, Zamboanga city (Zamboanga Del Norte province)</t>
  </si>
  <si>
    <t>Brief torrential rains</t>
  </si>
  <si>
    <t>Ofelia (Biring) &amp; Percy</t>
  </si>
  <si>
    <t>North and Eastern Luzon</t>
  </si>
  <si>
    <t>Mike (Ruping)</t>
  </si>
  <si>
    <t>Samar, Masbate provinces, Palwan, Iloilo, Negros occidental, Cebu</t>
  </si>
  <si>
    <t>0400</t>
  </si>
  <si>
    <t>Becky</t>
  </si>
  <si>
    <t>0401</t>
  </si>
  <si>
    <t>Abe</t>
  </si>
  <si>
    <t>0687</t>
  </si>
  <si>
    <t>Dot</t>
  </si>
  <si>
    <t>0625</t>
  </si>
  <si>
    <t>Bicol</t>
  </si>
  <si>
    <t>9707</t>
  </si>
  <si>
    <t>Regions VI, IX, X, XI and XII</t>
  </si>
  <si>
    <t>El Nino</t>
  </si>
  <si>
    <t>0645</t>
  </si>
  <si>
    <t>1991</t>
  </si>
  <si>
    <t>Mount Pinatubo</t>
  </si>
  <si>
    <t>Zambales, Pampanga, Olongapo, Tarlac (Luzon Isl.)</t>
  </si>
  <si>
    <t>15.13 N</t>
  </si>
  <si>
    <t>120.35 E</t>
  </si>
  <si>
    <t>0383</t>
  </si>
  <si>
    <t>Thelma (Uring)</t>
  </si>
  <si>
    <t>Bago, La Cariota, Bacalod (Negros) and Leyte</t>
  </si>
  <si>
    <t>0418</t>
  </si>
  <si>
    <t>Borneo, Sumatra Isl., Kalimatan, java, Sulawesi</t>
  </si>
  <si>
    <t>Prolonged drought</t>
  </si>
  <si>
    <t>Pollution</t>
  </si>
  <si>
    <t>Transport accident</t>
  </si>
  <si>
    <t>0533</t>
  </si>
  <si>
    <t>Luzon Isl.</t>
  </si>
  <si>
    <t>Extra-tropical cyclone</t>
  </si>
  <si>
    <t>Gorontalo area (Minahassa Peninsula)</t>
  </si>
  <si>
    <t>1.196 N</t>
  </si>
  <si>
    <t>122.787 E</t>
  </si>
  <si>
    <t>Kalabahi (Alors district, Timor)</t>
  </si>
  <si>
    <t>8.099 S</t>
  </si>
  <si>
    <t>125.681 E</t>
  </si>
  <si>
    <t>0417</t>
  </si>
  <si>
    <t>Mt. Lokon</t>
  </si>
  <si>
    <t>Minahasa (Tomohon district, North Sulawesi)</t>
  </si>
  <si>
    <t>1.36 N</t>
  </si>
  <si>
    <t>124.79 E</t>
  </si>
  <si>
    <t>Kalimatan province</t>
  </si>
  <si>
    <t>0692</t>
  </si>
  <si>
    <t>Riau, Jambi, Lampung provinces (Sumatra)</t>
  </si>
  <si>
    <t>0084</t>
  </si>
  <si>
    <t>0668</t>
  </si>
  <si>
    <t>0672</t>
  </si>
  <si>
    <t>Sumatra Centrale</t>
  </si>
  <si>
    <t>0669</t>
  </si>
  <si>
    <t>Aceh province (North Sumatra), Kalimatan</t>
  </si>
  <si>
    <t>0211</t>
  </si>
  <si>
    <t>Kampong Cham, Prey Veng, Kampot, Kampong Spen, Takeo, Kandal Provinces</t>
  </si>
  <si>
    <t>0761</t>
  </si>
  <si>
    <t>Khammouane, Savannakhet, Champassak</t>
  </si>
  <si>
    <t>9195</t>
  </si>
  <si>
    <t>Whole country</t>
  </si>
  <si>
    <t>0701</t>
  </si>
  <si>
    <t>Thabeikkyin area</t>
  </si>
  <si>
    <t>23.5 N</t>
  </si>
  <si>
    <t>96.3 E</t>
  </si>
  <si>
    <t>Sagaing, Ayeyarwady divisions</t>
  </si>
  <si>
    <t>0771</t>
  </si>
  <si>
    <t>Kuala Lumpur + other areas</t>
  </si>
  <si>
    <t>Poon Bato</t>
  </si>
  <si>
    <t>Zambales province</t>
  </si>
  <si>
    <t>Taal</t>
  </si>
  <si>
    <t>Balangas province</t>
  </si>
  <si>
    <t>14 N</t>
  </si>
  <si>
    <t>121 E</t>
  </si>
  <si>
    <t>0379</t>
  </si>
  <si>
    <t>Near Leyte (Samar Isl.)</t>
  </si>
  <si>
    <t>0708</t>
  </si>
  <si>
    <t>Tangag (Surigao del Sur)</t>
  </si>
  <si>
    <t>Brendan</t>
  </si>
  <si>
    <t>Near Tuguegaro (Pinatubo region)</t>
  </si>
  <si>
    <t>0382</t>
  </si>
  <si>
    <t>Ruth (Trining)</t>
  </si>
  <si>
    <t>0517</t>
  </si>
  <si>
    <t>Zeke (Etang)</t>
  </si>
  <si>
    <t>Catanduanes, Albay, Quezon Provinces (Southern Luzon Isl.)</t>
  </si>
  <si>
    <t>0521</t>
  </si>
  <si>
    <t>Pampanga, Tarlac provinces</t>
  </si>
  <si>
    <t>0525</t>
  </si>
  <si>
    <t>Caitlin</t>
  </si>
  <si>
    <t>Concepcion, Floridablanca, Manila</t>
  </si>
  <si>
    <t>1992</t>
  </si>
  <si>
    <t>0296</t>
  </si>
  <si>
    <t>Gary</t>
  </si>
  <si>
    <t>Regions III and NCR</t>
  </si>
  <si>
    <t>Abra, Benguet, Mt. Province, Ilocos Norte, Ilocos Sur, Bataan, Bulacan, Pampanga, Zambales, Pangasinan, Tarlac, Cavite, La Union, National Capital region</t>
  </si>
  <si>
    <t>Volcanic activity, tropical rainstorms and ash from the eruptions</t>
  </si>
  <si>
    <t>0163</t>
  </si>
  <si>
    <t>Sikka, East Flores, Ende, Ngada (Flores Isl.)</t>
  </si>
  <si>
    <t>8.482 S</t>
  </si>
  <si>
    <t>121.930 E</t>
  </si>
  <si>
    <t>0295</t>
  </si>
  <si>
    <t>Eli (Konsing)</t>
  </si>
  <si>
    <t>Aurora, Zambales, Nueva Ecija, Nueva Vizcaya, Pangasinan, La Union, Benguet, Ifugao, Isabela, Tarlac provinces</t>
  </si>
  <si>
    <t>0247</t>
  </si>
  <si>
    <t>Brebes area (Java, Sulawesi)</t>
  </si>
  <si>
    <t>7.138 S</t>
  </si>
  <si>
    <t>109.067 E</t>
  </si>
  <si>
    <t>0148</t>
  </si>
  <si>
    <t>Tasikmalaya, Ciamis, Garut districts (West Java)</t>
  </si>
  <si>
    <t>0484</t>
  </si>
  <si>
    <t>Trenggalek (East Java)</t>
  </si>
  <si>
    <t>0261</t>
  </si>
  <si>
    <t>Kompong Province</t>
  </si>
  <si>
    <t>0488</t>
  </si>
  <si>
    <t>0470</t>
  </si>
  <si>
    <t>Zeke &amp; Fred</t>
  </si>
  <si>
    <t>0461</t>
  </si>
  <si>
    <t>Sekong province</t>
  </si>
  <si>
    <t>0489</t>
  </si>
  <si>
    <t>Pegu, Shwegyin, Myitnge, Phan</t>
  </si>
  <si>
    <t>0030</t>
  </si>
  <si>
    <t>Lake Taal (55 km South Manilla)</t>
  </si>
  <si>
    <t>0492</t>
  </si>
  <si>
    <t>Omar (Lusing)</t>
  </si>
  <si>
    <t>0294</t>
  </si>
  <si>
    <t>Influenza</t>
  </si>
  <si>
    <t>0491</t>
  </si>
  <si>
    <t>Gloring</t>
  </si>
  <si>
    <t>Regions III, IV and NCR</t>
  </si>
  <si>
    <t>0493</t>
  </si>
  <si>
    <t>Region XI</t>
  </si>
  <si>
    <t>0505</t>
  </si>
  <si>
    <t>1993</t>
  </si>
  <si>
    <t>Damar</t>
  </si>
  <si>
    <t>Maluku Province</t>
  </si>
  <si>
    <t>Karangetang</t>
  </si>
  <si>
    <t>Sangir Talaud Island</t>
  </si>
  <si>
    <t>6.3 S</t>
  </si>
  <si>
    <t>106 E</t>
  </si>
  <si>
    <t>0560</t>
  </si>
  <si>
    <t>Tanggerang, Serang and Lebak districts (West Java Province)</t>
  </si>
  <si>
    <t>Brief torrential rain</t>
  </si>
  <si>
    <t>Cidurian and Ciujung rivers</t>
  </si>
  <si>
    <t>Northern coast from Indramayu District in West Java to Gresik District in East Java</t>
  </si>
  <si>
    <t>Monsoonal rain</t>
  </si>
  <si>
    <t>0474</t>
  </si>
  <si>
    <t>Lewis &amp; Winona</t>
  </si>
  <si>
    <t>0227</t>
  </si>
  <si>
    <t>Kuala Lumpur</t>
  </si>
  <si>
    <t>Kelantan, Trengganu, Pahang, Perak, Johore and Sabah states</t>
  </si>
  <si>
    <t>Padas</t>
  </si>
  <si>
    <t>Ligao, Camalig, Guinobatan, Daraga, Legaspi (Albay province)</t>
  </si>
  <si>
    <t>13.3 N</t>
  </si>
  <si>
    <t>123.7 E</t>
  </si>
  <si>
    <t>Agusan, Surigao, Davao del Norte provinces (Mindanao Island)</t>
  </si>
  <si>
    <t>Agusan River</t>
  </si>
  <si>
    <t>Abuyog town (Leyte province)</t>
  </si>
  <si>
    <t>Kimatu</t>
  </si>
  <si>
    <t>Koryn (Goring)</t>
  </si>
  <si>
    <t>Cordillera autonomous region (including Bagio city), Regions I-IV (including Metro Manilla)</t>
  </si>
  <si>
    <t>Flo (Kadiang)</t>
  </si>
  <si>
    <t>Pampanga, Nueva Viscaya, Tarlac, Cagayan, Cavite, Bataan, Bulacan, Pangasinan, Nueva Ecija, Metro Manilla provinces</t>
  </si>
  <si>
    <t>Lola (Monang) and Manny (Naning)</t>
  </si>
  <si>
    <t>Catanduanes, Camarines Sur, Camarines Norte, Albay, Marinduque, Mindoro Oriental, Quezon, Laguna, Batangas, Rizal provinces (Bicol peninsula, Luzon) Visayas, Masbate, Sorgoson, Occidental Mindoro, Romblon</t>
  </si>
  <si>
    <t>Kyle</t>
  </si>
  <si>
    <t>Nell (Puring)</t>
  </si>
  <si>
    <t>Capiz, iloilo, Negros Oriental, Bohol, Cebu, Agusan del Norte, Cagayan de Oro, Caniguin, Southern Leyte, Surigao del Norte, Davao del Norte, Misamis Oriental</t>
  </si>
  <si>
    <t>Metro Manilla, Region I, Region III</t>
  </si>
  <si>
    <t>0298</t>
  </si>
  <si>
    <t>1994</t>
  </si>
  <si>
    <t>Liwa, Lampung Province (South Sumatra), Balikbukit, Belalau, Sumberjaya</t>
  </si>
  <si>
    <t>4.967 S</t>
  </si>
  <si>
    <t>104.302 E</t>
  </si>
  <si>
    <t>(1) Irian Jaya region(2) Halmahera</t>
  </si>
  <si>
    <t>1.015 N</t>
  </si>
  <si>
    <t>127.733 E</t>
  </si>
  <si>
    <t>City of Bandung (West Java)</t>
  </si>
  <si>
    <t>Akang</t>
  </si>
  <si>
    <t>Albay, Sorsogon, Palawan, Marinduque Provinces</t>
  </si>
  <si>
    <t>0178</t>
  </si>
  <si>
    <t>Da Nang city (Quang Nam Danang province)</t>
  </si>
  <si>
    <t>0131</t>
  </si>
  <si>
    <t>Gay</t>
  </si>
  <si>
    <t>Chumphon, Nakkhon Si Thammarat, Phetchaburi, Prachuap Khiri Khan, Ranong, Songkhla, Surat Thani provinces</t>
  </si>
  <si>
    <t>Thanh Hoa province</t>
  </si>
  <si>
    <t>Brian, Angela, Dan</t>
  </si>
  <si>
    <t>Nghe Tinh, Binh Tri Thien provinces</t>
  </si>
  <si>
    <t>0409</t>
  </si>
  <si>
    <t>Ira</t>
  </si>
  <si>
    <t>Central and northeastern Provinces</t>
  </si>
  <si>
    <t>Son La, Hoang Lien Son, Ha Tuyen, Binh Dinh, Dac Lac, Lai Chau, Muong Lay provinces</t>
  </si>
  <si>
    <t>0069</t>
  </si>
  <si>
    <t>Ky Anh, Quang Trach, Quang Binh district + Son (Ha Nam Ninh province), Tra Ling (Thai Binh province)</t>
  </si>
  <si>
    <t>0608</t>
  </si>
  <si>
    <t>Central Eastern Coast</t>
  </si>
  <si>
    <t>0177</t>
  </si>
  <si>
    <t>Son La, Lai Chau provinces</t>
  </si>
  <si>
    <t>0530</t>
  </si>
  <si>
    <t>Mae Salui and surrounding areas (North)</t>
  </si>
  <si>
    <t>0710</t>
  </si>
  <si>
    <t>North and Northeast</t>
  </si>
  <si>
    <t>9078</t>
  </si>
  <si>
    <t>0229</t>
  </si>
  <si>
    <t>An Giang, Long An, Dong Thap, Kien Giang provinces</t>
  </si>
  <si>
    <t>0538</t>
  </si>
  <si>
    <t>An Giang, Dong Thap, Long An, Tien Giang, Kien Giang provinces (Mekong Delta)</t>
  </si>
  <si>
    <t>Mekong river</t>
  </si>
  <si>
    <t>0210</t>
  </si>
  <si>
    <t>Fred</t>
  </si>
  <si>
    <t>Quanq Bin, Ha Tinh, Than Hoa, Nghe provinces</t>
  </si>
  <si>
    <t>0713</t>
  </si>
  <si>
    <t>Zeke</t>
  </si>
  <si>
    <t>Quang Ninh Hai Phong</t>
  </si>
  <si>
    <t>0444</t>
  </si>
  <si>
    <t>Quang Ngai, Quang Nam-Da, Thua Thien-Hue provinces</t>
  </si>
  <si>
    <t>0711</t>
  </si>
  <si>
    <t>Khanh Hoa</t>
  </si>
  <si>
    <t>0313</t>
  </si>
  <si>
    <t>Avalanche</t>
  </si>
  <si>
    <t>Ha Tuyen (Cao Bang province)</t>
  </si>
  <si>
    <t>Angela</t>
  </si>
  <si>
    <t>Ko Samui (Surat Thani province)</t>
  </si>
  <si>
    <t>0495</t>
  </si>
  <si>
    <t>Colleen</t>
  </si>
  <si>
    <t>Sisaket province (North)</t>
  </si>
  <si>
    <t>0201</t>
  </si>
  <si>
    <t>0496</t>
  </si>
  <si>
    <t>Forrest</t>
  </si>
  <si>
    <t>Surat Thani, Krabi, Phangnga, Nakhon Si Thammarat provinces</t>
  </si>
  <si>
    <t>0145</t>
  </si>
  <si>
    <t>Quang Binh, Quang Tri provinces</t>
  </si>
  <si>
    <t>0144</t>
  </si>
  <si>
    <t>Nghe An, Ha Tinh, Quang Binh, Quang Tri, Thua Thien-Hue, Quang Nam-Da Nang provinces</t>
  </si>
  <si>
    <t>Chuck</t>
  </si>
  <si>
    <t>Haiphong, Quang Ninh provinces</t>
  </si>
  <si>
    <t>0143</t>
  </si>
  <si>
    <t>Between Thua Thien Hue and Khanh Hoa provinces</t>
  </si>
  <si>
    <t>Surat Thani, Nakhorn Si Thammara, Songkla, Pattani provinces</t>
  </si>
  <si>
    <t>North, Central</t>
  </si>
  <si>
    <t>0481</t>
  </si>
  <si>
    <t>Lewis</t>
  </si>
  <si>
    <t>Nakhon Phanom, Sakon Nakhon, Nong Khai provinces</t>
  </si>
  <si>
    <t>0482</t>
  </si>
  <si>
    <t>Winona</t>
  </si>
  <si>
    <t>Udon Thani, Khon Kaen, Nakhon Panom, Nan, Uttaradit, Phayao, Mae Hong Son</t>
  </si>
  <si>
    <t>0483</t>
  </si>
  <si>
    <t>Hail</t>
  </si>
  <si>
    <t>Tuyen Quang province</t>
  </si>
  <si>
    <t>Phu Yen, Lam Dong, Quang Tri, Da Nang, Khanh Hoa, Binh Dinh, Darlac and Binh Thuan provinces</t>
  </si>
  <si>
    <t>Phan Thiet, Muong Man River</t>
  </si>
  <si>
    <t>Phu Yen, Khanh Hoa, Binh Dinh, Dal Lac provinces</t>
  </si>
  <si>
    <t>Ninh Hai, Cam Ranh districts (Khanh Hoa province)</t>
  </si>
  <si>
    <t>1998</t>
  </si>
  <si>
    <t>Brunei Darussalam</t>
  </si>
  <si>
    <t>0594</t>
  </si>
  <si>
    <t>Axel (Garding)</t>
  </si>
  <si>
    <t>Leyte, Cebu Isl., Surigao, Luzon, Iloilo, Bacolod</t>
  </si>
  <si>
    <t>9223</t>
  </si>
  <si>
    <t>Prey Veng, Kompong Speu, Kompong Chhnang, Takeo provinces</t>
  </si>
  <si>
    <t>Purwoharjo, Sarongan, Tegaldlimo, Banyuwangi (South Java)</t>
  </si>
  <si>
    <t>10.20 S</t>
  </si>
  <si>
    <t>13.2 E</t>
  </si>
  <si>
    <t>0513</t>
  </si>
  <si>
    <t>North Maluku (Obi Isl.)</t>
  </si>
  <si>
    <t>1.14 S</t>
  </si>
  <si>
    <t>128.5 E</t>
  </si>
  <si>
    <t>Tim (Iliang)</t>
  </si>
  <si>
    <t>La Union, Pangasinan, Ilocos Sur, Ilocos Norte provinces, Laoag city (Luzon)</t>
  </si>
  <si>
    <t>0519</t>
  </si>
  <si>
    <t>Teresa (Katring)</t>
  </si>
  <si>
    <t>Arora, Quezon, Laguna, Batangas, Rizal, Cavite, Bulacan, Bataan, Oriental Mindoro, Occidental Mindoro provinces (Luzon)</t>
  </si>
  <si>
    <t>0652</t>
  </si>
  <si>
    <t>Maluki, Irian Jaya, North Sumatra, Denpasar</t>
  </si>
  <si>
    <t>2.001 S</t>
  </si>
  <si>
    <t>135.931 E</t>
  </si>
  <si>
    <t>Eastern Java</t>
  </si>
  <si>
    <t>8.1 S</t>
  </si>
  <si>
    <t>112.9 E</t>
  </si>
  <si>
    <t>0514</t>
  </si>
  <si>
    <t>Mt. Barujari</t>
  </si>
  <si>
    <t>Lombok (West Nusa Tenggara province)</t>
  </si>
  <si>
    <t>0515</t>
  </si>
  <si>
    <t>Java Isl.</t>
  </si>
  <si>
    <t>7.5 S</t>
  </si>
  <si>
    <t>110.4 E</t>
  </si>
  <si>
    <t>0626</t>
  </si>
  <si>
    <t>Ngawi, Tuban, Bojonegoro, Gresick, Lamongan (Java)</t>
  </si>
  <si>
    <t>Bengawan, Solo</t>
  </si>
  <si>
    <t>0783</t>
  </si>
  <si>
    <t>West Nusa Tengarra province</t>
  </si>
  <si>
    <t>0359</t>
  </si>
  <si>
    <t>Simalungun District</t>
  </si>
  <si>
    <t>Riau Province</t>
  </si>
  <si>
    <t>0773</t>
  </si>
  <si>
    <t>Pesisir Selaten (West Sumatra province)</t>
  </si>
  <si>
    <t>Battambang, Takeo, Kompong Cham, Kandal, Kompong Speu, Phnom Penh</t>
  </si>
  <si>
    <t>0602</t>
  </si>
  <si>
    <t>0760</t>
  </si>
  <si>
    <t>0615</t>
  </si>
  <si>
    <t>Maungdaw, Buthidaung, Rakhine State</t>
  </si>
  <si>
    <t>0518</t>
  </si>
  <si>
    <t>Mindoro, Luzon</t>
  </si>
  <si>
    <t>13.352 N</t>
  </si>
  <si>
    <t>121.087 E</t>
  </si>
  <si>
    <t>0768</t>
  </si>
  <si>
    <t>Oro area (Mindanao)</t>
  </si>
  <si>
    <t>7.972 N</t>
  </si>
  <si>
    <t>123.189 E</t>
  </si>
  <si>
    <t>Davao</t>
  </si>
  <si>
    <t>0778</t>
  </si>
  <si>
    <t>Panay, Negros Isl.</t>
  </si>
  <si>
    <t>0782</t>
  </si>
  <si>
    <t>Extesive agricultural and infrastructure damage</t>
  </si>
  <si>
    <t>Davao Del Norte Province</t>
  </si>
  <si>
    <t>Mont Pinatubo area (Luzon)</t>
  </si>
  <si>
    <t>Owen (Bising)</t>
  </si>
  <si>
    <t>Negros Occidental, Cebu, Surigao del Sur, Palawan, Calaian</t>
  </si>
  <si>
    <t>Yunya (Norming)</t>
  </si>
  <si>
    <t>Pampanga, Bulacan, Bataan, Zambales, Tarlac, Ilocos Sur, Olongapo, Angeles</t>
  </si>
  <si>
    <t>Sharon (Gading)</t>
  </si>
  <si>
    <t>Metro Manila, Aurora, Nueva Ecija, Pampanga, Tarlac, Zambales provinces (Luzon)</t>
  </si>
  <si>
    <t>0074</t>
  </si>
  <si>
    <t>Caitlin (Pasing)</t>
  </si>
  <si>
    <t>Pampanga, Zambales, Metro Manila (Luzon)</t>
  </si>
  <si>
    <t>0215</t>
  </si>
  <si>
    <t>Luke (Weling)</t>
  </si>
  <si>
    <t>Papoay, San Nicolas, Pasuquin municipalities (locos Norte province), Cagayan province</t>
  </si>
  <si>
    <t>Pinatubo, Luzon</t>
  </si>
  <si>
    <t>0756</t>
  </si>
  <si>
    <t>Vanessa</t>
  </si>
  <si>
    <t>Kalinga-Apayao province</t>
  </si>
  <si>
    <t>1995</t>
  </si>
  <si>
    <t>Sybil (Mameng)</t>
  </si>
  <si>
    <t>Pampanga, Pangasinan, Bulacan, Laguna, Marinduque, Quezon, Barangas, Cavite, Albay, Antique, Cebu, Leyte, Siquijor, Bukidnon provinces and National Capital region</t>
  </si>
  <si>
    <t>Dili, Maliana, Mauraba (East Timor)</t>
  </si>
  <si>
    <t>40.1 N</t>
  </si>
  <si>
    <t>21.6 E</t>
  </si>
  <si>
    <t>0252</t>
  </si>
  <si>
    <t>Airhangat, Danaukerinci, Gunungkerinci, Gunungraya, Sitinjau Laut, Sungaipenuh (Jambi province)</t>
  </si>
  <si>
    <t>2.1 S</t>
  </si>
  <si>
    <t>101.3 E</t>
  </si>
  <si>
    <t>0209</t>
  </si>
  <si>
    <t>South Cotabato, Sultan Kudarat (Mindanao)</t>
  </si>
  <si>
    <t>Heavy rains</t>
  </si>
  <si>
    <t>Kabulnuan, Alah</t>
  </si>
  <si>
    <t>Zack (Pepang)</t>
  </si>
  <si>
    <t>Leyte, Samar, Central Visayas, Panays Islands, Palawan</t>
  </si>
  <si>
    <t>0486</t>
  </si>
  <si>
    <t>Karing</t>
  </si>
  <si>
    <t>Pampanga, Zambales, Tarlac (Luzon province)</t>
  </si>
  <si>
    <t>Parigi, Palu, Poso (Sulawesi)</t>
  </si>
  <si>
    <t>1.02 S</t>
  </si>
  <si>
    <t>120.5 E</t>
  </si>
  <si>
    <t>Bengkulu (Northern Sumatra)</t>
  </si>
  <si>
    <t>Riau</t>
  </si>
  <si>
    <t>Java, Sumatra</t>
  </si>
  <si>
    <t>Bangawan Solo, Batanghari</t>
  </si>
  <si>
    <t>Tapanuli, Labuhan districts (Northern Sumatra Province)</t>
  </si>
  <si>
    <t>0476</t>
  </si>
  <si>
    <t>North Aceh Provinces</t>
  </si>
  <si>
    <t>Continous rainfall</t>
  </si>
  <si>
    <t>Bolikhamxay, Savannakhet, Champassak, Sekong, Attapeu provinces</t>
  </si>
  <si>
    <t>0464</t>
  </si>
  <si>
    <t>0463</t>
  </si>
  <si>
    <t>Shan state</t>
  </si>
  <si>
    <t>21.966 N</t>
  </si>
  <si>
    <t>99.196 E</t>
  </si>
  <si>
    <t>0230</t>
  </si>
  <si>
    <t>Wun Tho Kawlin (Sagaing division)</t>
  </si>
  <si>
    <t>Genting Highlands (Near Kuala Lumpur)</t>
  </si>
  <si>
    <t>0370</t>
  </si>
  <si>
    <t>Palau Gaya (Borneo)</t>
  </si>
  <si>
    <t>near Dolores (Samar Isl.)</t>
  </si>
  <si>
    <t>12.01 N</t>
  </si>
  <si>
    <t>125.6 E</t>
  </si>
  <si>
    <t>0472</t>
  </si>
  <si>
    <t>Mt Pinatubo</t>
  </si>
  <si>
    <t>0304</t>
  </si>
  <si>
    <t>Cagayan, Isabela, Quirino, Nueva Viscaya, Aurora provinces</t>
  </si>
  <si>
    <t>Kent (Gening)</t>
  </si>
  <si>
    <t>Regions I, II, III, IV, V, Metro Manilla</t>
  </si>
  <si>
    <t>0271</t>
  </si>
  <si>
    <t>Angela (Rosing)</t>
  </si>
  <si>
    <t>Luzon, Visayas, Calauag</t>
  </si>
  <si>
    <t>1996</t>
  </si>
  <si>
    <t>North of Palu (Sulawesi Isl)</t>
  </si>
  <si>
    <t>0.729</t>
  </si>
  <si>
    <t>119.931</t>
  </si>
  <si>
    <t>Biak (Iran Jaya)</t>
  </si>
  <si>
    <t>1.1</t>
  </si>
  <si>
    <t>137.15</t>
  </si>
  <si>
    <t>0282</t>
  </si>
  <si>
    <t>Greg</t>
  </si>
  <si>
    <t>Keningau, Sulaman, Tamparuli, Kiulu, Kota Kinabalu (Sabah state)</t>
  </si>
  <si>
    <t>0246</t>
  </si>
  <si>
    <t>Banyumas, Cilacap, Kebumen, Semarang (Central Java province)</t>
  </si>
  <si>
    <t>0082</t>
  </si>
  <si>
    <t>1190</t>
  </si>
  <si>
    <t>SUlu Musi district, Lahat Regency (South Sumatra)</t>
  </si>
  <si>
    <t>Air Betung</t>
  </si>
  <si>
    <t>Batam Isl.</t>
  </si>
  <si>
    <t>Dengue/dengue haemorrhagic fever</t>
  </si>
  <si>
    <t>0286</t>
  </si>
  <si>
    <t>Piddie, Utara &amp; Blora Districts</t>
  </si>
  <si>
    <t>Kratie, Phnom Penh, Tatanakiri, Stung Treng, Kampong Cham, Kandal, Prey Veng provinces</t>
  </si>
  <si>
    <t>Huaphanh, Phongsaly, Luanprabang, Luangnamtha, Borikhamsay, Savanhnakheat, Vientiane, Khammuoane provinces, Vientiane municapilty</t>
  </si>
  <si>
    <t>0445</t>
  </si>
  <si>
    <t>Maradu, Long Lama (Northern Sarawak</t>
  </si>
  <si>
    <t>Penang, Kedah</t>
  </si>
  <si>
    <t>Food consumed</t>
  </si>
  <si>
    <t>Federal Territory, Selangor, Perak, Johor, Pahang.</t>
  </si>
  <si>
    <t>Mudslide</t>
  </si>
  <si>
    <t>Pos Dipang (Perak State)</t>
  </si>
  <si>
    <t>0204</t>
  </si>
  <si>
    <t>0372</t>
  </si>
  <si>
    <t>Catanduanes (Mindanao)</t>
  </si>
  <si>
    <t>Quzeon, Aurora, Quirino, Nueva Vizcaya, Isabela, Cagayan, Batanes, La Union, Ilocos Norte, Ilocos Sur (Luzon Isl.)</t>
  </si>
  <si>
    <t>Baganga, Davao Oriental Province</t>
  </si>
  <si>
    <t>1997</t>
  </si>
  <si>
    <t>0203</t>
  </si>
  <si>
    <t>Bining</t>
  </si>
  <si>
    <t>Manilla, Luzon</t>
  </si>
  <si>
    <t>9244</t>
  </si>
  <si>
    <t>Irian Jaya Province</t>
  </si>
  <si>
    <t>Zita</t>
  </si>
  <si>
    <t>Kedah, Perlis, Pennang states</t>
  </si>
  <si>
    <t>Parepare (city) Level 1 = Sulawesi Selatan</t>
  </si>
  <si>
    <t>4.00 S</t>
  </si>
  <si>
    <t>119.40 E</t>
  </si>
  <si>
    <t>Boyolali, Klaten, Magelang - Level 1 = Jawa Tengah and Yogyakarta</t>
  </si>
  <si>
    <t>7.32 S</t>
  </si>
  <si>
    <t>110.26 E</t>
  </si>
  <si>
    <t>Sumatra &amp; Kalimantan</t>
  </si>
  <si>
    <t>0502</t>
  </si>
  <si>
    <t>Kalimatan</t>
  </si>
  <si>
    <t>0267</t>
  </si>
  <si>
    <t>Linda</t>
  </si>
  <si>
    <t>0548</t>
  </si>
  <si>
    <t>Dengue haemorrhagic fever</t>
  </si>
  <si>
    <t>Phnom Penh</t>
  </si>
  <si>
    <t>Mon, Kachin, Shan states, Sagaing, Magwe Bago, Ayeyardwaddy divisions</t>
  </si>
  <si>
    <t>0501</t>
  </si>
  <si>
    <t>Coxsackievirus</t>
  </si>
  <si>
    <t>Sibu,Sarikey,Kuching Level 1 = Sarawak</t>
  </si>
  <si>
    <t>0541</t>
  </si>
  <si>
    <t>Dengue and Dengue Haemorrhagic Fever</t>
  </si>
  <si>
    <t>all states</t>
  </si>
  <si>
    <t>0553</t>
  </si>
  <si>
    <t>Fatal myocarditis</t>
  </si>
  <si>
    <t>Sibu, Sarikei and Kuching Divisions (Sarawak)</t>
  </si>
  <si>
    <t>0567</t>
  </si>
  <si>
    <t>Surigao del Sur, Surigao del NOrte, Agusan del Sur (Mindanao province)</t>
  </si>
  <si>
    <t>Agusan, Tago</t>
  </si>
  <si>
    <t>Winnie</t>
  </si>
  <si>
    <t>All country</t>
  </si>
  <si>
    <t>Ivan</t>
  </si>
  <si>
    <t>Cagayan Prov.</t>
  </si>
  <si>
    <t>Jawa Tengah and Yogyakarta</t>
  </si>
  <si>
    <t>7.50 S</t>
  </si>
  <si>
    <t>Kalimatan Province (Borneo Isl.)</t>
  </si>
  <si>
    <t>N.A. on the source</t>
  </si>
  <si>
    <t>Irian Java, Maluku</t>
  </si>
  <si>
    <t>Khaal Spean, Baliley and Kilo Leek Buon villages (Banteay Meanchey province)</t>
  </si>
  <si>
    <t>Vicky and Todd (Emang and Gading)</t>
  </si>
  <si>
    <t>North and Central Luzon Isl., cordillera Autonomous Region, central Visayas Isl., National Capital Region</t>
  </si>
  <si>
    <t>0309</t>
  </si>
  <si>
    <t>Zeb (Iliang)</t>
  </si>
  <si>
    <t>Town Of Tabuk Level 2 = Kalinga-Apayao (from GENAME)</t>
  </si>
  <si>
    <t>Babs (Loleng)</t>
  </si>
  <si>
    <t>Albay</t>
  </si>
  <si>
    <t>Quezeon &amp; Rizal</t>
  </si>
  <si>
    <t>0777</t>
  </si>
  <si>
    <t>Lampang, Nan, Kanchanaburi, Phrae, Chinag Rai, Mae Hong Son, Tak, Phayao, Chiang Mai</t>
  </si>
  <si>
    <t>Lai Chau province</t>
  </si>
  <si>
    <t>Nam Duc, Red</t>
  </si>
  <si>
    <t>0774</t>
  </si>
  <si>
    <t>Harry</t>
  </si>
  <si>
    <t>Chiang Rai, Chiang Mai, Phayao, Phitsanulok, Khanchanburi</t>
  </si>
  <si>
    <t>Pampanga, Tarlac, Zambales</t>
  </si>
  <si>
    <t>0308</t>
  </si>
  <si>
    <t>Wang-Takrai</t>
  </si>
  <si>
    <t>North and Central provinces</t>
  </si>
  <si>
    <t>0650</t>
  </si>
  <si>
    <t>0657</t>
  </si>
  <si>
    <t>0341</t>
  </si>
  <si>
    <t>Dong Thap, An Giang, Long An, Tien Giang, Kien Giang, Can Tho, Nghe An, Thanh Hoa provinces</t>
  </si>
  <si>
    <t>Mekong</t>
  </si>
  <si>
    <t>0658</t>
  </si>
  <si>
    <t>Luke</t>
  </si>
  <si>
    <t>Thanh Hoa, Ninh Binh, Nam Ha, Ha Tay</t>
  </si>
  <si>
    <t>0199</t>
  </si>
  <si>
    <t>Nina (Helming)</t>
  </si>
  <si>
    <t>Pampanga, Sultan Kudarat provinces</t>
  </si>
  <si>
    <t>0274</t>
  </si>
  <si>
    <t>Zack</t>
  </si>
  <si>
    <t>Quang Ngai, Binh Dinh, Quang Nam-Danang, Quang Tri, Quang Binh</t>
  </si>
  <si>
    <t>Pampanga Province</t>
  </si>
  <si>
    <t>Floridablanca Pampanga</t>
  </si>
  <si>
    <t>Negros Occidental</t>
  </si>
  <si>
    <t>0290</t>
  </si>
  <si>
    <t>Albay, Catanduanes, Sorsogon</t>
  </si>
  <si>
    <t>0291</t>
  </si>
  <si>
    <t>0306</t>
  </si>
  <si>
    <t>Dan (Trining)</t>
  </si>
  <si>
    <t>Agusan, Surigao, Leyte, Samar</t>
  </si>
  <si>
    <t>ChiangRai</t>
  </si>
  <si>
    <t>0198</t>
  </si>
  <si>
    <t>Phayao, Pichit, Pitsanuloke, Nakhon Sawan</t>
  </si>
  <si>
    <t>Nam, Chao Phraya</t>
  </si>
  <si>
    <t>0167</t>
  </si>
  <si>
    <t>0236</t>
  </si>
  <si>
    <t>Quang Binh, Quang Tri, Kegalle, Da Nang, Dong Thap, Dong Thap, Kien Gang, An Giang, Tien Giang, Vinh Long, Can Tho provinces</t>
  </si>
  <si>
    <t>Mekong, Perfume</t>
  </si>
  <si>
    <t>0500</t>
  </si>
  <si>
    <t>Thanh Hoa, Golfe du Tonkin</t>
  </si>
  <si>
    <t>0182</t>
  </si>
  <si>
    <t>Gloria and Frankie</t>
  </si>
  <si>
    <t>Chumphon, Chiang Rai, Nan, Nong Khai, Udon Thani, Rayong, Ranong</t>
  </si>
  <si>
    <t>0257</t>
  </si>
  <si>
    <t>Ernie</t>
  </si>
  <si>
    <t>Cebu, Bocolod</t>
  </si>
  <si>
    <t>0241</t>
  </si>
  <si>
    <t>0248</t>
  </si>
  <si>
    <t>An Giang, Dong Thap, Tay Minh, Long An, Tien Giang, Kien Giang, Can Tho, Vinh Long provinces</t>
  </si>
  <si>
    <t>Frankie</t>
  </si>
  <si>
    <t>Thai Binh, Nam Ha, Ninh Binh, Thanh Hoa, Hoa Binh</t>
  </si>
  <si>
    <t>0202</t>
  </si>
  <si>
    <t>Sally</t>
  </si>
  <si>
    <t>Willie</t>
  </si>
  <si>
    <t>Nghe An, Ha Tinh provinces</t>
  </si>
  <si>
    <t>0447</t>
  </si>
  <si>
    <t>Thua Thien-Hue, Quang Nam-Da Nang, Quang Tri, Quang Ngai, Binh Dinh, Kon Tum</t>
  </si>
  <si>
    <t>0358</t>
  </si>
  <si>
    <t>Fritz</t>
  </si>
  <si>
    <t>Danang, Quang Ngai, Quang Nam-Da, Nghe An</t>
  </si>
  <si>
    <t>0184</t>
  </si>
  <si>
    <t>Surat Thani Province</t>
  </si>
  <si>
    <t>9525</t>
  </si>
  <si>
    <t>Quang Tri, Quang Binh, Quang Ngai, Quang Nam, Ha Tinh, Nghe An, Binh Dinh, Gia Lai, Kon Tun provinces</t>
  </si>
  <si>
    <t>Food shortage</t>
  </si>
  <si>
    <t>North East (4 NE prov. Mekong overflow)</t>
  </si>
  <si>
    <t>Ca Mau, Soc Trang, Ben Tre, Tien Giang, Ba Ria, Binh Thuan, Tra Vinh, Bac Lieu, Dong Thap, Ho Chi Minh City, Can Tho, Kien Giang, Binh Dinh Provinces</t>
  </si>
  <si>
    <t>0316</t>
  </si>
  <si>
    <t>Khan Hoa, Binh Dinh, Quang Ngai, Phu Yen, Ninh Thuan</t>
  </si>
  <si>
    <t>0273</t>
  </si>
  <si>
    <t>Dengue</t>
  </si>
  <si>
    <t>0403</t>
  </si>
  <si>
    <t>Halmahera Tengah (Sula Isl., Maluku); Ma,gole, Manado, Taliabu</t>
  </si>
  <si>
    <t>-2.071</t>
  </si>
  <si>
    <t>124.891</t>
  </si>
  <si>
    <t>0583</t>
  </si>
  <si>
    <t>Malang area (Java)</t>
  </si>
  <si>
    <t>-8.194</t>
  </si>
  <si>
    <t>112.413</t>
  </si>
  <si>
    <t>0355</t>
  </si>
  <si>
    <t>East Kalamatan = Kalimantan Timur</t>
  </si>
  <si>
    <t>0352</t>
  </si>
  <si>
    <t>0578</t>
  </si>
  <si>
    <t>Encephalitis</t>
  </si>
  <si>
    <t>Perak, Negeri Sembilan, Malaya Peninsula</t>
  </si>
  <si>
    <t>Exposure to pigs</t>
  </si>
  <si>
    <t>9062</t>
  </si>
  <si>
    <t>Sabah</t>
  </si>
  <si>
    <t>Penang &amp; Kedah</t>
  </si>
  <si>
    <t>1999</t>
  </si>
  <si>
    <t>0568</t>
  </si>
  <si>
    <t>Karyasari, Pandelang District (Southwest Jakarta, Java Island)</t>
  </si>
  <si>
    <t>-6.845</t>
  </si>
  <si>
    <t>105.555</t>
  </si>
  <si>
    <t>Bali Isl.</t>
  </si>
  <si>
    <t>Sumatra, Kalimantan</t>
  </si>
  <si>
    <t>0485</t>
  </si>
  <si>
    <t>Flores Island, Level 1 = Nusa Tenggara Timur</t>
  </si>
  <si>
    <t>0651</t>
  </si>
  <si>
    <t>Dberang Pallinggam (Sumatra)</t>
  </si>
  <si>
    <t>Sulawesi, Java</t>
  </si>
  <si>
    <t>Acute diarrhoeal syndrome</t>
  </si>
  <si>
    <t>South central Timor, Talahar Regency, Level 1 = Nusa Tenggara Timur</t>
  </si>
  <si>
    <t>0437</t>
  </si>
  <si>
    <t>Takeo, Kandal, Kampong Speu, Phnom Penh Municipality, Pursat</t>
  </si>
  <si>
    <t>0259</t>
  </si>
  <si>
    <t>Kampot, Kratie, and Kompong Cham, Koh Kong, Sihanoukville Provinces</t>
  </si>
  <si>
    <t>0471</t>
  </si>
  <si>
    <t>Rottanakiri Province (north eastern)</t>
  </si>
  <si>
    <t>9037</t>
  </si>
  <si>
    <t>0354</t>
  </si>
  <si>
    <t>Eastern Part Of Burma</t>
  </si>
  <si>
    <t>Pekan (Pahang State), Johor, Terengganu states</t>
  </si>
  <si>
    <t>Moosonal rain</t>
  </si>
  <si>
    <t>2000</t>
  </si>
  <si>
    <t>Enggano island (Bengkulu Utara district, Bengkulu province)</t>
  </si>
  <si>
    <t>-4.646</t>
  </si>
  <si>
    <t>102.102</t>
  </si>
  <si>
    <t>Bengkulu Utara (Adm2).</t>
  </si>
  <si>
    <t>0791</t>
  </si>
  <si>
    <t>Taliwan area (Sumbawa Barat district, Nusatenggara Barat province), Lunyuk area (Sumbawa district, Nusatenggara Barat province), Kulonprogo district (Daerah Istimewa Yogyakarta province), Bolaangmongondow, Minahasa, Kota Bitung, Kota Manado districts (Sulawesi Utara province)</t>
  </si>
  <si>
    <t>Bolaangmongondow, Kota Bitung, Kota Manado, Kulonprogo, Minahasa, Sumbawa, Sumbawa Barat (Adm2).</t>
  </si>
  <si>
    <t>Totikum, Tinangkung, Liang villages (Banggai Kepulauan district, Sulawesi Tengah province), Banggai district (Sulawesi Tengah province)</t>
  </si>
  <si>
    <t>-1.105</t>
  </si>
  <si>
    <t>123.573</t>
  </si>
  <si>
    <t>Banggai, Banggai Kepulauan (Adm2).</t>
  </si>
  <si>
    <t>0449</t>
  </si>
  <si>
    <t>Ciranggon village (Karawang district, Jawa Barat province)</t>
  </si>
  <si>
    <t>-6.675</t>
  </si>
  <si>
    <t>106.845</t>
  </si>
  <si>
    <t>Karawang (Adm2).</t>
  </si>
  <si>
    <t>Pandeglang, Lebak, Serang districts (Banten province)</t>
  </si>
  <si>
    <t>-6.549</t>
  </si>
  <si>
    <t>105.63</t>
  </si>
  <si>
    <t>Lebak, Pandeglang, Serang (Adm2).</t>
  </si>
  <si>
    <t>0762</t>
  </si>
  <si>
    <t>Lahat district (Sumatera Selatan province)</t>
  </si>
  <si>
    <t>-4.612</t>
  </si>
  <si>
    <t>101.905</t>
  </si>
  <si>
    <t>Lahat (Adm2).</t>
  </si>
  <si>
    <t>0258</t>
  </si>
  <si>
    <t>Malaka Tengah, Malaka Barat areas (Belu district, Nusatenggara Timur province)</t>
  </si>
  <si>
    <t>Beneneai river</t>
  </si>
  <si>
    <t>Belu (Adm2).</t>
  </si>
  <si>
    <t>0770</t>
  </si>
  <si>
    <t>Aceh Besar, Aceh Utara districts (Nangroe Aceh Darussalam province), Pesisir Selatan, Tanahdatar, Solok districts (Sumatera Barat province) Dairi, Deli Serdang districts (Sumatera Utara province), Riau, Jambi provinces</t>
  </si>
  <si>
    <t>Jambi, Riau (Adm1). Aceh Besar, Aceh Utara, Dairi, Deli Serdang, Pesisir Selatan, Solok, Tanahdatar (Adm2).</t>
  </si>
  <si>
    <t>0469</t>
  </si>
  <si>
    <t>Banggai city (Banggai Kepulauan district, Sulawesi Tengah province)</t>
  </si>
  <si>
    <t>Banggai Kepulauan (Adm2).</t>
  </si>
  <si>
    <t>0721</t>
  </si>
  <si>
    <t>Purworejo, Purbalingga, Kebumen districts (Jawa Tengah province)</t>
  </si>
  <si>
    <t>Kebumen, Purbalingga, Purworejo (Adm2).</t>
  </si>
  <si>
    <t>Riau province (Sumatra Isl.), Kalimatan Barat, Kalimatan Tengah provinces (Borneo Isl.)</t>
  </si>
  <si>
    <t>Kalimantan Barat, Kalimantan Tengah, Riau (Adm1).</t>
  </si>
  <si>
    <t>0320</t>
  </si>
  <si>
    <t>Ngada district (Flores Isl.)</t>
  </si>
  <si>
    <t>Brebes district (Jawa Tengah province)</t>
  </si>
  <si>
    <t>Brebes (Adm2).</t>
  </si>
  <si>
    <t>Cilacap, Banyumas districts (Jawa Tengah province)</t>
  </si>
  <si>
    <t>Banyumas, Cilacap (Adm2).</t>
  </si>
  <si>
    <t>0438</t>
  </si>
  <si>
    <t>Stung Treng, Kratie, Koh Kong, Kampong Cham, Pursat, Kampong Thom, Takeo, Siem Reap, Otdar Meanchey, Kampot, Svay Rieng, Kandal, Phnom Penh, Prey Veng, Kampong Chhnang, Ratanak Kiri, Preah Vihear, Battambang, Banteay Meanchey, Kampong Speu provinces</t>
  </si>
  <si>
    <t>Banteay Meanchey, Battambang, Kampong Cham, Kampong Chhnang, Kampong Speu, Kampong Thom, Kampot, Kandal, Koh Kong, Kratie, Otdar Meanchey, Phnom Penh, Preah Vihear, Prey Veng, Pursat, Ratanak Kiri, Siem Reap, Stung Treng, Svay Rieng, Takeo (Adm1).</t>
  </si>
  <si>
    <t>0392</t>
  </si>
  <si>
    <t>Houaphanh</t>
  </si>
  <si>
    <t>Louang-Namtha, Bolikhamxai, Khammouan, Savannakhet, Champasak, Salavan, Vientiane, Vientiane capital province</t>
  </si>
  <si>
    <t>Bolikhamxai, Champasak, Khammouan, Louang-Namtha, Salavan, Savannakhet, Vientiane, Vientiane capital (Adm1).</t>
  </si>
  <si>
    <t>0857</t>
  </si>
  <si>
    <t>Savannakhet, Kham Muane, Savannakhet provinces</t>
  </si>
  <si>
    <t>Kuala Krai, Pasir Puteh, Kota Bharu, Pasir Mas, Tumpat districts (Kelantan province), Kubang Pasu, Kota Setar, Padang Terap districts (Kedah province), Besut district (Terengganu province)</t>
  </si>
  <si>
    <t>Sungai Bata, Sungai Kampung Telok Malik, Sungai Pantai Johor, Sungai Baru, Sungai Golok, Sungai Padang Terap.</t>
  </si>
  <si>
    <t>Besut, Kota Bharu, Kota Setar, Kuala Krai, Kubang Pasu, Padang Terap, Pasir Mas, Pasir Puteh, Tumpat (Adm2).</t>
  </si>
  <si>
    <t>0694</t>
  </si>
  <si>
    <t>Hand foot and mouth disease</t>
  </si>
  <si>
    <t>Johor, Selangar, Penang, Kedah, Terengganu states</t>
  </si>
  <si>
    <t>Sarawak</t>
  </si>
  <si>
    <t>0683</t>
  </si>
  <si>
    <t>Pulau Pinang province</t>
  </si>
  <si>
    <t>Pulau Pinang (Adm1).</t>
  </si>
  <si>
    <t>0374</t>
  </si>
  <si>
    <t>Chip, Elvis , Dawn</t>
  </si>
  <si>
    <t>Quang Binh, Khanh Hoa, Quang Tri, Thua Thien Hue, Quang Nam, Da Nang, Guang Ngai, Bin Dinh, Phu Yen, Ninh Thuan, Binh Thuan, Dac Lac, Kon Tum, Lam Dong, Giai Lai provinces</t>
  </si>
  <si>
    <t>0404</t>
  </si>
  <si>
    <t>Faith (Norming)</t>
  </si>
  <si>
    <t>E and W Samar, Cagayan, Pampanga, Bulacan, Isabela, Quenzon, W Mindoro, Palawan, Masbate, Albay, Sorsogon, Catanduanes, Aklan, Capiz, Antique, Iloilo, Leyte</t>
  </si>
  <si>
    <t>9109</t>
  </si>
  <si>
    <t>Singapore</t>
  </si>
  <si>
    <t>Piga imported from outbreaks areas in Malaysia</t>
  </si>
  <si>
    <t>0434</t>
  </si>
  <si>
    <t>Faith &amp; Gil</t>
  </si>
  <si>
    <t>Khanh Hoa, Phu Yen, Quang Nam, Ninh Thuan, Quang Ngai, Ben Tre, Bihn Thuan, Ca Mau provinces</t>
  </si>
  <si>
    <t>Binh Thuan, Lam Dong, Dac Lac and Dong Nai</t>
  </si>
  <si>
    <t>0644</t>
  </si>
  <si>
    <t>Luzon (Manila Region)</t>
  </si>
  <si>
    <t>15.766</t>
  </si>
  <si>
    <t>119.74</t>
  </si>
  <si>
    <t>Iligan city, towns of Kauswagan, Linamon and Bacolod (Lanao del Norte Province, Mindanao islands)</t>
  </si>
  <si>
    <t>Kauswagon River, Larapan river</t>
  </si>
  <si>
    <t>0253</t>
  </si>
  <si>
    <t>Rizal, Pangasinan, Pampanga and Bulacan Provinces</t>
  </si>
  <si>
    <t>Pampanga</t>
  </si>
  <si>
    <t>Surigao del Sur Province</t>
  </si>
  <si>
    <t>South of Philippines</t>
  </si>
  <si>
    <t>0172</t>
  </si>
  <si>
    <t>Compostela Valley (Mindanao Isl.)</t>
  </si>
  <si>
    <t>Nord du pays</t>
  </si>
  <si>
    <t>0732</t>
  </si>
  <si>
    <t>Manilla</t>
  </si>
  <si>
    <t>0390</t>
  </si>
  <si>
    <t>Dan (Pepang)</t>
  </si>
  <si>
    <t>Provinces Of Cagayan, Ilocos, Sur, Pangasinan, La Union</t>
  </si>
  <si>
    <t>Pangasinan Province</t>
  </si>
  <si>
    <t>Gingoog</t>
  </si>
  <si>
    <t>0723</t>
  </si>
  <si>
    <t>Etang</t>
  </si>
  <si>
    <t>Regions II - Batanes</t>
  </si>
  <si>
    <t>0724</t>
  </si>
  <si>
    <t>Gening</t>
  </si>
  <si>
    <t>Region III - Zambales</t>
  </si>
  <si>
    <t>0725</t>
  </si>
  <si>
    <t>Ising (Olga)</t>
  </si>
  <si>
    <t>Region III</t>
  </si>
  <si>
    <t>0726</t>
  </si>
  <si>
    <t>Luding</t>
  </si>
  <si>
    <t>Regions I, II, III and CAR</t>
  </si>
  <si>
    <t>0727</t>
  </si>
  <si>
    <t>Neneng</t>
  </si>
  <si>
    <t>0728</t>
  </si>
  <si>
    <t>Reming</t>
  </si>
  <si>
    <t>Regions V, VIII</t>
  </si>
  <si>
    <t>0729</t>
  </si>
  <si>
    <t>Sendang</t>
  </si>
  <si>
    <t>Regions V, VI, VII</t>
  </si>
  <si>
    <t>0427</t>
  </si>
  <si>
    <t>Prachuap Khiri Khan, Phetchaburi, Ratchaburi, Kanchanaburi, Lop Buri, Phitsanulok, Phichit, Nakhon Sawan, Satun, Phuket</t>
  </si>
  <si>
    <t>Chao Phya River</t>
  </si>
  <si>
    <t>0599</t>
  </si>
  <si>
    <t>Surat Thani, Nakhon Si Thammarat, Chumphon Provinces</t>
  </si>
  <si>
    <t>Nakorn Srithammarat, Surat Thani, Songkla Provinces</t>
  </si>
  <si>
    <t>Chantaburi, Trad, and Ubol Ratchathani Provinces</t>
  </si>
  <si>
    <t>Mae Hong Son &amp; Tak Provinces</t>
  </si>
  <si>
    <t>Yala, Pattani, Narathiwat, Songkhla, Chumphon Provinces</t>
  </si>
  <si>
    <t>0637</t>
  </si>
  <si>
    <t>Baie d'Halong - Quang Ninh Province</t>
  </si>
  <si>
    <t>0428</t>
  </si>
  <si>
    <t>Da Nang, Quang Nam, Thanh Hoa, Nghe An, Ha Tinh, Quang Binh, Quang Tri, Thua Thien Hue, Quang Ngai, Binh Dinh</t>
  </si>
  <si>
    <t>0574</t>
  </si>
  <si>
    <t>Thua Thien Hue, Khanh Hoa, Phu Yen, Binh Dinh, Quang Ngai, Quang Nam, Danang and Khanh Hoa.</t>
  </si>
  <si>
    <t>Thu Hong</t>
  </si>
  <si>
    <t>9084</t>
  </si>
  <si>
    <t>Central - North regions</t>
  </si>
  <si>
    <t>Agusan del Sur, Agusan del Norte, Surigao del Sur districts (Region XIII province), Davao Oriental, Davao del Norte, Compostela districts (Region XI province)</t>
  </si>
  <si>
    <t>Agusan Del Norte, Agusan Del Sur, Compostela, Davao del Norte, Davao Oriental, Surigao Del Sur (Adm2).</t>
  </si>
  <si>
    <t>0597</t>
  </si>
  <si>
    <t>Maring</t>
  </si>
  <si>
    <t>Metropolitan Manila district (NCR province)</t>
  </si>
  <si>
    <t>Metropolitan Manila (Adm2).</t>
  </si>
  <si>
    <t>Biring</t>
  </si>
  <si>
    <t>National Capital region (NCR), Region III (Central Luzon) provinces</t>
  </si>
  <si>
    <t>National Capital region (NCR), Region III (Central Luzon) (Adm1).</t>
  </si>
  <si>
    <t>0414</t>
  </si>
  <si>
    <t>Subsidence</t>
  </si>
  <si>
    <t>Garbage</t>
  </si>
  <si>
    <t>Metropolitan Manila district (National Capital region (NCR) province)</t>
  </si>
  <si>
    <t>Rain triggered by Typhoon Kai-Tak</t>
  </si>
  <si>
    <t>0763</t>
  </si>
  <si>
    <t>Apayao, Kalinga districts (Cordillera Administrative region (CAR) province)</t>
  </si>
  <si>
    <t>Apayao, Kalinga (Adm2).</t>
  </si>
  <si>
    <t>Mt. Mayon</t>
  </si>
  <si>
    <t>Legazpi City area (Albay district, Region V (Bicol region) province)</t>
  </si>
  <si>
    <t>13.257</t>
  </si>
  <si>
    <t>123.685</t>
  </si>
  <si>
    <t>Albay (Adm2).</t>
  </si>
  <si>
    <t>Tawi-Tawi district (ARMM province)</t>
  </si>
  <si>
    <t>Tawi-tawi (Adm2).</t>
  </si>
  <si>
    <t>0396</t>
  </si>
  <si>
    <t>Kirogi</t>
  </si>
  <si>
    <t>National Capital region (NCR) province</t>
  </si>
  <si>
    <t>National Capital region (NCR) (Adm1).</t>
  </si>
  <si>
    <t>0397</t>
  </si>
  <si>
    <t>Kai-Tak (Edeng)</t>
  </si>
  <si>
    <t>Caloocan, Manioma, Quezon cities (Metropolitan Manila district, National Capital region (NCR) province), Mindoro Oriental district (Region IV (Southern Tagalog) province), Cavite, Rizal districts (Region IV-A (Calabarzon) province), Iloilo, Negros Occidental districts (Region VI (Western Visayas) province), Region I (Ilocos region), Region III (Central Luzon) provinces</t>
  </si>
  <si>
    <t>Region I (Ilocos region), Region III (Central Luzon) (Adm1). Cavite, Iloilo, Metropolitan Manila, Mindoro Oriental, Negros Occidental, Rizal (Adm2).</t>
  </si>
  <si>
    <t>0706</t>
  </si>
  <si>
    <t>Xangsane (Reming)</t>
  </si>
  <si>
    <t>Cavite district (Region IV-A (Calabarzon) province), Sorsogon, Catanduanes, Albay districts (Region V (Bicol region) province), Metropolitan Manila district (National Capital region (NCR) province), Samar districts (Region VIII (Eastern Visayas) province)</t>
  </si>
  <si>
    <t>Albay, Catanduanes, Cavite, Metropolitan Manila, Samar, Sorsogon (Adm2).</t>
  </si>
  <si>
    <t>0715</t>
  </si>
  <si>
    <t>Bebinca (Seniang)</t>
  </si>
  <si>
    <t>Metropolitan Manila district (National Capital region (NCR) province), Rizal, Laguna districts (Region IV-A (Calabarzon) province), Cagayan, Nueva Vizcaya districts (Region II (Cagayan Valley) province)</t>
  </si>
  <si>
    <t>Cagayan, Laguna, Metropolitan Manila, Nueva Vizcaya, Rizal (Adm2).</t>
  </si>
  <si>
    <t>0788</t>
  </si>
  <si>
    <t>Rumbia (Toyang)</t>
  </si>
  <si>
    <t>Autonomous region in Muslim Mindanao (ARMM), Region VI (Western Visayas), Region VII (Central Visayas), Region VIII (Eastern Visayas), Region IX (Zamboanga Peninsula), Region X (Northern Mindanao), Region XI (Davao Region), Region XII (Soccsksargen), Region XIII (Caraga) provinces Central Philippines</t>
  </si>
  <si>
    <t>Autonomous region in Muslim Mindanao (ARMM), Region IX (Zamboanga Peninsula), Region VI (Western Visayas), Region VII (Central Visayas), Region VIII (Eastern Visayas), Region X (Northern Mindanao), Region XI (Davao Region), Region XII (Soccsksargen), Region XIII (Caraga) (Adm1).</t>
  </si>
  <si>
    <t>Zamboanga</t>
  </si>
  <si>
    <t>0674</t>
  </si>
  <si>
    <t>Hand foot and mouth disease (enteroviral vesicular stomatitis with exanthem)</t>
  </si>
  <si>
    <t>0755</t>
  </si>
  <si>
    <t>Songkhla, Nakhon Si Thammarat, Surat Thani, Satun, Phatthalung, Chumphon, Narathiwat, Yala, Pattani, Trang provinces</t>
  </si>
  <si>
    <t>Chumphon, Nakhon Si Thammarat, Narathiwat, Pattani, Phatthalung, Satun, Songkhla, Surat Thani, Trang, Yala (Adm1).</t>
  </si>
  <si>
    <t>Wang Pong, Chon Daen districts (Phetchabun province)</t>
  </si>
  <si>
    <t>Chon Daen, Wang Pong (Adm2).</t>
  </si>
  <si>
    <t>0539</t>
  </si>
  <si>
    <t>Kaemi</t>
  </si>
  <si>
    <t>Tha Tum, Chom Phra, Samrong Thap, Sikhoraphum, Sangkha, Muang Surin districts (Surin province), Ubon Ratchathani province</t>
  </si>
  <si>
    <t>Ubon Ratchathani (Adm1). Chom Phra, Muang Surin, Samrong Thap, Sangkha, Sikhoraphum, Tha Tum (Adm2).</t>
  </si>
  <si>
    <t>Northern, North-eastern regions</t>
  </si>
  <si>
    <t>Muang Chiang Rai, Mae Chan districts (Chiang Rai province)</t>
  </si>
  <si>
    <t>Mae Chan, Muang Chiang Rai (Adm2).</t>
  </si>
  <si>
    <t>0446</t>
  </si>
  <si>
    <t>Phan, Muang Chiang Rai, Khun Tan districts (Chiang Ria province), Loei, Udon Thani, Nakhon Phanom, Sakon Nakhon, Kalasin, Maha Sarakham, Roi Et, Surin, Buriram, Si Saket, Yasothon, Amnat Charoen, Ubon Ratchathani provinces</t>
  </si>
  <si>
    <t>Amnat Charoen, Buriram, Kalasin, Loei, Maha Sarakham, Nakhon Phanom, Roi Et, Sakon Nakhon, Si Saket, Surin, Ubon Ratchathani, Udon Thani, Yasothon (Adm1). Khun Tan, Muang Chiang Rai, Phan (Adm2).</t>
  </si>
  <si>
    <t>0542</t>
  </si>
  <si>
    <t>Khanh Binh Tay village (Tran Van Thoi district, Ca Mau province)</t>
  </si>
  <si>
    <t>Tran Van Thoi (Adm2).</t>
  </si>
  <si>
    <t>0408</t>
  </si>
  <si>
    <t>Long An, Dong Thap, An Giang, Kien Giang, Can Tho city, Vinh Long, Tien Giang provinces</t>
  </si>
  <si>
    <t>An Giang, Can Tho city, Dong Thap, Kien Giang, Long An, Tien Giang, Vinh Long (Adm1).</t>
  </si>
  <si>
    <t>0748</t>
  </si>
  <si>
    <t>Quang Nam, Khanh Hoa, Phu Yen, Ninh Thuan, Binh Thuan, Quang Ngai, Binh Dinh, Quang Tri, Thua Thien-Hue provinces</t>
  </si>
  <si>
    <t>Binh Dinh, Binh Thuan, Khanh Hoa, Ninh Thuan, Phu Yen, Quang Nam, Quang Ngai, Quang Tri, Thua Thien - Hue (Adm1).</t>
  </si>
  <si>
    <t>0439</t>
  </si>
  <si>
    <t>Ban Sai village (Sa Pa district, Lao Cai province)</t>
  </si>
  <si>
    <t>Sa Pa (Adm2).</t>
  </si>
  <si>
    <t>0680</t>
  </si>
  <si>
    <t>Sin Ho district (Lai Chau province)</t>
  </si>
  <si>
    <t>Sin Ho (Adm2).</t>
  </si>
  <si>
    <t>Quang Binh, Quang Tri, Thua Thien - Hue, Quang Nam, Quang Ngai, Binh Dinh, Da Nang City provinces</t>
  </si>
  <si>
    <t>Binh Dinh, Da Nang City, Quang Binh, Quang Nam, Quang Ngai, Quang Tri, Thua Thien - Hue (Adm1).</t>
  </si>
  <si>
    <t>0582</t>
  </si>
  <si>
    <t>Wukong</t>
  </si>
  <si>
    <t>Thach Ha, Cam Xuyen, Ky Anh districts (Ha Tinh province)</t>
  </si>
  <si>
    <t>Cam Xuyen, Ky Anh, Thach Ha (Adm2).</t>
  </si>
  <si>
    <t>0361</t>
  </si>
  <si>
    <t>Binh Hoa, Giao Ha villages (Giao Thuy district, Nam Dinh province)</t>
  </si>
  <si>
    <t>Giao Thuy (Adm2).</t>
  </si>
  <si>
    <t>0448</t>
  </si>
  <si>
    <t>Can Tho city province</t>
  </si>
  <si>
    <t>Can Tho city (Adm1).</t>
  </si>
  <si>
    <t>0540</t>
  </si>
  <si>
    <t>My Tho City, Go Cong Township districts (Tien Giang province)</t>
  </si>
  <si>
    <t>Go Cong Township, My Tho City (Adm2).</t>
  </si>
  <si>
    <t>Rach Gia Township district (Kien Giang province)</t>
  </si>
  <si>
    <t>Rach Gia Township (Adm2).</t>
  </si>
  <si>
    <t>2001</t>
  </si>
  <si>
    <t>Bogor district (Jawa Barat province), Bojonegoro, Jember, Kota Jember districts (Jawa Timur province), Kota Gorontalo district (Gorontalo province), Lebak, Pandeglang, Tangerang districts (Banten province), Dki Jakarta province</t>
  </si>
  <si>
    <t>Cilemer and Ciujung rivers, Manyang river, Bengawan Solo River, Bone and Bolango rivers, Rejang River</t>
  </si>
  <si>
    <t>Dki Jakarta (Adm1). Bogor, Bojonegoro, Jember, Kota Gorontalo, Kota Jember, Lebak, Pandeglang, Tangerang (Adm2).</t>
  </si>
  <si>
    <t>0407</t>
  </si>
  <si>
    <t>Nias, Nias Selatan districts (Sumatera Utara province)</t>
  </si>
  <si>
    <t>Nias, Nias Selatan (Adm2).</t>
  </si>
  <si>
    <t>0719</t>
  </si>
  <si>
    <t>Kota Medan, Langkat, Simalungun, Kota Tebingtinggi, Deli Serdang districts (Sumatera Utara province), Gowa district (Sulawesi Selatan province)</t>
  </si>
  <si>
    <t>Deli, Denai, Babura, Putih, Sulang-saling, Belumai, Percut, Asahan</t>
  </si>
  <si>
    <t>Deli Serdang, Gowa, Kota Medan, Kota Tebingtinggi, Langkat, Simalungun (Adm2).</t>
  </si>
  <si>
    <t>0546</t>
  </si>
  <si>
    <t>Jawa Barat province</t>
  </si>
  <si>
    <t>-6.99</t>
  </si>
  <si>
    <t>108.275</t>
  </si>
  <si>
    <t>Jawa Barat (Adm1).</t>
  </si>
  <si>
    <t>Bengkulu province</t>
  </si>
  <si>
    <t>-4.68</t>
  </si>
  <si>
    <t>102.562</t>
  </si>
  <si>
    <t>Bengkulu (Adm1).</t>
  </si>
  <si>
    <t>Cipanas village (Lebak district, Banten province)</t>
  </si>
  <si>
    <t>Lebak (Adm2).</t>
  </si>
  <si>
    <t>Sangihe chains (Kepulauan-sangihe district, Sulawesi Utara province)</t>
  </si>
  <si>
    <t>Kepulauan-sangihe (Adm2).</t>
  </si>
  <si>
    <t>Seling village (Kebumen district, Jawa Tengah province)</t>
  </si>
  <si>
    <t>Kebumen (Adm2).</t>
  </si>
  <si>
    <t>Ayah area (Kebumen district, Jawa Tengah province)</t>
  </si>
  <si>
    <t>Sentani area (Jayapura district, Papua province)</t>
  </si>
  <si>
    <t>Jayapura (Adm2).</t>
  </si>
  <si>
    <t>Stung Treng, Kratie, Kampong Cham provinces</t>
  </si>
  <si>
    <t>Mekong and Tonle Sap rivers</t>
  </si>
  <si>
    <t>Kampong Cham, Kratie, Stung Treng (Adm1).</t>
  </si>
  <si>
    <t>Kampong Cham, Kampong Chhnang, Kampong Speu, Kampong Thom, Kampot, Kandal, Kep, Koh Kong, Kratie, Phnom Penh, Preah Sihanouk, Prey Veng, Pursat, Svay Rieng, Takeo provinces</t>
  </si>
  <si>
    <t>Kampong Cham, Kampong Chhnang, Kampong Speu, Kampong Thom, Kampot, Kandal, Kep, Koh Kong, Kratie, Phnom Penh, Preah Sihanouk, Prey Veng, Pursat, Svay Rieng, Takeo (Adm1).</t>
  </si>
  <si>
    <t>Khammouan, Savannakhet, Champasak, Attapu provinces</t>
  </si>
  <si>
    <t>Attapu, Champasak, Khammouan, Savannakhet (Adm1).</t>
  </si>
  <si>
    <t>0746</t>
  </si>
  <si>
    <t>Meikthila, Wundwin, Mahlaing areas (Meikthila district, Mandaly province)</t>
  </si>
  <si>
    <t>Meikthila (Adm2).</t>
  </si>
  <si>
    <t>2002</t>
  </si>
  <si>
    <t>0643</t>
  </si>
  <si>
    <t>Manokwari, Ransiki, Oransbari, Prafi, Anggi, Warmare villages (Manokwari district, Papua Barat province), Bintuni village (Telukbintuni district, Papua Barat province), Windesi, Wasior villages (Telukwondama district, Papua Barat province)</t>
  </si>
  <si>
    <t>-1.757</t>
  </si>
  <si>
    <t>134.297</t>
  </si>
  <si>
    <t>Manokwari, Telukbintuni, Telukwondama (Adm2).</t>
  </si>
  <si>
    <t>0018</t>
  </si>
  <si>
    <t>Dempo Utara area (Kota Pagaralam district, Sumatra Selatan province)</t>
  </si>
  <si>
    <t>Kota Pagaralam (Adm2).</t>
  </si>
  <si>
    <t>Poso district (Sulawesi Tengah province)</t>
  </si>
  <si>
    <t>-1.196</t>
  </si>
  <si>
    <t>121.333</t>
  </si>
  <si>
    <t>Poso (Adm2).</t>
  </si>
  <si>
    <t>0820</t>
  </si>
  <si>
    <t>Ransiki village (Manokwari district, Papua Barat province)</t>
  </si>
  <si>
    <t>-1.68</t>
  </si>
  <si>
    <t>134.234</t>
  </si>
  <si>
    <t>Manokwari (Adm2).</t>
  </si>
  <si>
    <t>0822</t>
  </si>
  <si>
    <t>Simeulue district (Nangroe Aceh Darussalam province)</t>
  </si>
  <si>
    <t>2.824</t>
  </si>
  <si>
    <t>96.085</t>
  </si>
  <si>
    <t>Simeulue (Adm2).</t>
  </si>
  <si>
    <t>Mt. Papandayan</t>
  </si>
  <si>
    <t>Garut, Bandung (Jawa Barat province)</t>
  </si>
  <si>
    <t>Bandung, Garut (Adm2).</t>
  </si>
  <si>
    <t>Kota Medan district (Sumatera Utara province)</t>
  </si>
  <si>
    <t>Kota Medan (Adm2).</t>
  </si>
  <si>
    <t>Alor, Belu districts (Nusatenggara Timur province), Bandung, Bogor, Kota Depok districts (Jawa Barat province), Barru district (Sulawesi Timur province), Bondowoso, Kota Mojokerto, Kota Surabaya, Mojokerto, Sampang, Sidoarjo, Lumajang districts (Jawa Timur province), Tangerang district (Banten province)</t>
  </si>
  <si>
    <t>Dki Jakarta (Adm1). Alor, Bandung, Barru, Belu, Bogor, Bondowoso, Kota Depok, Kota Mojokerto, Kota Surabaya, Lumajang, Mojokerto, Sampang, Sidoarjo, Tangerang (Adm2).</t>
  </si>
  <si>
    <t>Gomo, Amandraya areas (Nias Selatan district, Sumatera Utara province)</t>
  </si>
  <si>
    <t>Nias Selatan (Adm2).</t>
  </si>
  <si>
    <t>Sumba Timur, Sumba Barat districts (Nusatenggara Timur province)</t>
  </si>
  <si>
    <t>Sumba Barat, Sumba Timur (Adm2).</t>
  </si>
  <si>
    <t>Kolaka district (Sulawesi Tenggara province)</t>
  </si>
  <si>
    <t>Kolaka (Adm2).</t>
  </si>
  <si>
    <t>Aceh Barat, Aceh Barat Daya, Aceh Selatan, Naganraya, Aceh Singkil districts (Nangroe Aceh Darussalam province), Dairi, Nias, Nias Selatan, Tapanuli Tengah districts (Sumatera Utara province)</t>
  </si>
  <si>
    <t>Aceh Barat, Aceh Barat Daya, Aceh Selatan, Aceh Singkil, Dairi, Naganraya, Nias, Nias Selatan, Tapanuli Tengah (Adm2).</t>
  </si>
  <si>
    <t>Kalimatan Barat, Kalimatan Tengah provinces (Borneo Isl.), Riau province (Sumatra Isl.)</t>
  </si>
  <si>
    <t>Shigella suspected</t>
  </si>
  <si>
    <t>Alor, Manggarai, Sikka, Belu</t>
  </si>
  <si>
    <t>0858</t>
  </si>
  <si>
    <t>Acute respiratory syndrome (SARS)</t>
  </si>
  <si>
    <t>0769</t>
  </si>
  <si>
    <t>Pacet village (Mojokerto district, Jawa Timur province)</t>
  </si>
  <si>
    <t>Mojokerto (Adm2).</t>
  </si>
  <si>
    <t>0522</t>
  </si>
  <si>
    <t>Kandal, Stung Treng, Prey Veng, Takeo, Kampong Chhnang, Banteay Meanchey, Svay Rieng, Kampong Speu, Kratie, Pursat, Kampot provinces</t>
  </si>
  <si>
    <t>Banteay Meanchey, Kampong Chhnang, Kampong Speu, Kampot, Kandal, Kratie, Prey Veng, Pursat, Stung Treng, Svay Rieng, Takeo (Adm1).</t>
  </si>
  <si>
    <t>9485</t>
  </si>
  <si>
    <t>Takeo, Kampot, Kampong Speu, Kampong Chhnang, Kandal, Prey Veng, Phnom Penh,Otdar Meanchey, Banteay Meanchey, Pursat, Battambang provinces</t>
  </si>
  <si>
    <t>Banteay Meanchey, Battambang, Kampong Chhnang, Kampong Speu, Kampot, Kandal, Otdar Meanchey, Phnom Penh, Prey Veng, Pursat, Takeo (Adm1).</t>
  </si>
  <si>
    <t>0614</t>
  </si>
  <si>
    <t>Bolikhamxai, Savannakhet, Vientiane, Vientiane capital, Khammouan, Oudomxai, Louangphabang provinces</t>
  </si>
  <si>
    <t>Monsoon rains</t>
  </si>
  <si>
    <t>Bolikhamxai, Khammouan, Louangphabang, Oudomxai, Savannakhet, Vientiane, Vientiane capital (Adm1).</t>
  </si>
  <si>
    <t>0536</t>
  </si>
  <si>
    <t>Hlaingbwe, Hpa-an areas (Hpa-an district, Kyain province), Kyondo, Kya-in-Seikkyi areas (Kawkareik district, Kayin province), Kyaikmayaw, Mawlamyine areas (Mawlamyine districts, Min province), Paung area (Thaton district, Mon province), Thongwa area (Yangon(S) district, Yangon province), Singu area (Pyin-Oo-Lwin district, Mandalay province), Myawady district (Kayin province), Myitkyina, Putao districts (Kachin province), Kengtung district (Shan (E) province)</t>
  </si>
  <si>
    <t>Hpa-an, Kawkareik, Kengtung, Mawlamyine, Myawady, Myitkyina, Putao, Pyin-Oo-Lwin, Thaton, Yangon(S) (Adm2).</t>
  </si>
  <si>
    <t>Klang Valley area (Sepang district, Selangor province), Setapak Jaya, Jalan Pinang, Jalan Semarak, Jalan Tun Razak, Pudu boroughs (Kuala Lumpur district, Kuala Lumpu province), Petaling district (Selangor province)</t>
  </si>
  <si>
    <t>Kuala Lumpur, Petaling, Sepang (Adm2).</t>
  </si>
  <si>
    <t>2003</t>
  </si>
  <si>
    <t>Pandeglang district (Banten province), Polewalimamasa district (Sulawesi Barat province)</t>
  </si>
  <si>
    <t>Pandeglang, Polewalimamasa (Adm2).</t>
  </si>
  <si>
    <t>Dompu district (Nusatenggara Barat province)</t>
  </si>
  <si>
    <t>-8.807</t>
  </si>
  <si>
    <t>118.524</t>
  </si>
  <si>
    <t>Dompu (Adm2).</t>
  </si>
  <si>
    <t>Cilacap district (Jawa Tengah province)</t>
  </si>
  <si>
    <t>Cilacap (Adm2).</t>
  </si>
  <si>
    <t>Nenggeng, Budi Aten, Bojong Jambu villages (Kadungora area, Garut district, Jawa Barat province)</t>
  </si>
  <si>
    <t>Garut (Adm2).</t>
  </si>
  <si>
    <t>Cantilan village (Kuningan district, Jawa Barat province)</t>
  </si>
  <si>
    <t>Hevay rains</t>
  </si>
  <si>
    <t>Kuningan (Adm2).</t>
  </si>
  <si>
    <t>Batulayrar village (Lombok Barat district, Nusatenggara Barat province)</t>
  </si>
  <si>
    <t>Lombok Barat (Adm2).</t>
  </si>
  <si>
    <t>Kapai Tabu Karambia, Sinipa Piliang, Sembilan Korong, Aro Empat Korong, Pasar Pandan Air Mati, Kel Koto Panjang villages (Solok district, Sumatera Barat province)</t>
  </si>
  <si>
    <t>Solok (Adm2).</t>
  </si>
  <si>
    <t>Lingling (Nanang)</t>
  </si>
  <si>
    <t>Camiguin, Misamis Oriental districts (Region X (Northern Mindanao) province)</t>
  </si>
  <si>
    <t>Camiguin, Misamis Oriental (Adm2).</t>
  </si>
  <si>
    <t>0758</t>
  </si>
  <si>
    <t>Kajiki (Quedan)</t>
  </si>
  <si>
    <t>Cebu district (Region VII (Central Visayas) province), Leyte district (Region VIII (Eastern Visayas) province)</t>
  </si>
  <si>
    <t>Cebu, Leyte (Adm2).</t>
  </si>
  <si>
    <t>Phrae, Sukhothai, Lampang provinces</t>
  </si>
  <si>
    <t>Lampang, Phrae, Sukhothai (Adm1).</t>
  </si>
  <si>
    <t>Teluk Ipil area (Seberang Perai Selatan district, Pulau Pinang province)</t>
  </si>
  <si>
    <t>Seberang Perai Selatan (Adm2).</t>
  </si>
  <si>
    <t>0693</t>
  </si>
  <si>
    <t>Pahang, Kelantan, Terengganu provinces</t>
  </si>
  <si>
    <t>Pahang, Galas, Lebir, Kelantan, Kemaman, Dungun, Berang Kertih</t>
  </si>
  <si>
    <t>Kelantan, Pahang, Terengganu (Adm1).</t>
  </si>
  <si>
    <t>0600</t>
  </si>
  <si>
    <t>Inanam borough (Kota Kinabalu district, Sabah province), Beaufort, Papar, Penampang, Tuaran districts (Sabah province)</t>
  </si>
  <si>
    <t>Beaufort, Kota Kinabalu, Papar, Penampang, Tuaran (Adm2).</t>
  </si>
  <si>
    <t>0649</t>
  </si>
  <si>
    <t>Kuala Lumpur province</t>
  </si>
  <si>
    <t>Kuala Lumpur (Adm1).</t>
  </si>
  <si>
    <t>0297</t>
  </si>
  <si>
    <t>Daraga, Bacacay, Sto Domingo, Daraga, Camalig, Ligao, Legazpi City, Tabaco, Malilipot, Guinobatan areas (Albay district, Region V (Bicol region) province)</t>
  </si>
  <si>
    <t>Zamboanga del Sur, Zamboanga del Norte, Zamboanga Sibugay districts (Region IX province), Maguindanao district (ARMM province), Sultan Kudarat, North Cotabato districts (Region XII province), Misamis Occidental district (Region X province),</t>
  </si>
  <si>
    <t>Maguindanao, Misamis Occidental, North Cotabato, Sultan Kudarat, Zamboanga Del Norte, Zamboanga Del Sur, Zamboanga Sibugay (Adm2).</t>
  </si>
  <si>
    <t>0596</t>
  </si>
  <si>
    <t>Zamboanga City area (Zamboanga Del Sur district, Region IX province)</t>
  </si>
  <si>
    <t>Zamboanga Del Sur (Adm2).</t>
  </si>
  <si>
    <t>Silay City area (Negros Occidental district, Region VI province)</t>
  </si>
  <si>
    <t>Balugo River and tributaries</t>
  </si>
  <si>
    <t>Negros Occidental (Adm2).</t>
  </si>
  <si>
    <t>Auring</t>
  </si>
  <si>
    <t>Region VI (Western Visayas), Region VII (Central Visayas), Region VIII (Eastern Visayas), Autonomous region in Muslim Mindanao (ARMM), Region IX (Zamboanga Peninsula), Region X (Northern Mindanao), Region XI (Davao Region), Region XII (Soccsksargen), Region XIII (Caraga) provinces</t>
  </si>
  <si>
    <t>0319</t>
  </si>
  <si>
    <t>Utor (Feria)</t>
  </si>
  <si>
    <t>Region I (Ilocos region), Region II (Cagayan Valley), Region III (Central Luzon), Region IV (Southern Tagalog), Region VIII (Eastern Visayas), Cordillera Administrative region (CAR), National Capital region (NCR) provinces</t>
  </si>
  <si>
    <t>Cordillera Administrative region (CAR), National Capital region (NCR), Region I (Ilocos region), Region II (Cagayan Valley), Region III (Central Luzon), Region IV (Southern Tagalog), Region VIII (Eastern Visayas) (Adm1).</t>
  </si>
  <si>
    <t>0792</t>
  </si>
  <si>
    <t>TD Jolina</t>
  </si>
  <si>
    <t>Region III (Central Luzon) province</t>
  </si>
  <si>
    <t>Region III (Central Luzon) (Adm1).</t>
  </si>
  <si>
    <t>0793</t>
  </si>
  <si>
    <t>TS Labuyo ( Lekima)</t>
  </si>
  <si>
    <t>Region I (Ilocos region), Region II (Cagayan Valley), Cordillera Administrative region (CAR) province</t>
  </si>
  <si>
    <t>Cordillera Administrative region (CAR), Region I (Ilocos region), Region II (Cagayan Valley) (Adm1).</t>
  </si>
  <si>
    <t>0450</t>
  </si>
  <si>
    <t>Nam Kor village (Lom Sak District, Phetchabun Province), Udon Thani, Chiang Mai, Chiang Rai, Lamphun, Nong Khai, Phrae, Nan provinces</t>
  </si>
  <si>
    <t>Chiang Mai, Chiang Rai, Lamphun, Nan, Nong Khai, Phrae, Udon Thani (Adm1). Lom Sak (Adm2).</t>
  </si>
  <si>
    <t>0479</t>
  </si>
  <si>
    <t>Ranong province</t>
  </si>
  <si>
    <t>Ranong (Adm1).</t>
  </si>
  <si>
    <t>Pathiu district (Chumphon province), Muang, Bang Saphan, Bang Saphan Noi, Hua Hin, Kui Buri, Pran Buri districts (Prachuap Khirikhan province), Si Satchnalai district (Sukhothai province), Laplae district (Uttaradit province), Khanom, Pak Phanang district (Nakhon Si Thamarat province)</t>
  </si>
  <si>
    <t>Bang Saphan Noi, Hua Hin, Khanom, Kui Buri, Laplae, Muang Prachuap Khiri Khan, Pak Phanang, Pathiu, Pran Buri, Si Satchnalai (Adm2).</t>
  </si>
  <si>
    <t>0357</t>
  </si>
  <si>
    <t>Muang Satun, Langu, Tha Phae, Khuan Don districts (Satun province)</t>
  </si>
  <si>
    <t>Khuan Don, Langu, Muang Satun, Tha Phae (Adm2).</t>
  </si>
  <si>
    <t>0528</t>
  </si>
  <si>
    <t>Ubon Ratchathani, Yasothon provinces</t>
  </si>
  <si>
    <t>Ubon Ratchathani, Yasothon (Adm1).</t>
  </si>
  <si>
    <t>0654</t>
  </si>
  <si>
    <t>Thu Duc district (Ho Chi Minh City province)</t>
  </si>
  <si>
    <t>Thu Duc (Adm2).</t>
  </si>
  <si>
    <t>0587</t>
  </si>
  <si>
    <t>Quang Nam, Quang Ngai, Ha Tinh, Nghe An, Quang Tri, Phu Yen provinces</t>
  </si>
  <si>
    <t>Ha Tinh, Nghe An, Phu Yen, Quang Nam, Quang Ngai, Quang Tri (Adm1).</t>
  </si>
  <si>
    <t>Long An, Dong Thap, An Giang, Can Tho city, Phu Tho, Kien Giang, Tien Giang, Vinh Long, Soc Trang, Tra Vinh, Ben Tre provinces</t>
  </si>
  <si>
    <t>Mekong, Tien and Hau</t>
  </si>
  <si>
    <t>An Giang, Ben Tre, Can Tho city, Dong Thap, Kien Giang, Long An, Phu Tho, Soc Trang, Tien Giang, Tra Vinh, Vinh Long (Adm1).</t>
  </si>
  <si>
    <t>0318</t>
  </si>
  <si>
    <t>Durian</t>
  </si>
  <si>
    <t>Thai Nguyen, Tuyen Quang, Vinh Phuc provinces</t>
  </si>
  <si>
    <t>Thai Nguyen, Tuyen Quang, Vinh Phuc (Adm1).</t>
  </si>
  <si>
    <t>0436</t>
  </si>
  <si>
    <t>Usagi</t>
  </si>
  <si>
    <t>Ha Tinh, Nghe An, Quang Binh, Thanh Hoa provinces</t>
  </si>
  <si>
    <t>Ha Tinh, Nghe An, Quang Binh, Thanh Hoa (Adm1).</t>
  </si>
  <si>
    <t>0624</t>
  </si>
  <si>
    <t>Phu Yen, Binh Dinh, Quang Ngai, Quang Tri provinces</t>
  </si>
  <si>
    <t>Binh Dinh, Phu Yen, Quang Ngai, Quang Tri (Adm1).</t>
  </si>
  <si>
    <t>Tien Yen, Dong Trieu, Hoanh Bo districts (Quang Ninh province)</t>
  </si>
  <si>
    <t>Dong Trieu, Hoanh Bo, Tien Yen (Adm2).</t>
  </si>
  <si>
    <t>Surigao del Sur, Agusan del Sur districts (Region XIII province), Davao del Sur, Davao del Norte, Davao Oriental, Compostella district (Region XI province)</t>
  </si>
  <si>
    <t>Agusan Del Sur, Compostela, Davao del Norte, Davao Del Sur, Davao Oriental, Surigao Del Sur (Adm2).</t>
  </si>
  <si>
    <t>General Santos city (South Cotabato district, Region XII (Soccsksargen) province), Kiamba area (Saranggani district, Region XII (Soccsksargen) province)</t>
  </si>
  <si>
    <t>6.033</t>
  </si>
  <si>
    <t>124.249</t>
  </si>
  <si>
    <t>Saranggani, South Cotabato (Adm2).</t>
  </si>
  <si>
    <t>Muang Chang Rai, Chiang Saen, Mae Chan, Wiang Chai, Phan districts (Chiang Rai province)</t>
  </si>
  <si>
    <t>Chiang Saen, Mae Chan, Muang Chiang Rai, Phan, Wiang Chai (Adm2).</t>
  </si>
  <si>
    <t>Simunjan district (Sarawak province)</t>
  </si>
  <si>
    <t>Simunjan (Adm2).</t>
  </si>
  <si>
    <t>0499</t>
  </si>
  <si>
    <t>Negros Occidental district (Region VI province), Metropolitan Manila district (NCR province), Rizal district (Region IV-A province),</t>
  </si>
  <si>
    <t>Metropolitan Manila, Negros Occidental, Rizal (Adm2).</t>
  </si>
  <si>
    <t>0532</t>
  </si>
  <si>
    <t>San Pablo City area (Laguna district, Region IV-A province), Metropolitan Manila district (NCR province), Bulacan, Pampanga districts (Region III province), Pangasinan district (Region I province), Maguindanao district (ARMM province), Negros Occidental district (Region VI province), Negros Oriental district (Region VII province), Cavite district (Region IV-A province)</t>
  </si>
  <si>
    <t>Bulacan, Cavite, Laguna, Maguindanao, Metropolitan Manila, Negros Occidental, Negros Oriental, Pampanga, Pangasinan (Adm2).</t>
  </si>
  <si>
    <t>Surigao del Norte, Surigao del Sur districts (Region XIII province)</t>
  </si>
  <si>
    <t>Surigao Del Norte, Surigao Del Sur (Adm2).</t>
  </si>
  <si>
    <t>Chata'an</t>
  </si>
  <si>
    <t>0423</t>
  </si>
  <si>
    <t>Halong (Anday)</t>
  </si>
  <si>
    <t>Cordillera Administrative region (CAR), National Capital region (NCR), Region I (Ilocos region), Region II (Cagayan Valley), Region III (Central Luzon), Region IV (Southern Tagalog), Region IV-A (Calabarzon), Region V (Bicol region) provinces</t>
  </si>
  <si>
    <t>Cordillera Administrative region (CAR), National Capital region (NCR), Region I (Ilocos region), Region II (Cagayan Valley), Region III (Central Luzon), Region IV (Southern Tagalog), Region IV-A (Calabarzon), Region V (Bicol region) (Adm1).</t>
  </si>
  <si>
    <t>Rammasun (Florita)</t>
  </si>
  <si>
    <t>9164</t>
  </si>
  <si>
    <t>Pangasinan, La Union, Ilocos Norte, Ilocos Sur districts (Region I (Ilocos region) province)</t>
  </si>
  <si>
    <t>Ilocos Norte, Ilocos Sur, La Union, Pangasinan (Adm2).</t>
  </si>
  <si>
    <t>0875</t>
  </si>
  <si>
    <t>TD Caloy</t>
  </si>
  <si>
    <t>Region VI (Western Visayas), Region VII (Central Visayas), Region VIII (Eastern Visayas), Region XIII (Caraga) provinces</t>
  </si>
  <si>
    <t>Region VI (Western Visayas), Region VII (Central Visayas), Region VIII (Eastern Visayas), Region XIII (Caraga) (Adm1).</t>
  </si>
  <si>
    <t>0877</t>
  </si>
  <si>
    <t>TD Juan</t>
  </si>
  <si>
    <t>Region IV (Southern Tagalog), Region VI (Western Visayas) provinces</t>
  </si>
  <si>
    <t>Region IV (Southern Tagalog), Region VI (Western Visayas) (Adm1).</t>
  </si>
  <si>
    <t>0878</t>
  </si>
  <si>
    <t>TD Milenyo</t>
  </si>
  <si>
    <t>Region III (Central Luzon), Region IV (Southern Tagalog), Region V (Bicol region), Region VI (Western Visayas), Region VII (Central Visayas), Region VIII (Eastern Visayas), Region X (Northern Mindanao), Region XIII (Caraga) provinces</t>
  </si>
  <si>
    <t>Region III (Central Luzon), Region IV (Southern Tagalog), Region V (Bicol region), Region VI (Western Visayas), Region VII (Central Visayas), Region VIII (Eastern Visayas), Region X (Northern Mindanao), Region XIII (Caraga) (Adm1).</t>
  </si>
  <si>
    <t>Sam Ngao, Phop Phra districts (Tak province)</t>
  </si>
  <si>
    <t>Phop Phra, Sam Ngao (Adm2).</t>
  </si>
  <si>
    <t>0629</t>
  </si>
  <si>
    <t>Kalasin province</t>
  </si>
  <si>
    <t>Kalasin (Adm1).</t>
  </si>
  <si>
    <t>0641</t>
  </si>
  <si>
    <t>Tak, Chiang Mai, Chiang Rai, Lamphun, Sukhothai, Phitsanulok, Mae Hong Son, Uttaradit, Phetchabun, Phichit, Nakhon Sawan, Kampaeng Phet, Uthai Thani, Sakon Nakhon, Khon Kaen, Chaiyaphum, Nong Khai, Kalasin, Nakhon Phanom, Nong Bua Lamphu, Roi Et, Si Saket, Ubon Ratchathani provinces</t>
  </si>
  <si>
    <t>Chaiyaphum, Chiang Mai, Chiang Rai, Kalasin, Kampaeng Phet, Khon Kaen, Lamphun, Mae Hong Son, Nakhon Phanom, Nakhon Sawan, Nong Bua Lamphu, Nong Khai, Phetchabun, Phichit, Phitsanulok, Roi Et, Sakon Nakhon, Si Saket, Sukhothai, Tak, Ubon Ratchathani, Uthai Thani, Uttaradit (Adm1).</t>
  </si>
  <si>
    <t>0562</t>
  </si>
  <si>
    <t>Ban Sala refugee camp (Mae Sariang district, Mae Hong Son province)</t>
  </si>
  <si>
    <t>Mae Sariang (Adm2).</t>
  </si>
  <si>
    <t>Bangkok, Chonburi, Songkhla</t>
  </si>
  <si>
    <t>9158</t>
  </si>
  <si>
    <t>Nakhon Sawan, Udon Thani, Khon Kaen, Satun, Phrae, Loei, Kalasin, Sukhothai, Nakhon Ratchasima provinces</t>
  </si>
  <si>
    <t>Kalasin, Khon Kaen, Loei, Nakhon Ratchasima, Nakhon Sawan, Phrae, Satun, Sukhothai, Udon Thani (Adm1).</t>
  </si>
  <si>
    <t>Long An province</t>
  </si>
  <si>
    <t>Long An (Adm1).</t>
  </si>
  <si>
    <t>Lai Chau, Lao Cai, Ha Giang, Tuyen Quang, Bac Kan, Son La, Lam Dong provinces</t>
  </si>
  <si>
    <t>Hong, Thai Binh, Lo.</t>
  </si>
  <si>
    <t>Bac Kan, Ha Giang, Lai Chau, Lam Dong, Lao Cai, Son La, Tuyen Quang (Adm1).</t>
  </si>
  <si>
    <t>0580</t>
  </si>
  <si>
    <t>Long An, Dong Thap, An Giang provinces</t>
  </si>
  <si>
    <t>An Giang, Dong Thap, Long An (Adm1).</t>
  </si>
  <si>
    <t>0610</t>
  </si>
  <si>
    <t>Ha Tinh, Nghe An provinces</t>
  </si>
  <si>
    <t>La River</t>
  </si>
  <si>
    <t>Ha Tinh, Nghe An (Adm1).</t>
  </si>
  <si>
    <t>U Minh Thuong National Park (Kien Giang province), U Minh Ha (Ca Mau province)</t>
  </si>
  <si>
    <t>Ca Mau, Kien Giang (Adm1).</t>
  </si>
  <si>
    <t>Hanoi, Ho Chi Minh city</t>
  </si>
  <si>
    <t>9132</t>
  </si>
  <si>
    <t>An Giang, Kien Giang, Long An provinces</t>
  </si>
  <si>
    <t>An Giang, Kien Giang, Long An (Adm1).</t>
  </si>
  <si>
    <t>0531</t>
  </si>
  <si>
    <t>Hahorok area (Langkat district, Sumatera Utara province), Banyumas, Cilacap, Kebumen districts (Jawa Tengah province)</t>
  </si>
  <si>
    <t>Heavy rain, deforestation</t>
  </si>
  <si>
    <t>Bohorok</t>
  </si>
  <si>
    <t>Banyumas, Cilacap, Kebumen, Langkat (Adm2).</t>
  </si>
  <si>
    <t>Muarojambi, Kota Jambi, Tanjungjabung Timur, Batanghari districts (Jambi province), Indragiri Hulu, Pelalawan districts (Riau province)</t>
  </si>
  <si>
    <t>Raining season</t>
  </si>
  <si>
    <t>Bathangari, Kampar, Indragiri</t>
  </si>
  <si>
    <t>Batanghari, Indragiri Hulu, Kota Jambi, Muarojambi, Pelalawan, Tanjungjabung Timur (Adm2).</t>
  </si>
  <si>
    <t>0776</t>
  </si>
  <si>
    <t>Batanghari, Kota Jambi, Muarojambi, Sarolangun districts (Jambi province), Majene district (Sulawesi Barat province), Kota Manado district (Sulawesi Utara province), Indragiri Hulu district (Riau province), Musibanyuasin (Sumatera Selatan province)</t>
  </si>
  <si>
    <t>Batanghari, Tondano</t>
  </si>
  <si>
    <t>Batanghari, Indragiri Hulu, Kota Jambi, Kota Manado, Majene, Muarojambi, Musibanyuasin, Sarolangun (Adm2).</t>
  </si>
  <si>
    <t>Ende, Sikka, Kupang, Flores Timur districts (Nusatenggara Timur province)</t>
  </si>
  <si>
    <t>Ende, Flores Timur, Kupang, Sikka (Adm2).</t>
  </si>
  <si>
    <t>Morotai island (Halmahera Utara district, Malaku Utara province)</t>
  </si>
  <si>
    <t>2.354</t>
  </si>
  <si>
    <t>128.855</t>
  </si>
  <si>
    <t>Halmahera Utara (Adm2).</t>
  </si>
  <si>
    <t>Wasile area (Halmahera Tengah district, Maluku Utara province)</t>
  </si>
  <si>
    <t>1.142</t>
  </si>
  <si>
    <t>128.152</t>
  </si>
  <si>
    <t>Halmahera Tengah (Adm2).</t>
  </si>
  <si>
    <t>Kota Jakarta Barat, Kota Jakarta Selatan districts (Dki Jakarta province), Kota Tangerang district (Banten province)</t>
  </si>
  <si>
    <t>Kota Jakarta Barat, Kota Jakarta Selatan, Kota Tangerang (Adm2).</t>
  </si>
  <si>
    <t>Makale, Sa'dan Balusu areas (Tanatoraja district, Sulawesi Selatan province)</t>
  </si>
  <si>
    <t>Tanatoraja (Adm2).</t>
  </si>
  <si>
    <t>9760</t>
  </si>
  <si>
    <t>Belu, Timor Tengah Selatan, Timor Tengah Utara, Kupang districts (West Timor region, Nusatenggara Timur province)</t>
  </si>
  <si>
    <t>Belu, Kupang, Timor Tengah Selatan, Timor Tengah Utara (Adm2).</t>
  </si>
  <si>
    <t>2004</t>
  </si>
  <si>
    <t>Jawa Timur, Nusatenggara Barat, Nusatenggara Timur provinces</t>
  </si>
  <si>
    <t>Rain</t>
  </si>
  <si>
    <t>Jawa Timur, Nusatenggara Barat, Nusatenggara Timur (Adm1).</t>
  </si>
  <si>
    <t>Nabire district (Papua province)</t>
  </si>
  <si>
    <t>Fire</t>
  </si>
  <si>
    <t>-3.615</t>
  </si>
  <si>
    <t>135.538</t>
  </si>
  <si>
    <t>Nabire (Adm2).</t>
  </si>
  <si>
    <t>0607</t>
  </si>
  <si>
    <t>-3.609</t>
  </si>
  <si>
    <t>135.404</t>
  </si>
  <si>
    <t>Alor district (Nusatenggara Timur province)</t>
  </si>
  <si>
    <t>-8.152</t>
  </si>
  <si>
    <t>124.868</t>
  </si>
  <si>
    <t>Alor (Adm2).</t>
  </si>
  <si>
    <t>Mt. Egon</t>
  </si>
  <si>
    <t>Sikka district (Nusatenggara Timur province)</t>
  </si>
  <si>
    <t>Sikka (Adm2).</t>
  </si>
  <si>
    <t>0659</t>
  </si>
  <si>
    <t>Nangroe Aceh Darussalam, Sumatera Utara provinces</t>
  </si>
  <si>
    <t>3.295</t>
  </si>
  <si>
    <t>95.982</t>
  </si>
  <si>
    <t>Nangroe Aceh Darussalam, Sumatera Utara (Adm1).</t>
  </si>
  <si>
    <t>Purworejo, Loano, Bagelen villages (Purworejo district, Jawa Tengah province)</t>
  </si>
  <si>
    <t>Purworejo (Adm2).</t>
  </si>
  <si>
    <t>Kota Pasaman district (Sumatera Barat province)</t>
  </si>
  <si>
    <t>Kota Pasaman (Adm2).</t>
  </si>
  <si>
    <t>Kota Mataram, Lombok Barat districts (Nusatenggara Barat), Klungkung, Karangasem districts (Bali province)</t>
  </si>
  <si>
    <t>-8.31</t>
  </si>
  <si>
    <t>115.788</t>
  </si>
  <si>
    <t>Karangasem, Klungkung, Kota Mataram, Lombok Barat (Adm2).</t>
  </si>
  <si>
    <t>Kota Padangpanjang district (Sumatera Barat province)</t>
  </si>
  <si>
    <t>-0.466</t>
  </si>
  <si>
    <t>100.655</t>
  </si>
  <si>
    <t>Kota Padangpanjang (Adm2).</t>
  </si>
  <si>
    <t>Tahuna, Kendahe, Tabukan Utara sub-districts (Kepulauan-sangihe districts, Sulawesi Utara province)</t>
  </si>
  <si>
    <t>Mt. Bromo</t>
  </si>
  <si>
    <t>Pasuruan, Probolinggo districts (Jawa Timur province)</t>
  </si>
  <si>
    <t>Pasuruan, Probolinggo (Adm2).</t>
  </si>
  <si>
    <t>0098</t>
  </si>
  <si>
    <t>Dki Jakarta province</t>
  </si>
  <si>
    <t>Ciliwung</t>
  </si>
  <si>
    <t>Dki Jakarta (Adm1).</t>
  </si>
  <si>
    <t>Manimbahoi sub-district (Gowa district, Sulawesi Selatan province)</t>
  </si>
  <si>
    <t>Gowa (Adm2).</t>
  </si>
  <si>
    <t>Bandung city (Bandung district, Jawa Barat province)</t>
  </si>
  <si>
    <t>Bandung (Adm2).</t>
  </si>
  <si>
    <t>Cijeruk, Cipelang, Warung Menteng villages (Cijerik area, Bogor district, Jawa Barat province)</t>
  </si>
  <si>
    <t>Bogor (Adm2).</t>
  </si>
  <si>
    <t>Aceh, Jambi, Banten, West Java, Central Java, Yogyakarta, East Java, South Kalimatan, Bali, West Nusa Tenggara, East Nusa Tenggara (Java, Sumatra)</t>
  </si>
  <si>
    <t>Avion Influenza H5N1</t>
  </si>
  <si>
    <t>Banten, Jakarta, West Java, Lampung</t>
  </si>
  <si>
    <t>0735</t>
  </si>
  <si>
    <t>Kampong Cham, Kampong Chhnang, Kampong Speu, Kampong Thom, Kampot, Kandal, Kratie, Phnom Penh, Preah Vihear, Prey Veng, Stung Treng, Takeo provinces</t>
  </si>
  <si>
    <t>Kampong Cham, Kampong Chhnang, Kampong Speu, Kampong Thom, Kampot, Kandal, Kratie, Phnom Penh, Preah Vihear, Prey Veng, Stung Treng, Takeo (Adm1).</t>
  </si>
  <si>
    <t>Luc Son town (Kampot province), Phnom Penh</t>
  </si>
  <si>
    <t>2005</t>
  </si>
  <si>
    <t>Simeulue, Aceh Singkil districts (Nangroe Aceh Darussalam province) Nias, Nias Selatan districts (Sumatera Utara province)</t>
  </si>
  <si>
    <t>2.085</t>
  </si>
  <si>
    <t>97.108</t>
  </si>
  <si>
    <t>Aceh Singkil, Nias, Nias Selatan, Simeulue (Adm2).</t>
  </si>
  <si>
    <t>Kota Palu district (Sulawesi Tengah province)</t>
  </si>
  <si>
    <t>-1.198</t>
  </si>
  <si>
    <t>119.933</t>
  </si>
  <si>
    <t>Kota Palu (Adm2).</t>
  </si>
  <si>
    <t>Bandung district (Jawa Barat province)</t>
  </si>
  <si>
    <t>Linfa (Chedeng)</t>
  </si>
  <si>
    <t>Benguet district (Cordillera Administrative region (CAR) province), Bataan, Bulacan, Zambales districts (Region III (Central Luzon) province), Mindoro Occidental, Romblon districts (Region IV (Southern Tagalog) province), Batangas, Cavite, Rizal districts (Region IV-A (Calabarzon) province), Iloilo district (Region VI (Western Visayas) province), National Capital region (NCR), Region I (Ilocos region) provinces</t>
  </si>
  <si>
    <t>National Capital region (NCR), Region I (Ilocos region) (Adm1). Bataan, Batangas, Benguet, Bulacan, Cavite, Iloilo, Mindoro Occidental, Rizal, Romblon, Zambales (Adm2).</t>
  </si>
  <si>
    <t>Soudelor (Egay)</t>
  </si>
  <si>
    <t>Sorsogon, Albay, Catanduanes, Camarines Sur districts (Region V (Bicol region) province), Biliran, Leyte districts (Region VIII (Eastern Visayas) province)</t>
  </si>
  <si>
    <t>Albay, Biliran, Camarines Norte, Catanduanes, Leyte, Sorsogon (Adm2).</t>
  </si>
  <si>
    <t>0289</t>
  </si>
  <si>
    <t>Cebu district (Region VII province)</t>
  </si>
  <si>
    <t>Torrential rains</t>
  </si>
  <si>
    <t>Cebu (Adm2).</t>
  </si>
  <si>
    <t>Phuket, Phangnga, Satun, Trang provinces</t>
  </si>
  <si>
    <t>Phangnga, Phuket, Satun, Trang (Adm1).</t>
  </si>
  <si>
    <t>Ninh Thuan, Binh Dinh, Phu Yen, Khanh Hoa, Quang Nam, Dak Lak provinces</t>
  </si>
  <si>
    <t>Phan Rang river, Kon river</t>
  </si>
  <si>
    <t>Binh Dinh, Dak Lak, Khanh Hoa, Ninh Thuan, Phu Yen, Quang Nam (Adm1).</t>
  </si>
  <si>
    <t>Koni</t>
  </si>
  <si>
    <t>Bac Giang, Bac Kan, Bac Ninh, Cao Bang, Dien Bien, Ha Giang, Ha Nam, Ha Noi City, Ha Tay, Hai Duong, Hai Phong City, Hoa Binh, Hung Yen, Lai Chau, Lang Son, Lao Cai, Nam Dinh, Ninh Binh, Phu Tho, Quang Ninh, Son La, Thai Binh, Thai Nguyen, Thanh Hoa, Tuyen Quang, Vinh Phuc, Yen Bai provinces</t>
  </si>
  <si>
    <t>Bac Giang, Bac Kan, Bac Ninh, Cao Bang, Dien Bien, Ha Giang, Ha Nam, Ha Noi City, Ha Tay, Hai Duong, Hai Phong City, Hoa Binh, Hung Yen, Lai Chau, Lang Son, Lao Cai, Nam Dinh, Ninh Binh, Phu Tho, Quang Ninh, Son La, Thai Binh, Thai Nguyen, Thanh Hoa, Tuyen Quang, Vinh Phuc, Yen Bai (Adm1).</t>
  </si>
  <si>
    <t>Liloan, San Francisco, Maasin, Punta, San Ricardo areas (Southern Leyte district, Region VIII (Easter, Visayas) province), Bohol district (Region VII (Central Visayas) province), Misamis Oriental district (Region X (Northern Mindanao), Compostela district (Region XI (Davao Region) province), South Cotabato district (Region XII (Soccsksargen) province), Agusan del Sur, Agusan del Norte, Surigao del Sur, Surigao de Norte districts (Region XIII (Caraga) province)</t>
  </si>
  <si>
    <t>Heavy rains, deforestation</t>
  </si>
  <si>
    <t>Agusan</t>
  </si>
  <si>
    <t>Agusan Del Norte, Agusan Del Sur, Bohol, Compostela, Misamis Oriental, South Cotabato, Southern Leyte, Surigao Del Norte, Surigao Del Sur (Adm2).</t>
  </si>
  <si>
    <t>0346</t>
  </si>
  <si>
    <t>Imbudo</t>
  </si>
  <si>
    <t>Maguindanao district (Autonomous region in Muslim Mindanao (ARMM) province), North Cotabato, Sultan Kudarat districts (Region XII (Soccsksargen) province), Isabela district (Region II (Cagayan Valley) province), Ilocos Norte district (Region I (Ilocos region) province), Romblon district (Region IV (Southern Tagalog) province)</t>
  </si>
  <si>
    <t>Ilocos Norte, Isabela, Maguindanao, North Cotabato, Romblon, Sultan Kudarat (Adm2).</t>
  </si>
  <si>
    <t>0604</t>
  </si>
  <si>
    <t>Kuala Terengganu, Kemaman, Marang, Dungun districts (Terengganu province), Kota Bharu district (Kelantan province), Kuantan district (Pahang province)</t>
  </si>
  <si>
    <t>Dungun, Kemaman, Kota Bharu, Kuala Terengganu, Kuantan, Marang (Adm2).</t>
  </si>
  <si>
    <t>0655</t>
  </si>
  <si>
    <t>Kampung Pengkalan, Buang Sayang, Muhibbah Hujung, Muhibbah Baru, Sinar Baru, Lokan, Sri Tanjung areas (Kinabatangan district, Sabah province), Beluran area (Labuk &amp; Sugut district, Sabah province), Kota Marud district (Sabah province)</t>
  </si>
  <si>
    <t>Sungai Kinabatangan</t>
  </si>
  <si>
    <t>Kinabatangan, Kota Marud, Labuk &amp; Sugut (Adm2).</t>
  </si>
  <si>
    <t>Kedah, Pahang, Perak provinces</t>
  </si>
  <si>
    <t>Continuous rains</t>
  </si>
  <si>
    <t>Ketil, Selama, Muda, Lembu, Baling, Bongkok, Teroi Bukit, Sedim, Kepala Batas, Taman Aman, Pantai Johor, Pinang, Muda, Kulim, Bayu, Kerian</t>
  </si>
  <si>
    <t>Kedah, Pahang, Perak (Adm1).</t>
  </si>
  <si>
    <t>Gilas (Koni)</t>
  </si>
  <si>
    <t>Region IV (Southern Tagalog), Region VIII (Eastern Visayas) provinces</t>
  </si>
  <si>
    <t>Region IV (Southern Tagalog), Region VIII (Eastern Visayas) (Adm1).</t>
  </si>
  <si>
    <t>0823</t>
  </si>
  <si>
    <t>Ineng</t>
  </si>
  <si>
    <t>Region V (Bicol region), Region VIII (Eastern Visayas), Region X (Northern Mindanao) provinces</t>
  </si>
  <si>
    <t>Region V (Bicol region), Region VIII (Eastern Visayas), Region X (Northern Mindanao) (Adm1).</t>
  </si>
  <si>
    <t>0824</t>
  </si>
  <si>
    <t>Kabayan</t>
  </si>
  <si>
    <t>0825</t>
  </si>
  <si>
    <t>Nina (Krovanh)</t>
  </si>
  <si>
    <t>Region I (Ilocos region) province</t>
  </si>
  <si>
    <t>Region I (Ilocos region) (Adm1).</t>
  </si>
  <si>
    <t>0826</t>
  </si>
  <si>
    <t>Onyok (Dujuan)</t>
  </si>
  <si>
    <t>Muang Chiang Rai, Wiang Chai, Phan, Mae Fa Luang, Mae Suai districts (Chiang Rai province)</t>
  </si>
  <si>
    <t>Mae Fa Luang, Mae Suai, Muang Chiang Rai, Phan, Wiang Chai (Adm2).</t>
  </si>
  <si>
    <t>0617</t>
  </si>
  <si>
    <t>Nakhon Si Thammarat, Songkhla, Surat Thani, Yala provinces</t>
  </si>
  <si>
    <t>Nakhon Si Thammarat, Songkhla, Surat Thani, Yala (Adm1).</t>
  </si>
  <si>
    <t>0561</t>
  </si>
  <si>
    <t>Phetchaburi, Ratchaburi, Kanchanaburi, Prachuap Khilikhan provinces</t>
  </si>
  <si>
    <t>Kanchanaburi, Phetchaburi, Prachuap Khilikhan, Ratchaburi (Adm1).</t>
  </si>
  <si>
    <t>Infuenza (H5N1)</t>
  </si>
  <si>
    <t>Sukhotai, Kanchanaburi, Suphanburi, Uttaradit, Lopburi, Ayudhaya</t>
  </si>
  <si>
    <t>Quang Ngai, Quang Nam, Binh Dinh, Quang Tri, Phu Yen, Thua Thien Hue provinces</t>
  </si>
  <si>
    <t>Tropical monsoon rain, cold depression</t>
  </si>
  <si>
    <t>Kon, Lai Giang and La Tinh</t>
  </si>
  <si>
    <t>Binh Dinh, Phu Yen, Quang Nam, Quang Ngai, Quang Tri, Thua Thien - Hue (Adm1).</t>
  </si>
  <si>
    <t>Nghe An, Thai Binh, Nam Dinh, Lao Cai, Ha Tinh provinces</t>
  </si>
  <si>
    <t>Torrential rain</t>
  </si>
  <si>
    <t>Song Con, Thai Binh</t>
  </si>
  <si>
    <t>Ha Tinh, Lao Cai, Nam Dinh, Nghe An, Thai Binh (Adm1).</t>
  </si>
  <si>
    <t>Hanoi, Ho Chi Minh</t>
  </si>
  <si>
    <t>Nida (Dindo/04W)</t>
  </si>
  <si>
    <t>Region V (Bicol region) province</t>
  </si>
  <si>
    <t>Region V (Bicol region) (Adm1).</t>
  </si>
  <si>
    <t>0590</t>
  </si>
  <si>
    <t>0435</t>
  </si>
  <si>
    <t>Aere (Marce/20W)</t>
  </si>
  <si>
    <t>Benguet, Ifugao districts (Cordillera Administrative region (CAR) province), La Union, Pangasinan districts (Region I (Ilocos region) province), Nueva Vizcaya district (Region II (Cagayan Valley) province), Bataan, Bulacan, Nueva Ecija, Pampanga, Tarlac, Zambales districts (Region III (Central Luzon) province), Rizal district (Region IV-A (Calabarzon) province)</t>
  </si>
  <si>
    <t>Agno, Pampanga, Kalaklan, Camiling, Chico, Tarlac, Sinocalan</t>
  </si>
  <si>
    <t>Bataan, Benguet, Bulacan, Ifugao, La Union, Nueva Ecija, Nueva Vizcaya, Pampanga, Pangasinan, Rizal, Tarlac, Zambales (Adm2).</t>
  </si>
  <si>
    <t>Merbok (Violeta)</t>
  </si>
  <si>
    <t>Aurora district (Region III (Central Luzon) province)</t>
  </si>
  <si>
    <t>Aurora (Adm2).</t>
  </si>
  <si>
    <t>0609</t>
  </si>
  <si>
    <t>Real, Infanta, General Nakar areas (Quezon district, Region IV-A (Calabarzon) province), Isabela district (Region II (Cagayan Valley) province), Bulacan, Nueva Ecija, Aurora districts (Region III (Central Luzon) province), Rizal district (Region IV-A (Calabarzon) province), Camarines Sur district (Region V (Bicol region) province)</t>
  </si>
  <si>
    <t>Aurora, Bulacan, Camarines Sur, Isabela, Nueva Ecija, Quezon, Rizal (Adm2).</t>
  </si>
  <si>
    <t>Mae Ramat district (Tak province)</t>
  </si>
  <si>
    <t>Mae Ramat (Adm2).</t>
  </si>
  <si>
    <t>Muifa (Unding/29W)</t>
  </si>
  <si>
    <t>Quang Ngai, Quang Nam, Thua Thien - Hue, Quang Tri, Quang Binh provinces</t>
  </si>
  <si>
    <t>Quang Binh, Quang Nam, Quang Ngai, Quang Tri, Thua Thien - Hue (Adm1).</t>
  </si>
  <si>
    <t>Chanthu (Gener/08W)</t>
  </si>
  <si>
    <t>Phrae, Nakhon Sawan, Sukhothai, Phichit, Mae Hong Son, Tak, Nan, Phayao, Phitsanulok, Loei provinces</t>
  </si>
  <si>
    <t>Loei, Mae Hong Son, Nakhon Sawan, Nan, Phayao, Phichit, Phitsanulok, Phrae, Sukhothai, Tak (Adm1).</t>
  </si>
  <si>
    <t>Myebon, Sittwe, Ponnagyun, Pauktaw, Mrauk-U, Minbya areas (Sittwe district, Rakhine province), Kyaukpyu, Ann areas (Kyaukpyu district, Rakhine province)</t>
  </si>
  <si>
    <t>Surge</t>
  </si>
  <si>
    <t>Kyaukpyu, Sittwe (Adm2).</t>
  </si>
  <si>
    <t>Davao del Norte, Compostela, Davao Oriental districts (Region XI province), Agusan del Sur, Agusan del Norte, Surigao Del Sur districts (Region XIII province), Misamis Oriental district (Region X province)</t>
  </si>
  <si>
    <t>Continuous rain from tropical depression Ambo</t>
  </si>
  <si>
    <t>Agusan Del Norte, Agusan Del Sur, Compostela, Davao del Norte, Davao Oriental, Misamis Oriental, Surigao Del Sur (Adm2).</t>
  </si>
  <si>
    <t>Mindoro Occidental, Mindoro Oriental districts (Region IV (Southern Tagalog) province), Region IV-A (Calabarzon), Region V (Bicol region) provinces</t>
  </si>
  <si>
    <t>Region IV-A (Calabarzon), Region V (Bicol region) (Adm1). Mindoro Occidental, Mindoro Oriental (Adm2).</t>
  </si>
  <si>
    <t>Du Tien, Du Gia villages (Yen Minh district, Ha Giang province), Bao Lam district (Cao Bang province)</t>
  </si>
  <si>
    <t>Hong, Luc Nam, Thuong and Thai Binh rivers and tributaries, Red River Delta</t>
  </si>
  <si>
    <t>Bao Lam, Yen Minh (Adm2).</t>
  </si>
  <si>
    <t>Barat Daya, Timur Laut district (Pulau Pinang province)</t>
  </si>
  <si>
    <t>Barat Daya, Timur Laut (Adm2).</t>
  </si>
  <si>
    <t>Krabi, Phangnga, Phuket, Ranong, Satun, Trang provinces</t>
  </si>
  <si>
    <t>Krabi, Phangnga, Phuket, Ranong, Satun, Trang (Adm1).</t>
  </si>
  <si>
    <t>An Giang, Vinh Long, Dong Thap, Long An, Can Tho city, Kien Giang provinces</t>
  </si>
  <si>
    <t>Mekong (Cuu Long), Tien River</t>
  </si>
  <si>
    <t>An Giang, Can Tho city, Dong Thap, Kien Giang, Long An, Vinh Long (Adm1).</t>
  </si>
  <si>
    <t>Mindulle (Igme/10W)</t>
  </si>
  <si>
    <t>Cagayan district (Region II (Cagayan Valley) province), Ilocos Norte, La Union districts (Region I (Ilocos region) province), Autonomous region in Muslim Mindanao (ARMM), Region IX (Zamboanga Peninsula), Region X (Northern Mindanao), Region XI (Davao Region), Region XII (Soccsksargen), Region XIII (Caraga) provinces</t>
  </si>
  <si>
    <t>Autonomous region in Muslim Mindanao (ARMM), Region IX (Zamboanga Peninsula), Region X (Northern Mindanao), Region XI (Davao Region), Region XII (Soccsksargen), Region XIII (Caraga) (Adm1). Cagayan, Ilocos Norte, La Union (Adm2).</t>
  </si>
  <si>
    <t>Kawthoung, Pyapon, Pathein districts (Ayeyawaddy province), Kawthoung district (Taninthayi province), Sittwe district (Rakhine province)</t>
  </si>
  <si>
    <t>Kawthoung, Myaungmya, Pathein, Pyapon, Sittwe (Adm2).</t>
  </si>
  <si>
    <t>Kuching, Bau, Mukah, Sibu, Samarahan districts (Sarawak province), Johor Baru, Pontian, Kota Tinggi districts (Johor province)</t>
  </si>
  <si>
    <t>Sungai Sarawak, Sungai Rajang</t>
  </si>
  <si>
    <t>Bau, Johor Bahru, Kota Tinggi, Kuching, Mukah, Pontian, Samarahan, Sibu (Adm2).</t>
  </si>
  <si>
    <t>Johor province</t>
  </si>
  <si>
    <t>Johor (Adm1).</t>
  </si>
  <si>
    <t>0635</t>
  </si>
  <si>
    <t>Bera area (Temerluh district, Pahang province), Kuantan, Pekan districts (Pahang province), Kota Bharu, Gua Musang, Kuala Krai, Tanah Merah, Pasir Mas, Machang, Tumpat districts (Kelantan province), Dungun, Kemaman, Hulu Terengganu, Besut, Setiu districts (Terengganu province),</t>
  </si>
  <si>
    <t>Kelantan, Lebir, Golok, Semerak, Tambatan Diraja, Dungun, Galas, Temala</t>
  </si>
  <si>
    <t>Besut, Dungun, Gua Musang, Hulu Terengganu, Kemaman, Kota Bharu, Kuala Krai, Kuantan, Machang, Pasir Mas, Pekan, Setiu, Tanah Merah, Temerluh, Tumpat (Adm2).</t>
  </si>
  <si>
    <t>Kedah province</t>
  </si>
  <si>
    <t>Kedah (Adm1).</t>
  </si>
  <si>
    <t>Leyte district (Region VIII (Eastern Visayas) province)</t>
  </si>
  <si>
    <t>Leyte (Adm2).</t>
  </si>
  <si>
    <t>0311</t>
  </si>
  <si>
    <t>Libungan, Alamada, Pigcawayan areas (North Cotabato district, Region XII province)</t>
  </si>
  <si>
    <t>Libungan</t>
  </si>
  <si>
    <t>North Cotabato (Adm2).</t>
  </si>
  <si>
    <t>La Union district (Region I province)</t>
  </si>
  <si>
    <t>Monsoon</t>
  </si>
  <si>
    <t>La Union (Adm2).</t>
  </si>
  <si>
    <t>0634</t>
  </si>
  <si>
    <t>Tinambac area (Camarines Sur district, Region V (Bicol region) province)</t>
  </si>
  <si>
    <t>Camarines Sur (Adm2).</t>
  </si>
  <si>
    <t>0618</t>
  </si>
  <si>
    <t>Nanmadol (Yoyong/30W)</t>
  </si>
  <si>
    <t>0673</t>
  </si>
  <si>
    <t>Meningococcal disease</t>
  </si>
  <si>
    <t>Bagio city, Mt Province, Ifugao (Luzon)</t>
  </si>
  <si>
    <t>Chiang Rai, Chiang Mai, Ubon Ratchathani provinces</t>
  </si>
  <si>
    <t>Chiang Mai, Chiang Rai, Ubon Ratchathani (Adm1).</t>
  </si>
  <si>
    <t>0441</t>
  </si>
  <si>
    <t>Na Di, Prachantakham districts (Phachinburi province), Kap Choeng, Prasat, Chom Phra, Tha Tum, Muang Surin districts (Surin province), Satuk district (Buriram province), Muang Ubon Ratchathani district (Ubon Ratchathani province), Phaya Mengrai, Wiang Chai districts (Chiang Rai province), Rasi Salai district (Si Saket province), Yasothon, Roi Et, Nakhon Nayok, Kalasin provinces</t>
  </si>
  <si>
    <t>Chao Phya, Chi, Mool, Noi, Nakhon Nayok, Mun</t>
  </si>
  <si>
    <t>Kalasin, Nakhon Nayok, Roi Et, Yasothon (Adm1). Chom Phra, Kap Choeng, Muang Surin, Muang Ubon Ratchathani, Na Di, Phaya Mengrai, Prachantakham, Prasat, Rasi Salai, Satuk, Tha Tum, Wiang Chai (Adm2).</t>
  </si>
  <si>
    <t>Su Kirin district (Narathiwat province), Muang Nakhon Si Thammarat, Hua Sai, Pak Phanang, Ron Phibun districts (Nakhon Si Thammarat province), Muang Phatthalung, Kong Ra districts (Phatthalung province), Than To district (Yala province)</t>
  </si>
  <si>
    <t>Sungai Kolok and Saiburi rivers</t>
  </si>
  <si>
    <t>Hua Sai, Kong Ra, Muang Nakhon Si Thammarat, Muang Phattalung, Pak Phanang, Ron Phibun, Su Kirin, Than To (Adm2).</t>
  </si>
  <si>
    <t>0547</t>
  </si>
  <si>
    <t>Baan Huay Nam Khiew village (Muang Krabi district, Krabi province)</t>
  </si>
  <si>
    <t>Muang Krabi (Adm2).</t>
  </si>
  <si>
    <t>Prachin Buri, Kamphaeng Phet, Nonthaburi, Phetchabun (Kanchanaburi province)</t>
  </si>
  <si>
    <t>Mai Son, Bac Yen, Song Ma districts (Son La province)</t>
  </si>
  <si>
    <t>Bac Yen, Mai Son, Song Ma (Adm2).</t>
  </si>
  <si>
    <t>Bat Xat district (Lao Cai province)</t>
  </si>
  <si>
    <t>Bat Xat (Adm2).</t>
  </si>
  <si>
    <t>BinH Dinh, Da Nang City, Quang Ngai provinces</t>
  </si>
  <si>
    <t>Binh Dinh, Da Nang City, Quang Ngai (Adm1).</t>
  </si>
  <si>
    <t>Tay Ninh, Tra Vinh, Tien Giang, Hau Giang, Hanoi, Thai Binh, Bac Lieu, Long An, Dong Thap, Ha Tay provinces</t>
  </si>
  <si>
    <t>Roke (Auring/02W)</t>
  </si>
  <si>
    <t>Jongar, Lawe Mengkudu, Lawe Penanggalan, Jambur Lak Lak, Badar villages (Aceh Tenggara district, Nangroe Aceh Darussalam province)</t>
  </si>
  <si>
    <t>Lawe Alas river</t>
  </si>
  <si>
    <t>Aceh Tenggara (Adm2).</t>
  </si>
  <si>
    <t>Lawe Beringan, Semadam Awal villages (Semadam area, Aceh Tenggara district, Nangroe Aceh Darussalam province), Tirtoyudo, Sumbermanjing Wetan, Dampit, Ampilgading villages (Malang district, Jawa Timur province)</t>
  </si>
  <si>
    <t>Simpang</t>
  </si>
  <si>
    <t>Aceh Tenggara, Malang (Adm2).</t>
  </si>
  <si>
    <t>0718</t>
  </si>
  <si>
    <t>Panti, Tanggul, Arjasa, Rambipuji, Kaliwates, Wuluhan, Patrang, Balung, Puger areas (Jember district, Jawa Timur province)</t>
  </si>
  <si>
    <t>Kaliputih</t>
  </si>
  <si>
    <t>Jember (Adm2).</t>
  </si>
  <si>
    <t>Mt. Talang</t>
  </si>
  <si>
    <t>Solok district (Sumatera Barat province)</t>
  </si>
  <si>
    <t>0487</t>
  </si>
  <si>
    <t>Kota Padang district (Sumatera Barat province)</t>
  </si>
  <si>
    <t>Kota Padang (Adm2).</t>
  </si>
  <si>
    <t>0430</t>
  </si>
  <si>
    <t>Sintang, Sanggau, Ketapang districts (Kalimatan Barat province), Kotawaringin Timur, Katingan, Seruyan, Kapuas (Kalimantan Tengah province), Kota Baru, Tapin, Hulusungai Selatan, Banjar, Tanahlaut (Kalimantan Selatan province) (Sumatra Isl.)</t>
  </si>
  <si>
    <t>Banjar, Hulusungai Selatan, Kapuas, Katingan, Ketapang, Kota Baru, Kotawaringin Timur, Sanggau, Seruyan, Sintang, Tanahlaut, Tapin (Adm2).</t>
  </si>
  <si>
    <t>Poliomyelitis</t>
  </si>
  <si>
    <t>Banten, Lampung (West, east and Central Java), DKI Jakarta, Sumatra (North and South), Aceh (NAD), Riau, Madura Isl., Probolinggo district</t>
  </si>
  <si>
    <t>2006</t>
  </si>
  <si>
    <t>Aceh Barat, Aceh Tamiang, Aceh Timur, Aceh Utara, Bener Meriah, Bireuen, Gayolues, Kota Lhokseumawe districts (Nangroe Aceh Darussalam province), Langkat, Mandailingnatal, Tapanuli Selatan districts (Sumatera Utara province), Rokanhilir, Indragiri Hulu districts (Riau province)</t>
  </si>
  <si>
    <t>Aceh Barat, Aceh Tamiang, Aceh Timur, Aceh Utara, Bener Meriah, Bireuen, Gayolues, Indragiri Hulu, Kota Lhokseumawe, Langkat, Mandailingnatal, Rokanhilir, Tapanuli Selatan (Adm2).</t>
  </si>
  <si>
    <t>0678</t>
  </si>
  <si>
    <t>Muara Sipongi area (Mandailingnatal district, Sumatera Utara province)</t>
  </si>
  <si>
    <t>0.626</t>
  </si>
  <si>
    <t>99.859</t>
  </si>
  <si>
    <t>Mandailingnatal (Adm2).</t>
  </si>
  <si>
    <t>Kota Manado, Minahasa districts (Sulawesi Utara province)</t>
  </si>
  <si>
    <t>Monsoonal rains</t>
  </si>
  <si>
    <t>1.07</t>
  </si>
  <si>
    <t>124.66</t>
  </si>
  <si>
    <t>Rano Wangko</t>
  </si>
  <si>
    <t>Kota Manado, Minahasa (Adm2).</t>
  </si>
  <si>
    <t>Sinjai, Jeneponto, Bulukumba, Bantaeng, Luwu Utara, Bone, Gowa, Sidenrengrappang, Selayar, Wajo, Soppeng (Sulawesi Selatan province)</t>
  </si>
  <si>
    <t>-5.17</t>
  </si>
  <si>
    <t>120.11</t>
  </si>
  <si>
    <t>Bantaeng, Bone, Bulukumba, Gowa, Jeneponto, Luwu Utara, Selayar, Sidenrengrappang, Sinjai, Soppeng, Wajo (Adm2).</t>
  </si>
  <si>
    <t>0332</t>
  </si>
  <si>
    <t>Tanahlaut, Kota Baru, Tanahbumbu districts (Kalimantan Selatan province)</t>
  </si>
  <si>
    <t>-3.29</t>
  </si>
  <si>
    <t>115.49</t>
  </si>
  <si>
    <t>Limpur, Martapura, Riam Kiwa rivers</t>
  </si>
  <si>
    <t>Kota Baru, Tanahbumbu, Tanahlaut (Adm2).</t>
  </si>
  <si>
    <t>Lasem, Pamotan, Sedan areas (Rembang district, Jawa Tengah province), Demak, Kota Semarang, Semarang districts (Jawa Tengah province), Indramayu district (Jawa Barat province), Dki Jakarta province</t>
  </si>
  <si>
    <t>Mosnoonal rain</t>
  </si>
  <si>
    <t>-6.85</t>
  </si>
  <si>
    <t>108.59</t>
  </si>
  <si>
    <t>Karanggeneng, Beringin, Cimanuk, Cilalanang, Cipanas, Cipunegara</t>
  </si>
  <si>
    <t>Dki Jakarta (Adm1). Demak, Indramayu, Kota Semarang, Rembang, Semarang (Adm2).</t>
  </si>
  <si>
    <t>Bendungan, Trenggalek, Ogalan, Karangan, Tugu, Durenan, Gandu Sari areas (Trenggalek district, Jawa Timur province), Ponorogo district (Jawa Timur province), Karanganyar district (Jawa Tengah province)</t>
  </si>
  <si>
    <t>-7.84</t>
  </si>
  <si>
    <t>111.86</t>
  </si>
  <si>
    <t>Ngasinan</t>
  </si>
  <si>
    <t>Karanganyar, Ponorogo, Trenggalek (Adm2).</t>
  </si>
  <si>
    <t>Kota Baru district (Kalimantan Selatan province)</t>
  </si>
  <si>
    <t>Kota Baru (Adm2).</t>
  </si>
  <si>
    <t>Pela, Batu Junku, Waimarot, Wailawa, Waimoly villages (Bata Bual sub-district,Buru district, Maluku Utara province)</t>
  </si>
  <si>
    <t>-3.595</t>
  </si>
  <si>
    <t>127.214</t>
  </si>
  <si>
    <t>Buru (Adm2).</t>
  </si>
  <si>
    <t>0279</t>
  </si>
  <si>
    <t>Kulonprogo, Sleman, Kota Yogyakarta, Gunungkidul, Bantul districts (Daerah Istimewa Yogyakarta province), Purworejo, Kota Klaten, Magelang, Klaten, Boyolali districts (Jawa Tengah province)</t>
  </si>
  <si>
    <t>-7.961</t>
  </si>
  <si>
    <t>110.446</t>
  </si>
  <si>
    <t>Bantul, Boyolali, Gunungkidul, Klaten, Kota Klaten, Kota Yogyakarta, Kulonprogo, Magelang, Purworejo, Sleman (Adm2).</t>
  </si>
  <si>
    <t>0705</t>
  </si>
  <si>
    <t>Bima district (Nusatenggara Barat province)</t>
  </si>
  <si>
    <t>-8.261</t>
  </si>
  <si>
    <t>118.753</t>
  </si>
  <si>
    <t>Bima (Adm2).</t>
  </si>
  <si>
    <t>Tasikmalaya, Kota Tasikmalaya, Ciamis, Sukabumi, kota Sukabumi, Garut districts (Jawa Barat province), Cilacap, Kebumen, Banyumas districts (Jawa Tengah province), Gunungkidul, Bantul district (Daerah Istimewa Yogyakarta province)</t>
  </si>
  <si>
    <t>-9.284</t>
  </si>
  <si>
    <t>107.419</t>
  </si>
  <si>
    <t>Bantul, Banyumas, Ciamis, Cilacap, Garut, Gunungkidul, Kebumen, Kota Sukabumi, Kota Tasikmalaya, Sukabumi, Tasikmalaya (Adm2).</t>
  </si>
  <si>
    <t>0196</t>
  </si>
  <si>
    <t>Boyolali, Magelang, Kota Magelang, Kota Klaten, Klaten districts (Jawa Tengah province), Sleman district (Daerah Istimewa Yogyakarta province)</t>
  </si>
  <si>
    <t>Boyolali, Klaten, Kota Klaten, Kota Magelang, Magelang, Sleman (Adm2).</t>
  </si>
  <si>
    <t>0343</t>
  </si>
  <si>
    <t>Bolaangmongondow district (Sulawesi Utara province), Kota Gorontalo, Bonebolango, Gorontalo districts (Gorontalo province)</t>
  </si>
  <si>
    <t>0.55</t>
  </si>
  <si>
    <t>123.01</t>
  </si>
  <si>
    <t>Pilolenga, Bone, Bolango</t>
  </si>
  <si>
    <t>Bolaangmongondow, Bonebolango, Gorontalo, Kota Gorontalo (Adm2).</t>
  </si>
  <si>
    <t>Sijeruk village (Banjarnegara district, Jawa Tengah province)</t>
  </si>
  <si>
    <t>-8.02</t>
  </si>
  <si>
    <t>113.34</t>
  </si>
  <si>
    <t>Banjarnegara (Adm2).</t>
  </si>
  <si>
    <t>Lombok Barat, Lombok Tengah, Lombok Timur, Kota Mataram districts (Nusatenggara Barat province), Belu, Timor Tengah Selatan, Timor Tengah Utara, Kupang, Rotendao, Kota Kupang districts (Nusatenggara Timur province), Bali province</t>
  </si>
  <si>
    <t>-8.44</t>
  </si>
  <si>
    <t>117.29</t>
  </si>
  <si>
    <t>Bali (Adm1). Belu, Kota Kupang, Kota Mataram, Kupang, Lombok Barat, Lombok Tengah, Lombok Timur, Rotendao, Timor Tengah Selatan, Timor Tengah Utara (Adm2).</t>
  </si>
  <si>
    <t>Muarojambi, Tanjungjabung Timur districts (Jambi province), Ogan Komering Ilir, Banyuasin, Musibanyuasin districts (Sumatera Selatan province), Ketapang district (Kalimantan Barat province), Kotawaringin Timur, Kotawaringin Barat, Pulangpisau, Seruyan, Sukamara districts (Kalimantan Tengah province), Banjar, Hulusungai Selatan districts (Kalimantan Selatan province)</t>
  </si>
  <si>
    <t>Banjar, Banyuasin, Hulusungai Selatan, Ketapang, Kotawaringin Barat, Kotawaringin Timur, Muarojambi, Musibanyuasin, Ogan Komering Ilir, Pulangpisau, Seruyan, Sukamara, Tanjungjabung Timur (Adm2).</t>
  </si>
  <si>
    <t>2007</t>
  </si>
  <si>
    <t>Tahuna, Dumuhung, Soa Taloara villages (Kepulauan-sangihe district, Sulawesi Utara province)</t>
  </si>
  <si>
    <t>3.56</t>
  </si>
  <si>
    <t>125.54</t>
  </si>
  <si>
    <t>Kota Jakarta Barat, Kota Jakarta Selatan districts (Dki Jakarta province), Tangerang district (Banten province), Bekasi, Bogor, Kota Depok districts (Jawa Barat province)</t>
  </si>
  <si>
    <t>-6.22</t>
  </si>
  <si>
    <t>106.83</t>
  </si>
  <si>
    <t>Ciliwung, Pesangrahan, Krukut, Cisadane</t>
  </si>
  <si>
    <t>Bekasi, Bogor, Kota Depok, Kota Jakarta Barat, Kota Jakarta Selatan, Tangerang (Adm2).</t>
  </si>
  <si>
    <t>Padangpariaman district (Sumatera Barat province)</t>
  </si>
  <si>
    <t>Padangpariaman (Adm2).</t>
  </si>
  <si>
    <t>Damrey</t>
  </si>
  <si>
    <t>Yen Bai, Tram Tau, Nghia Lo districts (Yen Bai province), Nghe An, Phu Tho, Hoa Binh, Lao Cai, Thanh Hoa, Nam Dinh, Quang Ninh, Quang Nam, Da Nang City provinces</t>
  </si>
  <si>
    <t>Da Nang City, Hoa Binh, Lao Cai, Nam Dinh, Nghe An, Phu Tho, Quang Nam, Quang Ninh, Thanh Hoa (Adm1). Nghia Lo Township, Tram Tau, Yen Bai City (Adm2).</t>
  </si>
  <si>
    <t>Naujan, Calapan, Victoria, Pola, Pinamalayn, Baco, Puerto Princesa, Barangay Biga, Barangay Malabo areas (Mindoro Oriental district, Region IV province), Aborlan, Dumaran, Taytay, Barangay Sta. Maria, Roxas, San Vicente areas (Palawan district, Region IV province), Victoria, Capalonga, Labo areas (Camarines Norte districts Region V province), Bato area (Catanduanes district, Region V province), Pagbilao, Mauban, Lucena, Candelaria areas (Quezon district, Region IV-A province), Palo area (Leyte district, Region VIII province), Dipaculao, Casiguran, Tinib areas (Aurora district, Region III province), Albay, Camarines Sur, Masbate, Sorsogon district (Region V province), Negros Occidental, Aklan, Iloilo districts (Region VI province)</t>
  </si>
  <si>
    <t>Bocayao Magasawang Tubig</t>
  </si>
  <si>
    <t>Aklan, Albay, Aurora, Camarines Norte, Camarines Sur, Catanduanes, Iloilo, Leyte, Masbate, Mindoro Oriental, Negros Occidental, Palawan, Quezon, Sorsogon (Adm2).</t>
  </si>
  <si>
    <t>9206</t>
  </si>
  <si>
    <t>Kampong Speu province</t>
  </si>
  <si>
    <t>Heat wave</t>
  </si>
  <si>
    <t>Kampong Speu (Adm1).</t>
  </si>
  <si>
    <t>Telipok village (Tuaran district, Sabah province), Menggatal area (Kota Kinabalu district, Sabah province)</t>
  </si>
  <si>
    <t>Kota Kinabalu, Tuaran (Adm2).</t>
  </si>
  <si>
    <t>0690</t>
  </si>
  <si>
    <t>Songkhla, Trang, Satun, Nakhon Si Thammarat, Phatthalung, Samut Prakarn, Samut Sakhon, Samut Songkham, Chumphon, Narathiwat, Pattani, Yala provinces</t>
  </si>
  <si>
    <t>Ta Pi, Pattani</t>
  </si>
  <si>
    <t>Chumphon, Nakhon Si Thammarat, Narathiwat, Pattani, Phatthalung, Samut Prakarn, Samut Sakhon, Samut Songkham, Satun, Songkhla, Trang, Yala (Adm1).</t>
  </si>
  <si>
    <t>Khanh Hoa, Dak Lak, Phu Yen, Quang Ngai, Binh Dinh, Quang Nam, Binh Thuan, Ninh Thuan, Dak Lak provinces</t>
  </si>
  <si>
    <t>Nha Trang, Kon, Cai Nha Trang, Dinh, Ve, Tra Cau, Tra Khuc, Tra Bong, Con, Ha Thanh, Lao Giang, Krong Ana, Krong Kno, Serepoc</t>
  </si>
  <si>
    <t>Binh Dinh, Binh Thuan, Dak Lak, Khanh Hoa, Ninh Thuan, Phu Yen, Quang Nam, Quang Ngai (Adm1).</t>
  </si>
  <si>
    <t>Lampang, Chiang Mai, Chiang Rai, Phayao, Mae Hong Son, Phrae, Yasothon, Ubon Ratchathani provinces</t>
  </si>
  <si>
    <t>Ping, Chi</t>
  </si>
  <si>
    <t>Chiang Mai, Chiang Rai, Lampang, Mae Hong Son, Phayao, Phrae, Ubon Ratchathani, Yasothon (Adm1).</t>
  </si>
  <si>
    <t>Port Klang city (Kelang district, Selangor province), Kuala Selangor district (Selangor province)</t>
  </si>
  <si>
    <t>Kelang, Kuala Selangor (Adm2).</t>
  </si>
  <si>
    <t>Satun, Phatthalung, Pattani, Yala, Narathiwat, Phuket, Songkhla provinces</t>
  </si>
  <si>
    <t>Narathiwat, Pattani, Phatthalung, Phuket, Satun, Songkhla, Yala (Adm1).</t>
  </si>
  <si>
    <t>0303</t>
  </si>
  <si>
    <t>Lampang, Nan provinces</t>
  </si>
  <si>
    <t>Lampang, Nan (Adm1).</t>
  </si>
  <si>
    <t>Vinh Thuan district (Kien Giang province)</t>
  </si>
  <si>
    <t>Vinh Thuan (Adm2).</t>
  </si>
  <si>
    <t>Vicente</t>
  </si>
  <si>
    <t>Thanh Hoa, Nghe An, Ha Tinh provinces</t>
  </si>
  <si>
    <t>Ha Tinh, Nghe An, Thanh Hoa (Adm1).</t>
  </si>
  <si>
    <t>Myeik district (Taninthayi province)</t>
  </si>
  <si>
    <t>Myeik (Adm2).</t>
  </si>
  <si>
    <t>Nghe An province</t>
  </si>
  <si>
    <t>Nghe An (Adm1).</t>
  </si>
  <si>
    <t>Kratie, Kampong Cham, Kandal, Prey Veng, Siem Reap provinces</t>
  </si>
  <si>
    <t>Kampong Cham, Kandal, Kratie, Prey Veng, Siem Reap (Adm1).</t>
  </si>
  <si>
    <t>Kelantan, Terengganu, Kedah, Perlis, Perak provinces</t>
  </si>
  <si>
    <t>Kedah, Kelantan, Perak, Perlis, Terengganu (Adm1).</t>
  </si>
  <si>
    <t>0284</t>
  </si>
  <si>
    <t>Cotabato City, Dinaig, Kabuntalen, Parang, Sultan Kudarat areas (Shariff Kabunsuan district, ARMM province)</t>
  </si>
  <si>
    <t>Simuay river, Cotabato river basin</t>
  </si>
  <si>
    <t>Shariff Kabunsuan (Adm2).</t>
  </si>
  <si>
    <t>Chiang Mai, Mae Hong Son, Chiang Rai, Phayao, Lampang, Nan, Lamphun, Nakhon Phanom, Tak provinces</t>
  </si>
  <si>
    <t>Ping, Yom, Rong Chang, Pai, Lao, Nan</t>
  </si>
  <si>
    <t>Chiang Mai, Chiang Rai, Lampang, Lamphun, Mae Hong Son, Nakhon Phanom, Nan, Phayao, Tak (Adm1).</t>
  </si>
  <si>
    <t>9153</t>
  </si>
  <si>
    <t>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Khai, Nonthaburi, Pathum Thani, Pattani, Phangnga, Phatthalung, Phayao, Phetchabun, Phetchaburi, Phichit, Phitsanulok, Phra Nakhon Si Ayudhya, Phrae, Phuket, Prachuap Khilikhan, Ranong, Ratchaburi, Rayong, Roi Et, Sakon Nakhon, Samut Prakarn, Samut Sakhon, Samut Songkham, Saraburi, Satun, Si Saket, Singburi, Songkhla, Sukhothai, Suphanburi, Surat Thani, Surin, Tak, Trad, Trang, Uthai Thani, Uttaradit, Yala, Yasothon, Amnat Charoen, Nong Bua Lamphu, Phachinburi, Sa Kaeo, Ubon Ratchathani, Udon Thani provinces</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</si>
  <si>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Bua Lamphu,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Udon Thani, Uthai Thani, Uttaradit, Yala, Yasothon (Adm1).</t>
  </si>
  <si>
    <t>0628</t>
  </si>
  <si>
    <t>Binh Dinh, Quang Ngai, Phu Yen, Khanh Hoa, Gia Lai, Quang Tri provinces</t>
  </si>
  <si>
    <t>Ba river</t>
  </si>
  <si>
    <t>Binh Dinh, Gia Lai, Khanh Hoa, Phu Yen, Quang Ngai, Quang Tri (Adm1).</t>
  </si>
  <si>
    <t>Tan Hung, Vinh Hung, Moc Hoa districts (Long An province), Dong Thap, An Giang provinces</t>
  </si>
  <si>
    <t>Mekong, Tien, Hau</t>
  </si>
  <si>
    <t>An Giang, Dong Thap (Adm1). Moc Hoa, Tan Hung, Vinh Hung (Adm2).</t>
  </si>
  <si>
    <t>Quang Binh, Quang Tri, Thua Thien Hue, Quang Ngai provinces</t>
  </si>
  <si>
    <t>Ben Hai</t>
  </si>
  <si>
    <t>Quang Binh, Quang Ngai, Quang Tri, Thua Thien - Hue (Adm1).</t>
  </si>
  <si>
    <t>0611</t>
  </si>
  <si>
    <t>Kai Tak (21)</t>
  </si>
  <si>
    <t>Son Ha district (Quang Ngai province), Phong Dien district (Thua Thien - Hue province), Quang Nam, Quang Tri provinces</t>
  </si>
  <si>
    <t>Quang Nam, Quang Tri (Adm1). Phong Dien, Son Ha (Adm2).</t>
  </si>
  <si>
    <t>9277</t>
  </si>
  <si>
    <t>Ben Tre province</t>
  </si>
  <si>
    <t>Ben Tre (Adm1).</t>
  </si>
  <si>
    <t>Acute Neurological Syndrome</t>
  </si>
  <si>
    <t>Kien Kang province</t>
  </si>
  <si>
    <t>Chanchu (Caloy)</t>
  </si>
  <si>
    <t>Region IV (Southern Tagalog), Region V (Bicol region), Region VI (Western Visayas), Region VII (Central Visayas), Region VIII (Eastern Visayas) provinces</t>
  </si>
  <si>
    <t>Region IV (Southern Tagalog), Region V (Bicol region), Region VI (Western Visayas), Region VII (Central Visayas), Region VIII (Eastern Visayas) (Adm1).</t>
  </si>
  <si>
    <t>0362</t>
  </si>
  <si>
    <t>Bilis</t>
  </si>
  <si>
    <t>Cordillera Administrative region (CAR), Region I (Ilocos region), Region II (Cagayan Valley) provinces</t>
  </si>
  <si>
    <t>24</t>
  </si>
  <si>
    <t>112.11</t>
  </si>
  <si>
    <t>Xangsane (Milenyo)</t>
  </si>
  <si>
    <t>Cordillera Administrative region (CAR), National Capital region (NCR), Region I (Ilocos region), Region II (Cagayan Valley), Region III (Central Luzon), Region IV (Southern Tagalog), Region IV-A (Calabarzon), Region V (Bicol region), Region VI (Western Visayas) provinces</t>
  </si>
  <si>
    <t>16.68</t>
  </si>
  <si>
    <t>107.21</t>
  </si>
  <si>
    <t>Cordillera Administrative region (CAR), National Capital region (NCR), Region I (Ilocos region), Region II (Cagayan Valley), Region III (Central Luzon), Region IV (Southern Tagalog), Region IV-A (Calabarzon), Region V (Bicol region), Region VI (Western Visayas) (Adm1).</t>
  </si>
  <si>
    <t>Cimaron (Paeng)</t>
  </si>
  <si>
    <t>Cagayan, Quirino, Isabela, Nueva Vizcaya districts (Region II (Cagayan Valley) province), Benguet, Kalinga districts (Cordillera Administrative region (CAR) province), Aurora district (Region III (Central Luzon) province), La Union district (Region I (Ilocos region) province)</t>
  </si>
  <si>
    <t>17.02</t>
  </si>
  <si>
    <t>121.82</t>
  </si>
  <si>
    <t>Aurora, Benguet, Cagayan, Isabela, Kalinga, La Union, Nueva Vizcaya, Quirino (Adm2).</t>
  </si>
  <si>
    <t>Bac Kan, Lang Son, Vinh Phuc, Cao Bang, Thai Nguyen, Ha Giang provinces</t>
  </si>
  <si>
    <t>Lo</t>
  </si>
  <si>
    <t>Bac Kan, Cao Bang, Ha Giang, Lang Son, Thai Nguyen, Vinh Phuc (Adm1).</t>
  </si>
  <si>
    <t>0648</t>
  </si>
  <si>
    <t>Durian (Reming)</t>
  </si>
  <si>
    <t>Albay, Catanduanes, Camarines Norte, Camarines Sur, Sorsogon districts (Region V (Bicol region) province), Mindoro Occidental, Mindoro Oriental, Marinduque districts (Region IV (Southern Tagalog) province), Batangas, Laguna districts (Region IV-A (Calabarzon) province)</t>
  </si>
  <si>
    <t>10.33</t>
  </si>
  <si>
    <t>106.74</t>
  </si>
  <si>
    <t>Albay, Batangas, Camarines Norte, Camarines Sur, Catanduanes, Laguna, Marinduque, Mindoro Occidental, Mindoro Oriental, Sorsogon (Adm2).</t>
  </si>
  <si>
    <t>Melaka, Negeri Sembilan, Pahang, Johor provinces</t>
  </si>
  <si>
    <t>1.87</t>
  </si>
  <si>
    <t>103.22</t>
  </si>
  <si>
    <t>Johor, Melaka, Negeri Sembilan, Pahang (Adm1).</t>
  </si>
  <si>
    <t>Kapalong area (Davao del Norte district, Region XI province), Tago area (Surigao del Sur district, Region XIII province), Sta. Josefa area (Agusan del Sur district, Region XIII province), Mondragon, Catarman, Pambujan, San Roque, Catubig, Silvino Lobos areas (Northern Samar district, Region VIII province)</t>
  </si>
  <si>
    <t>Incessant rains</t>
  </si>
  <si>
    <t>12.44</t>
  </si>
  <si>
    <t>124.77</t>
  </si>
  <si>
    <t>Catarman, Lawugan, Subangdaku</t>
  </si>
  <si>
    <t>Agusan Del Sur, Davao del Norte, Northern Samar, Surigao Del Sur (Adm2).</t>
  </si>
  <si>
    <t>Queenie (Chebi)</t>
  </si>
  <si>
    <t>Isabela district (Region II (Cagayan Valley) province), Aurora, Nueva Ecija districts (Region III (Central Luzon) province)</t>
  </si>
  <si>
    <t>Aurora, Isabela, Nueva Ecija (Adm2).</t>
  </si>
  <si>
    <t>Anonan village (Misamis Occidental district, Region X province), Upper Koronel village (Davao Oriental district, Region XI province), Kapatagan area (Lanao Del Norte district, Region X province)</t>
  </si>
  <si>
    <t>Davao Oriental, Lanao Del Norte, Misamis Occidental (Adm2).</t>
  </si>
  <si>
    <t>0270</t>
  </si>
  <si>
    <t>Nan, Phrae, Lampang, Sukhothai, Uttaradit provinces</t>
  </si>
  <si>
    <t>18.18</t>
  </si>
  <si>
    <t>100.15</t>
  </si>
  <si>
    <t>Yom, Nan, Upper CHao Praya</t>
  </si>
  <si>
    <t>Lampang, Nan, Phrae, Sukhothai, Uttaradit (Adm1).</t>
  </si>
  <si>
    <t>Chiang Rai, Chiang Mai, Mae Hong Son, Lamphun, Lampang, Phrae, Phayao, Uttaradit, Phetchabun, Phitsanulok, Sukhothai, Tak, Kampaeng Phet, Nakhon Sawan, Uthai Thani, Phichit, Chainat, Singburi, Ang Thong, Phra Nakhon Si Ayudhya, Lopburi, Saraburi, Pathum Thani, Nonthaburi, Nakhon Nayok, Chachoengsao, Phachinburi, Chonburi, Chanthaburi, Chaiyaphum, Khon Kaen, Surat Thani, Nakhon Si Thammarat, Phangnga provinces</t>
  </si>
  <si>
    <t>18.76</t>
  </si>
  <si>
    <t>100.02</t>
  </si>
  <si>
    <t>Yom, Nan, Mae Rim, Wang, Doi Suthep, Noi, Chao Praya, Pa Sak, Lop Buri, Pran Buri</t>
  </si>
  <si>
    <t>Ang Thong, Chachoengsao, Chainat, Chaiyaphum, Chanthaburi, Chiang Mai, Chiang Rai, Chonburi, Kampaeng Phet, Khon Kaen, Lampang, Lamphun, Lopburi, Mae Hong Son, Nakhon Nayok, Nakhon Sawan, Nakhon Si Thammarat, Nonthaburi, Pathum Thani, Phachinburi, Phangnga, Phayao, Phetchabun, Phichit, Phitsanulok, Phra Nakhon Si Ayudhya, Phrae, Saraburi, Singburi, Sukhothai, Surat Thani, Tak, Uthai Thani, Uttaradit (Adm1).</t>
  </si>
  <si>
    <t>0429</t>
  </si>
  <si>
    <t>Bac Kan, Vinh Phuc, Lang Son provinces</t>
  </si>
  <si>
    <t>Bac Kan, Lang Son, Vinh Phuc (Adm1).</t>
  </si>
  <si>
    <t>Binh Thuan, Nghe An, Quang Binh, Quang Tri, Dak Lak, Dong Nai, Lam Dong, Cao Bang, Ha Tinh, Thua Thien Hue, Dak Lak, Dak Nong, Yen Bai, Thanh Hoa, Phu Tho provinces</t>
  </si>
  <si>
    <t>17.76</t>
  </si>
  <si>
    <t>106.15</t>
  </si>
  <si>
    <t>Dong Nai River</t>
  </si>
  <si>
    <t>Binh Thuan, Cao Bang, Dak Lak, Dak Nong, Dong Nai, Ha Tinh, Lam Dong, Nghe An, Phu Tho, Quang Binh, Quang Tri, Thanh Hoa, Thua Thien - Hue, Yen Bai (Adm1).</t>
  </si>
  <si>
    <t>0605</t>
  </si>
  <si>
    <t>Davao del Norte district (Region XI province)</t>
  </si>
  <si>
    <t>7.61</t>
  </si>
  <si>
    <t>125.83</t>
  </si>
  <si>
    <t>Davao del Norte (Adm2).</t>
  </si>
  <si>
    <t>Quang Ninh province</t>
  </si>
  <si>
    <t>Quang Ninh (Adm1).</t>
  </si>
  <si>
    <t>Yen Chau district (Son La province)</t>
  </si>
  <si>
    <t>Yen Chau (Adm2).</t>
  </si>
  <si>
    <t>0451</t>
  </si>
  <si>
    <t>Kampong Seila district (Koh Kong province), Phnom Penh, Kampong Speu, Kampot, Ratanak Kiri, Mondul Kiri provinces</t>
  </si>
  <si>
    <t>11.06</t>
  </si>
  <si>
    <t>104.68</t>
  </si>
  <si>
    <t>Mokong, Tonle Sap, Steung Samrong</t>
  </si>
  <si>
    <t>Kampong Speu, Kampot, Mondul Kiri, Phnom Penh, Ratanak Kiri (Adm1). Kampong Seila (Adm2).</t>
  </si>
  <si>
    <t>0388</t>
  </si>
  <si>
    <t>26.39</t>
  </si>
  <si>
    <t>117.39</t>
  </si>
  <si>
    <t>0415</t>
  </si>
  <si>
    <t>Henry</t>
  </si>
  <si>
    <t>Tarlac, Zambales, Nueva Ecija districts (Region III (Central Luzon) provinces)</t>
  </si>
  <si>
    <t>15.86</t>
  </si>
  <si>
    <t>120.74</t>
  </si>
  <si>
    <t>Nueva Ecija, Tarlac, Zambales (Adm2).</t>
  </si>
  <si>
    <t>Mala</t>
  </si>
  <si>
    <t>Hlinethaya area (Yangon(N) district, Yangon province), Ayeyawaddy, Rakhine provinces</t>
  </si>
  <si>
    <t>18.37</t>
  </si>
  <si>
    <t>94.95</t>
  </si>
  <si>
    <t>Ayeyawaddy, Rakhine (Adm1). Yangon(N) (Adm2).</t>
  </si>
  <si>
    <t>Ba Ria-Vung Tau, Ben Tre, Binh Thuan, Vinh Long, Tien Giang, Khanh Hao, An Giang, Tra Vinh, Long An, Dong Thap, Ho Chi Ming City, Can Tho City provinces</t>
  </si>
  <si>
    <t>An Giang, Ba Ria-Vung Tau, Ben Tre, Binh Thuan, Can Tho city, Dong Thap, Ho Chi Minh City, Khanh Hoa, Long An, Tien Giang, Tra Vinh, Vinh Long (Adm1).</t>
  </si>
  <si>
    <t>0368</t>
  </si>
  <si>
    <t>Koh Kong province</t>
  </si>
  <si>
    <t>11.43</t>
  </si>
  <si>
    <t>103.53</t>
  </si>
  <si>
    <t>Koh Kong (Adm1).</t>
  </si>
  <si>
    <t>0749</t>
  </si>
  <si>
    <t>0544</t>
  </si>
  <si>
    <t>Mandalay province</t>
  </si>
  <si>
    <t>19.91</t>
  </si>
  <si>
    <t>95.45</t>
  </si>
  <si>
    <t>Irrawaddy, Sittang, Chindwin, Mu</t>
  </si>
  <si>
    <t>Mandalay (Adm1).</t>
  </si>
  <si>
    <t>Terengganu, Pahang, Kelantan provinces</t>
  </si>
  <si>
    <t>4.33</t>
  </si>
  <si>
    <t>102.54</t>
  </si>
  <si>
    <t>Kelantan, Sungai Kolok, Dungun, Kemaman, Golok, Kinabatangan</t>
  </si>
  <si>
    <t>0226</t>
  </si>
  <si>
    <t>Kampung Manjoi borough (Ipoh city, Kinta district, Perak province)</t>
  </si>
  <si>
    <t>5.27</t>
  </si>
  <si>
    <t>102.15</t>
  </si>
  <si>
    <t>Kinta (Adm2).</t>
  </si>
  <si>
    <t>Sto Domingo, Daraga, Camalig, Ligao, Legazpi City, Tabaco, Malilipot, Guinobatan areas (Albay district, Region V (Bicol region) province)</t>
  </si>
  <si>
    <t>Nueva Ecija, Aurora districts (Region III province), Kalinga, Abra districts (CAR province), Cagayan, Isabela districts (Region II province), Quezon district (Region IV-A province)</t>
  </si>
  <si>
    <t>Tropical Depression Agaton</t>
  </si>
  <si>
    <t>Tupingan, Pampanga, Cagayan</t>
  </si>
  <si>
    <t>Abra, Aurora, Cagayan, Isabela, Kalinga, Nueva Ecija, Quezon (Adm2).</t>
  </si>
  <si>
    <t>Carmen area (Bohol district, Region VII province)</t>
  </si>
  <si>
    <t>7.17</t>
  </si>
  <si>
    <t>125.57</t>
  </si>
  <si>
    <t>Bohol (Adm2).</t>
  </si>
  <si>
    <t>0563</t>
  </si>
  <si>
    <t>Pasonanca, Tugbungan, Tumaga, Putik, Guiwan, Baliwasan, San Jose Gusu, Tetuan areas (Zamboanga Del Sur district, Region IX province)</t>
  </si>
  <si>
    <t>Kapatagan area (Lanao Del Norte district, Region X (Northern Mindanao) province), Pagadian area (Zamboanga Del Sur district, Rgion IX (Zamboanga Peninsula) province)</t>
  </si>
  <si>
    <t>Lanao Del Norte, Zamboanga Del Sur (Adm2).</t>
  </si>
  <si>
    <t>Sogod area (Southern Leyte district, Region VIII (Eastern Visayas) province)</t>
  </si>
  <si>
    <t>Continuous monsoon rain</t>
  </si>
  <si>
    <t>Southern Leyte (Adm2).</t>
  </si>
  <si>
    <t>Guinsaugon village (Southern Leyte, Region VIII (Eastern Visayas) province)</t>
  </si>
  <si>
    <t>0410</t>
  </si>
  <si>
    <t>Prapiroon</t>
  </si>
  <si>
    <t>Quirino district (Region II (Cagayan Valley) province)</t>
  </si>
  <si>
    <t>21.11</t>
  </si>
  <si>
    <t>110.11</t>
  </si>
  <si>
    <t>Quirino (Adm2).</t>
  </si>
  <si>
    <t>0667</t>
  </si>
  <si>
    <t>Utor (Seniang)</t>
  </si>
  <si>
    <t>Narathiwat, Nakhon Si Thammarat, Chumphon, Surat Thani provinces</t>
  </si>
  <si>
    <t>Chumphon, Nakhon Si Thammarat, Narathiwat, Surat Thani (Adm1).</t>
  </si>
  <si>
    <t>0366</t>
  </si>
  <si>
    <t>Bac Me district (Ha Giang province)</t>
  </si>
  <si>
    <t>Bac Me (Adm2).</t>
  </si>
  <si>
    <t>An Giang, Dong Thap provinces</t>
  </si>
  <si>
    <t>An Giang, Dong Thap (Adm1).</t>
  </si>
  <si>
    <t>0736</t>
  </si>
  <si>
    <t>Binh Dinh, Da Nang City, Gia Lai, Ha Tinh, Kon Tum, Nghe An, Quang Binh, Quang Nam, Quang Ngai, Quang Tri, Thua Thien - Hue, An Giang, Ba Ria-Vung Tau, Bac Lieu, Ben Tre, Binh Duong, Binh Phuoc, Binh Thuan, Ca Mau, Can Tho City, Dak Lak, Dak Nong, Dong Nai, Dong Thap, Hau Giang, Ho Chi Minh City, Khanh Hoa, Kien Giang, Lam Dong, Long An, Ninh Thuan, Phu Yen, Soc Trang, Tay Ninh, Tien Giang, Tra Vinh, Vinh Long, Bac Giang, Bac Kan, Bac Ninh, Cao Bang, Dien Bien, Ha Giang, Ha Nam, Ha Noi City, Ha Tay, Hai Duong, Hai Phong City, Hoa Binh, Hung Yen, Lai Chau, Lang Son, Lao Cai, Nam Dinh, Ninh Binh, Phu Tho, Quang Ninh, Son La, Thai Binh, Thai Nguyen, Thanh Hoa, Tuyen Quang, Vinh Phuc, Yen Bai provinces</t>
  </si>
  <si>
    <t>An Giang, Ba Ria-Vung Tau, Bac Giang, Bac Kan, Bac Lieu, Bac Ninh, Ben Tre, Binh Dinh, Binh Duong, Binh Phuoc, Binh Thuan, Ca Mau, Can Tho city, Cao Bang, Da Nang City, Dak Lak, Dak Nong, Dien Bien, Dong Nai, Dong Thap, Gia Lai, Ha Giang, Ha Nam, Ha Noi City, Ha Tay, Ha Tinh, Hai Duong, Hai Phong City, Hau Giang, Ho Chi Minh City, Hoa Binh, Hung Yen, Khanh Hoa, Kien Giang, Kon Tum, Lai Chau, Lam Dong, Lang Son, Lao Cai, Long An, Nam Dinh, Nghe An, Ninh Binh, Ninh Thuan, Phu Tho, Phu Yen, Quang Binh, Quang Nam, Quang Ngai, Quang Ninh, Quang Tri, Soc Trang, Son La, Tay Ninh, Thai Binh, Thai Nguyen, Thanh Hoa, Thua Thien - Hue, Tien Giang, Tra Vinh, Tuyen Quang, Vinh Long, Vinh Phuc, Yen Bai (Adm1).</t>
  </si>
  <si>
    <t>Quang Nam province</t>
  </si>
  <si>
    <t>Quang Nam (Adm1).</t>
  </si>
  <si>
    <t>Ha Tinh, Thua Thien - Hue, Da Nang City, Quang Nam, Quang Ngai provinces</t>
  </si>
  <si>
    <t>Da Nang City, Ha Tinh, Quang Nam, Quang Ngai, Thua Thien - Hue (Adm1).</t>
  </si>
  <si>
    <t>Agusan del Norte, Agusan del Sur districts (Region XIII province), Davao del Norte, Davao del Sur districts (Region XI province), Region VI, Region VII, Region VIII provinces</t>
  </si>
  <si>
    <t>7.71</t>
  </si>
  <si>
    <t>125.22</t>
  </si>
  <si>
    <t>Agusan, Camboayon, Baubo</t>
  </si>
  <si>
    <t>Region VI (Western Visayas), Region VII (Central Visayas), Region VIII (Eastern Visayas) (Adm1). Agusan Del Norte, Agusan Del Sur, Davao del Norte, Davao Del Sur (Adm2).</t>
  </si>
  <si>
    <t>Johor, Pahang provinces</t>
  </si>
  <si>
    <t>2.19</t>
  </si>
  <si>
    <t>103.37</t>
  </si>
  <si>
    <t>Sungai Johor, Sungai Setajam, Sungai Kampung Bukit Seruk</t>
  </si>
  <si>
    <t>Johor, Pahang (Adm1).</t>
  </si>
  <si>
    <t>Reok, Cibal, Wae Ri'i, Lamba Leda, Poco Renaka, Ruteng, Langke Rembong, Kota Komba, Sambi Rampas areas (Manggarai district, Nusatenggara Timur province), Manggarai Barat district (Nusatenggara Timur province) (East Nusa Tengarra province, Flores Isl.))</t>
  </si>
  <si>
    <t>-8.57</t>
  </si>
  <si>
    <t>120.76</t>
  </si>
  <si>
    <t>Wae Pesi</t>
  </si>
  <si>
    <t>Manggarai, Manggarai Barat (Adm2).</t>
  </si>
  <si>
    <t>0283</t>
  </si>
  <si>
    <t>Donggala district (Sulawesi Tengah province)</t>
  </si>
  <si>
    <t>Donggala (Adm2).</t>
  </si>
  <si>
    <t>Morowali, Donggala, Parigimoutong, Poso, Tojounauna, Banggai, Toli-toli districts (Sulawesi Tengah province)</t>
  </si>
  <si>
    <t>-1.74</t>
  </si>
  <si>
    <t>121.49</t>
  </si>
  <si>
    <t>Solato</t>
  </si>
  <si>
    <t>Banggai, Donggala, Morowali, Parigimoutong, Poso, Tojounauna, Toli-toli (Adm2).</t>
  </si>
  <si>
    <t>Banyumas, Batang, Blora, Demak, Cilacap, Grobodan, Karanganyar, Klaten, Kota Surakarta, Kudus, Pati, Pekalongan, Pemalang, Sragen, Sukoharjo, Tegal, Wonogiri districts (Jawa Tengah province), Bojonegoro, Gresik, Jember, Jombang, Lamongan, Lumajang, Madiun, Magetan, Mojokerto, Ngawi, Pacitan, Ponogoro, Trenggalek, Tuban, Tulungagung districts (Jawa Timur province), Kota Padang district (Sumatera Barat province)</t>
  </si>
  <si>
    <t>Seasonal torrential rain</t>
  </si>
  <si>
    <t>-7.54</t>
  </si>
  <si>
    <t>111.33</t>
  </si>
  <si>
    <t>Bengawan Solo, Amprong, Madiun, Grindalu, Lusi</t>
  </si>
  <si>
    <t>Banyumas, Batang, Blora, Bojonegoro, Cilacap, Demak, Gresik, Grobogan, Jember, Jombang, Karanganyar, Klaten, Kota Padang, Kota Surakarta, Kudus, Lamongan, Lumajang, Madiun, Magetan, Mojokerto, Ngawi, Pacitan, Pati, Pekalongan, Pemalang, Ponorogo, Sragen, Sukoharjo, Tegal, Trenggalek, Tuban, Tulungagung, Wonogiri (Adm2).</t>
  </si>
  <si>
    <t>Pasir, Kota Balikpapan districts (Kalimantan Timur province)</t>
  </si>
  <si>
    <t>-1.08</t>
  </si>
  <si>
    <t>116.72</t>
  </si>
  <si>
    <t>Kota Balikpapan, Pasir (Adm2).</t>
  </si>
  <si>
    <t>0440</t>
  </si>
  <si>
    <t>Bengkulu, Jambi, Riau, Sumatera Barat provinces</t>
  </si>
  <si>
    <t>-4.438</t>
  </si>
  <si>
    <t>101.367</t>
  </si>
  <si>
    <t>Bengkulu, Jambi, Riau, Sumatera Barat (Adm1).</t>
  </si>
  <si>
    <t>Tanahdatar, Solok, Kota Solok, Padangpariaman, Kota Padangpanjang, Kota Payakumbuh, Kota Bukitinggi, Agam, Limapuluhkoto, Kota Pariaman districts (Sumatera Barat province)</t>
  </si>
  <si>
    <t>-0.488</t>
  </si>
  <si>
    <t>100.53</t>
  </si>
  <si>
    <t>Agam, Kota Bukitinggi, Kota Padangpanjang, Kota Pariaman, Kota Payakumbuh, Kota Solok, Limapuluhkoto, Padangpariaman, Solok, Tanahdatar (Adm2).</t>
  </si>
  <si>
    <t>Situbondo district (Java Timur province)</t>
  </si>
  <si>
    <t>-7.783</t>
  </si>
  <si>
    <t>114.338</t>
  </si>
  <si>
    <t>Situbondo (Adm2).</t>
  </si>
  <si>
    <t>0565</t>
  </si>
  <si>
    <t>Sumbawa district (Nusatengarra Barat province)</t>
  </si>
  <si>
    <t>-8.292</t>
  </si>
  <si>
    <t>118.37</t>
  </si>
  <si>
    <t>Sumbawa (Adm2).</t>
  </si>
  <si>
    <t>Mt. Gamkonora</t>
  </si>
  <si>
    <t>South Ibu sub-district (Halmahera Barat district, Maluku Utara province)</t>
  </si>
  <si>
    <t>Halmahera Barat (Adm2).</t>
  </si>
  <si>
    <t>0511</t>
  </si>
  <si>
    <t>Kediri, Blitar districts (Jawa Timur province)</t>
  </si>
  <si>
    <t>-7.93</t>
  </si>
  <si>
    <t>112.308</t>
  </si>
  <si>
    <t>Blitar, Kediri (Adm2).</t>
  </si>
  <si>
    <t>Kutai Barat, Kutai Kartanegara districts (Kalimantan Timur province)</t>
  </si>
  <si>
    <t>-0.19</t>
  </si>
  <si>
    <t>116.92</t>
  </si>
  <si>
    <t>Mahakam river</t>
  </si>
  <si>
    <t>Kutai Barat, Kutai Kartanegara (Adm2).</t>
  </si>
  <si>
    <t>Larompong, Suli areas (Luwu district, Sulawesi Selatan province)</t>
  </si>
  <si>
    <t>-3.28</t>
  </si>
  <si>
    <t>120.2</t>
  </si>
  <si>
    <t>Luwu (Adm2).</t>
  </si>
  <si>
    <t>Jakarta, Bogor, Depok, Tangerang, Bekasi</t>
  </si>
  <si>
    <t>2008</t>
  </si>
  <si>
    <t>Jepara, Pati districts (Jawa Tengah province), Ende, Ngada, Sikka, Sumba Barat, Timor Tengah Utara, Kupang districts (Nusatenggara Timur province)</t>
  </si>
  <si>
    <t>-6.8</t>
  </si>
  <si>
    <t>111.06</t>
  </si>
  <si>
    <t>Ende, Jepara, Kupang, Ngada, Pati, Sikka, Sumba Barat, Timor Tengah Utara (Adm2).</t>
  </si>
  <si>
    <t>0526</t>
  </si>
  <si>
    <t>Campaka, Cibeber areas (Cianjur district, Java Barat province), Sumatera Barat, Bengkulu, Sulawesi Selatan, Sulawesi Tengah, Sulawasi Barat, Sulawesi Tenggara, Jawa Tengah, Jawa Timur, Kalimantan Timur provinces</t>
  </si>
  <si>
    <t>Bengkulu, Jawa Tengah, Jawa Timur, Kalimantan Timur, Sulawesi Barat, Sulawesi Selatan, Sulawesi Tengah, Sulawesi Tenggara, Sumatera Barat (Adm1). Cianjur (Adm2).</t>
  </si>
  <si>
    <t>Boyolali, Klaten, Kota Surakarta, Sukoharjo districts (Jawa Tengah province), Bojonegoro, Lamongan, Ngawi districts (Jawa Timur province)</t>
  </si>
  <si>
    <t>-7.13</t>
  </si>
  <si>
    <t>112.37</t>
  </si>
  <si>
    <t>Bengawan Solo, Mengawan Madiun</t>
  </si>
  <si>
    <t>Bojonegoro, Boyolali, Klaten, Kota Surakarta, Lamongan, Ngawi, Sukoharjo (Adm2).</t>
  </si>
  <si>
    <t>Simeulue district (Nangroe Aceh Darussalam province)</t>
  </si>
  <si>
    <t>2.768</t>
  </si>
  <si>
    <t>95.964</t>
  </si>
  <si>
    <t>Jarai village (Lahat district, Sumatra Selatan province)</t>
  </si>
  <si>
    <t>-3.935</t>
  </si>
  <si>
    <t>103.058</t>
  </si>
  <si>
    <t>Buol district (Sulawesi Tengah province) Gorontalo province</t>
  </si>
  <si>
    <t>1.271</t>
  </si>
  <si>
    <t>122.091</t>
  </si>
  <si>
    <t>Gorontalo (Adm1). Buol (Adm2).</t>
  </si>
  <si>
    <t>Situbondo district (Jawa Timur province)</t>
  </si>
  <si>
    <t>-7.74</t>
  </si>
  <si>
    <t>114</t>
  </si>
  <si>
    <t>Sampeyan, Pelegangan</t>
  </si>
  <si>
    <t>Aceh Barat district (Nangroe Aceh Darussalam province)</t>
  </si>
  <si>
    <t>4.65</t>
  </si>
  <si>
    <t>95.77</t>
  </si>
  <si>
    <t>Aceh Barat (Adm2).</t>
  </si>
  <si>
    <t>Bogor, Kota Depok districts (Jawa Barat province), Kota Jakarta Timur, Kota Jakarta Selatan districts (Dki Jakarta province), Tangerang district (Banten province)</t>
  </si>
  <si>
    <t>-6.23</t>
  </si>
  <si>
    <t>Ciliwung, Cisadane, Sabi</t>
  </si>
  <si>
    <t>Bogor, Kota Depok, Kota Jakarta Selatan, Kota Jakarta Timur, Tangerang (Adm2).</t>
  </si>
  <si>
    <t>Kota Jakarta Barat, Kota Jakarta Pusat, Kota Jakarta Timur districts (Dki Jakarta province)</t>
  </si>
  <si>
    <t>-6.19</t>
  </si>
  <si>
    <t>106.85</t>
  </si>
  <si>
    <t>Kota Jakarta Barat, Kota Jakarta Pusat, Kota Jakarta Timur (Adm2).</t>
  </si>
  <si>
    <t>Pasuruan district (Jawa Timur province)</t>
  </si>
  <si>
    <t>-7.71</t>
  </si>
  <si>
    <t>112.91</t>
  </si>
  <si>
    <t>Pasuruan (Adm2).</t>
  </si>
  <si>
    <t>Kampar, Kota Pekanbaru, Kuantan Singingi districts (Riau province)</t>
  </si>
  <si>
    <t>0.54</t>
  </si>
  <si>
    <t>101.78</t>
  </si>
  <si>
    <t>Siak, Rokan, Kampar, Indragiri</t>
  </si>
  <si>
    <t>Kampar, Kota Pekanbaru, Kuantan Singingi (Adm2).</t>
  </si>
  <si>
    <t>Limba B, Biwau, Biawao, Donggala, Limba U2, Moodu, Heledula Utara, Heledulaa Selatan, Ipilo, Bugis, Tenilo, Dembe Jaya II, Dembe Jaya, Wongkaditi Timur areas (Gorontalo district, Gorontalo province), Kota Gorotalo, Bonebolango districts (Gorontalo province), Sumatra Utara, Sulawesi Selatan, Maluku, Riau, Sulawesi Tengah, Jawa Barat, Kalimantan Selatan, Kalimantan Tengah, Kalimantan Timur provinces</t>
  </si>
  <si>
    <t>0.68</t>
  </si>
  <si>
    <t>122.52</t>
  </si>
  <si>
    <t>Jawa Barat, Kalimantan Selatan, Kalimantan Tengah, Kalimantan Timur, Maluku, Riau, Sulawesi Selatan, Sulawesi Tengah, Sumatera Utara (Adm1). Bonebolango, Gorontalo, Kota Gorontalo (Adm2).</t>
  </si>
  <si>
    <t>Jawa Tengah, Gorontalo, Kalimantan Barat, Sulawesi Tengah, Bali, Bengkulu, Banten, Sumatera Utara, Jawa Barat provinces</t>
  </si>
  <si>
    <t>Bali, Banten, Bengkulu, Gorontalo, Jawa Barat, Jawa Tengah, Kalimantan Barat, Sulawesi Tengah, Sumatera Utara (Adm1).</t>
  </si>
  <si>
    <t>Lombok Barat district (Nusatenggara Barat province)</t>
  </si>
  <si>
    <t>-3.33</t>
  </si>
  <si>
    <t>103.14</t>
  </si>
  <si>
    <t>0189</t>
  </si>
  <si>
    <t>Puncakjaya, Mimika districts (Papua province)</t>
  </si>
  <si>
    <t>-4.4831667</t>
  </si>
  <si>
    <t>137.69</t>
  </si>
  <si>
    <t>Mimika, Puncakjaya (Adm2).</t>
  </si>
  <si>
    <t>2009</t>
  </si>
  <si>
    <t>Blora, Sragen, Bojonegoro, Jember, Ngawi, Pasuruan districts (Jawa Timur province), Luwu district (Sulawesi Selatan province)</t>
  </si>
  <si>
    <t>-2.63</t>
  </si>
  <si>
    <t>120.26</t>
  </si>
  <si>
    <t>Blora, Bojonegoro, Jember, Luwu, Ngawi, Pasuruan, Sragen (Adm2).</t>
  </si>
  <si>
    <t>Cireundeu village (Tangerang district, Banten province)</t>
  </si>
  <si>
    <t>6.55</t>
  </si>
  <si>
    <t>106.36</t>
  </si>
  <si>
    <t>Tangerang (Adm2).</t>
  </si>
  <si>
    <t>Manokwari , Sorong districts (Papua Barat province)</t>
  </si>
  <si>
    <t>-0.414</t>
  </si>
  <si>
    <t>132.885</t>
  </si>
  <si>
    <t>Manokwari, Sorong (Adm2).</t>
  </si>
  <si>
    <t>Kepulauan-talaud district (Sulawesi Utara province)</t>
  </si>
  <si>
    <t>3.886</t>
  </si>
  <si>
    <t>126.387</t>
  </si>
  <si>
    <t>Kepulauan-talaud (Adm2).</t>
  </si>
  <si>
    <t>Buwun Mas village (Central Sekotong sub-district, Lombok Barat, Nusatenggara Barat province)</t>
  </si>
  <si>
    <t>Chedeng and Dodong</t>
  </si>
  <si>
    <t>Lekima (Hanna)</t>
  </si>
  <si>
    <t>Ifugao, Kalinga districts (Cordillera Administrative region (CAR) province)</t>
  </si>
  <si>
    <t>17.07</t>
  </si>
  <si>
    <t>106.9</t>
  </si>
  <si>
    <t>Ifugao, Kalinga (Adm2).</t>
  </si>
  <si>
    <t>0576</t>
  </si>
  <si>
    <t>Mitag (Mina) (23)</t>
  </si>
  <si>
    <t>Isabela district (Region II (Cagayan Valley) province), Camarines Sur, Camarines Norte districts (Region V (Bicol region) province)</t>
  </si>
  <si>
    <t>17.08</t>
  </si>
  <si>
    <t>122.01</t>
  </si>
  <si>
    <t>Camarines Norte, Camarines Sur, Isabela (Adm2).</t>
  </si>
  <si>
    <t>Hagibis (Lando) (24)</t>
  </si>
  <si>
    <t>Region VII (Central Visayas), Region X (Northern Mindanao) provinces</t>
  </si>
  <si>
    <t>8.796</t>
  </si>
  <si>
    <t>124.83</t>
  </si>
  <si>
    <t>Region VII (Central Visayas), Region X (Northern Mindanao) (Adm1).</t>
  </si>
  <si>
    <t>Rakhine province</t>
  </si>
  <si>
    <t>Mayu river</t>
  </si>
  <si>
    <t>Rakhine (Adm1).</t>
  </si>
  <si>
    <t>Iligan City area (Lanao Del Norte district, Region X province), Lugait area (Misamis Oriental district, Region X province), Surigao, Tagana-an, Placer areas (Surigao del Norte district, Region XIII province), Polomolok area (South Cotabato district, Region XIII province), Region VII (Central Visayas) province</t>
  </si>
  <si>
    <t>Tropical storm Lando</t>
  </si>
  <si>
    <t>124.833</t>
  </si>
  <si>
    <t>Tubod and mandulog rivers</t>
  </si>
  <si>
    <t>Region VII (Central Visayas) (Adm1). Lanao Del Norte, Misamis Oriental, South Cotabato, Surigao Del Norte (Adm2).</t>
  </si>
  <si>
    <t>Baao, Bato, Nabua, Buhi, Bula, Pili, Bombon, Cabusao, Calabanga, Camaligan, Canaman, Gainza, Libmanan, Magarao, Milaor, Minalabac, San Fernando, Iriga City and Naga City areas (Camarines Sur district, Region V province), Libon, Ligao City, Oas, Polangui. Ligao City areas (Albay district, Region V province), Baras, Bato, San Miguel, San Andres, Caramoran areas (Catanduanes district, Region V province)</t>
  </si>
  <si>
    <t>13.36</t>
  </si>
  <si>
    <t>123.38</t>
  </si>
  <si>
    <t>Nagar</t>
  </si>
  <si>
    <t>Albay, Camarines Sur, Catanduanes (Adm2).</t>
  </si>
  <si>
    <t>Sai Rung, Phrai Sawan areas (Yan Ta Khao district, Trang province)</t>
  </si>
  <si>
    <t>7.44</t>
  </si>
  <si>
    <t>99.65</t>
  </si>
  <si>
    <t>Yan Ta Khao (Adm2).</t>
  </si>
  <si>
    <t>Athok village (Yekyi area, Pathein district, Ayeyawaddy province), Kachin province</t>
  </si>
  <si>
    <t>Irrawaddy</t>
  </si>
  <si>
    <t>Kachin (Adm1). Pathein (Adm2).</t>
  </si>
  <si>
    <t>Narathiwat, Yala, Songkhla provinces</t>
  </si>
  <si>
    <t>3.89</t>
  </si>
  <si>
    <t>102.93</t>
  </si>
  <si>
    <t>Kolok, Sai Buri, Pattani</t>
  </si>
  <si>
    <t>Narathiwat, Songkhla, Yala (Adm1).</t>
  </si>
  <si>
    <t>0380</t>
  </si>
  <si>
    <t>Sepat</t>
  </si>
  <si>
    <t>Region III (Central Luzon), Region IV-A (Calabarzon), Region V (Bicol region) provinces</t>
  </si>
  <si>
    <t>27</t>
  </si>
  <si>
    <t>119.91</t>
  </si>
  <si>
    <t>Region III (Central Luzon), Region IV-A (Calabarzon), Region V (Bicol region) (Adm1).</t>
  </si>
  <si>
    <t>0457</t>
  </si>
  <si>
    <t>Wipha/Goring</t>
  </si>
  <si>
    <t>Negros Occidental district (Region VI (Western Visayas) province)</t>
  </si>
  <si>
    <t>38.57</t>
  </si>
  <si>
    <t>Goring</t>
  </si>
  <si>
    <t>Region IV (Southern Tagalog), Region VI (Western Visayas), Region VII (Central Visayas), Region VIII (Eastern Visayas), Autonomous region in Muslim Mindanao (ARMM), Region IX (Zamboanga Peninsula), Region X (Northern Mindanao), Region XI (Davao Region), Region XII (Soccsksargen), Region XIII (Caraga) provinces</t>
  </si>
  <si>
    <t>Autonomous region in Muslim Mindanao (ARMM), Region IV (Southern Tagalog), Region IX (Zamboanga Peninsula), Region VI (Western Visayas), Region VII (Central Visayas), Region VIII (Eastern Visayas), Region X (Northern Mindanao), Region XI (Davao Region), Region XII (Soccsksargen), Region XIII (Caraga) (Adm1).</t>
  </si>
  <si>
    <t>Quang Binh, Ha Tinh, Quang Tri, Quang Ngai, Quang Nam, Son La, Yen Bai, Hoa Binh, Thai Binh, Thanh Hoa, Nghe An, Ninh Binh provinces</t>
  </si>
  <si>
    <t>Ha Tinh, Hoa Binh, Nghe An, Ninh Binh, Quang Binh, Quang Nam, Quang Ngai, Quang Tri, Son La, Thai Binh, Thanh Hoa, Yen Bai (Adm1).</t>
  </si>
  <si>
    <t>Kampong Thom, Ratanak Kiri, Preah Vihear provinces</t>
  </si>
  <si>
    <t>13.28</t>
  </si>
  <si>
    <t>105.88</t>
  </si>
  <si>
    <t>Kampong Thom, Preah Vihear, Ratanak Kiri (Adm1).</t>
  </si>
  <si>
    <t>Kandal, Kampong Cham, Siem Riep, Takeo, Phnom Penh, Kampong Speu, Prey Veng</t>
  </si>
  <si>
    <t>Yangon province</t>
  </si>
  <si>
    <t>16.91</t>
  </si>
  <si>
    <t>96.13</t>
  </si>
  <si>
    <t>Yangon (Adm1).</t>
  </si>
  <si>
    <t>Arakann, Yangon provinces</t>
  </si>
  <si>
    <t>18.52</t>
  </si>
  <si>
    <t>95.32</t>
  </si>
  <si>
    <t>Rakhine, Yangon (Adm1).</t>
  </si>
  <si>
    <t>Johor, Kelantan, Pahang, Terengganu provinces</t>
  </si>
  <si>
    <t>Segamat, Muar. Rasau, Paloh, Kelantan, Chodan, Muar, Plentong, Golok, Triang, Pahang, Gadak, Durian</t>
  </si>
  <si>
    <t>Johor, Kelantan, Pahang, Terengganu (Adm1).</t>
  </si>
  <si>
    <t>Mt. Bulusan</t>
  </si>
  <si>
    <t>Irosin area (Sorsogon district, Region V (Bicol region) province)</t>
  </si>
  <si>
    <t>12.77</t>
  </si>
  <si>
    <t>124.05</t>
  </si>
  <si>
    <t>Sorsogon (Adm2).</t>
  </si>
  <si>
    <t>0577</t>
  </si>
  <si>
    <t>Sulu, Tawi-tawi districts (ARMM province), Ilocos Norte, La Union, Pangasinan districts (Region I province), Zamboanga Del Sur, Zamboanga del Norte districts (Region IX province), Antique, Negros Occidental districts (Region VI province), Negros Oriental district (Region VII province), Misamis Oriental, Camiguin districts (Region X province)</t>
  </si>
  <si>
    <t>Antique, Camiguin, Ilocos Norte, La Union, Misamis Oriental, Negros Occidental, Negros Oriental, Pangasinan, Sulu, Tawi-tawi, Zamboanga Del Norte, Zamboanga Del Sur (Adm2).</t>
  </si>
  <si>
    <t>0665</t>
  </si>
  <si>
    <t>Naujan, Victoria areas (Oriental Mindoro district, Region IV province)</t>
  </si>
  <si>
    <t>Continuous rain</t>
  </si>
  <si>
    <t>Mindoro Oriental (Adm2).</t>
  </si>
  <si>
    <t>Kabayan (Peipah)</t>
  </si>
  <si>
    <t>Isabela, Cagayan districts (Region II (Cagayan Valley) province)</t>
  </si>
  <si>
    <t>Tropical storm Peipah</t>
  </si>
  <si>
    <t>17.57</t>
  </si>
  <si>
    <t>121.76</t>
  </si>
  <si>
    <t>Cagayan river and tributaries</t>
  </si>
  <si>
    <t>Cagayan, Isabela (Adm2).</t>
  </si>
  <si>
    <t>9347</t>
  </si>
  <si>
    <t>La Union, Pangasinan, Ilocos Sur districts (Region I (Ilocos region) province), Isabela, Nueva Vizcaya, Quirino districts (Region II (Cagayan Valley) province)</t>
  </si>
  <si>
    <t>Ilocos Sur, Isabela, La Union, Nueva Vizcaya, Pangasinan, Quirino (Adm2).</t>
  </si>
  <si>
    <t>0181</t>
  </si>
  <si>
    <t>Phichit, Phrae, Uttaradit, Nakhon Sawan, Nan, Phitsanulok provinces</t>
  </si>
  <si>
    <t>17.21</t>
  </si>
  <si>
    <t>100.34</t>
  </si>
  <si>
    <t>Yom, Nan, Chao Phraya</t>
  </si>
  <si>
    <t>Nakhon Sawan, Nan, Phichit, Phitsanulok, Phrae, Uttaradit (Adm1).</t>
  </si>
  <si>
    <t>Phetchabun, Loei, Kalasin, Mukdahan, Chiang Rai, Phichit provinces</t>
  </si>
  <si>
    <t>16.82</t>
  </si>
  <si>
    <t>102.48</t>
  </si>
  <si>
    <t>Mae Khong, Kwai Noi, Kam, Chi, Yom, Wangthong</t>
  </si>
  <si>
    <t>Chiang Rai, Kalasin, Loei, Mukdahan, Phetchabun, Phichit (Adm1).</t>
  </si>
  <si>
    <t>Chumphon, Surat Thani provinces</t>
  </si>
  <si>
    <t>9.72</t>
  </si>
  <si>
    <t>99</t>
  </si>
  <si>
    <t>Chumphon, Surat Thani (Adm1).</t>
  </si>
  <si>
    <t>0323</t>
  </si>
  <si>
    <t>Dak Lak, Lam Dong, Ha Tinh provinces</t>
  </si>
  <si>
    <t>Tropical storm</t>
  </si>
  <si>
    <t>Dak Lak, Ha Tinh, Lam Dong (Adm1).</t>
  </si>
  <si>
    <t>Khanh Hoa, Quang Ngai, Binh Dinh, Quang Nam, Thua Thien-Hue, Ninh Thuan, Quang Tri, Da Nang City provinces</t>
  </si>
  <si>
    <t>Typhoon Peipah</t>
  </si>
  <si>
    <t>15.3</t>
  </si>
  <si>
    <t>108.44</t>
  </si>
  <si>
    <t>Cau, Huong, Kon, Da</t>
  </si>
  <si>
    <t>Binh Dinh, Da Nang City, Khanh Hoa, Ninh Thuan, Quang Nam, Quang Ngai, Quang Tri, Thua Thien - Hue (Adm1).</t>
  </si>
  <si>
    <t>Thua Thien - Hue, Quang Ngai, Quang Tri, Quang Nam provinces</t>
  </si>
  <si>
    <t>15.87</t>
  </si>
  <si>
    <t>107.78</t>
  </si>
  <si>
    <t>Huong</t>
  </si>
  <si>
    <t>Quang Nam, Quang Ngai, Quang Tri, Thua Thien - Hue (Adm1).</t>
  </si>
  <si>
    <t>Thua Thien-Hue, Quang Ngai, Quang Nam, Quan Binh provinces</t>
  </si>
  <si>
    <t>16.32</t>
  </si>
  <si>
    <t>107.36</t>
  </si>
  <si>
    <t>Thu Bon, Vu Gia, O Lau, Thach Han, Kien Giang</t>
  </si>
  <si>
    <t>Quang Binh, Quang Nam, Quang Ngai, Thua Thien - Hue (Adm1).</t>
  </si>
  <si>
    <t>Dong Thap, An Giang, Kien Giang provinces</t>
  </si>
  <si>
    <t>11.01</t>
  </si>
  <si>
    <t>105.51</t>
  </si>
  <si>
    <t>An Giang, Dong Thap, Kien Giang (Adm1).</t>
  </si>
  <si>
    <t>0249</t>
  </si>
  <si>
    <t>Typhoon Fengshen (Franck)</t>
  </si>
  <si>
    <t>Aklan, Antique, Capiz, Iloilo, Negros Occidental districts (Region VI (Western Visayas) province), Cebu district (Region VII (Central Visayas) province), Leyte, Eastern Samar, Samar districts (Region VIII (Eastern Visayas) province), Marinduque, Mindoro Oriental, Romblon districts (Region IV (Southern Tagalog) province), Masbate district (Region V (Bicol region) province), North Cotabato, South Cotabato districts (Region XII (Soccsksargen) province)</t>
  </si>
  <si>
    <t>13.16</t>
  </si>
  <si>
    <t>122.6</t>
  </si>
  <si>
    <t>Aklan, Antique, Capiz, Cebu, Eastern Samar, Iloilo, Leyte, Marinduque, Masbate, Mindoro Oriental, Negros Occidental, North Cotabato, Romblon, Samar, South Cotabato (Adm2).</t>
  </si>
  <si>
    <t>0329</t>
  </si>
  <si>
    <t>Tropical storm "Kammuri" (Julian)</t>
  </si>
  <si>
    <t>Lao Cai, Yen Bai, Phu Tho, Bac Kan, Quang Ninh, Ha Giang, Tuyen Quang, Lai Chau, Son La provinces</t>
  </si>
  <si>
    <t>22.05</t>
  </si>
  <si>
    <t>105.21</t>
  </si>
  <si>
    <t>Bac Kan, Ha Giang, Lai Chau, Lao Cai, Phu Tho, Quang Ninh, Son La, Tuyen Quang, Yen Bai (Adm1).</t>
  </si>
  <si>
    <t>0426</t>
  </si>
  <si>
    <t>Typhoon "Hagupit" (Nina)</t>
  </si>
  <si>
    <t>Lang Son, Son La, Bac Giang, Lao Cai, Quang Ninh, Vinh Phuc provinces</t>
  </si>
  <si>
    <t>21.9</t>
  </si>
  <si>
    <t>104.59</t>
  </si>
  <si>
    <t>Bac Giang, Lang Son, Lao Cai, Quang Ninh, Son La, Vinh Phuc (Adm1).</t>
  </si>
  <si>
    <t>Halong (Cosme)</t>
  </si>
  <si>
    <t>Pangasinan, La Union districts (Region I (Ilocos region) province), Zambales district (Region III (Central Luzon) province)</t>
  </si>
  <si>
    <t>La Union, Pangasinan, Zambales (Adm2).</t>
  </si>
  <si>
    <t>Louangphabang, Louang-Namtha, Bokeo, Khammouan, Vientiane, Vientiane capital, Bolikhamxai, Houaphan, Xaignabouli, Savannakhet, Champasak provinces</t>
  </si>
  <si>
    <t>Tropical Storm Kammuri</t>
  </si>
  <si>
    <t>Bokeo, Bolikhamxai, Champasak, Houaphan, Khammouan, Louang-Namtha, Louangphabang, Savannakhet, Vientiane, Vientiane capital, Xaignabouli (Adm1).</t>
  </si>
  <si>
    <t>0570</t>
  </si>
  <si>
    <t>Cherating area (Kuantan district, Pahang province), Kelantan, Terengganu provinces</t>
  </si>
  <si>
    <t>4.94</t>
  </si>
  <si>
    <t>101.8</t>
  </si>
  <si>
    <t>Kelantan, Terengganu (Adm1). Kuantan (Adm2).</t>
  </si>
  <si>
    <t>Naujan, Baco areas (Mindoro Oriental district, Region IV province), Albay, Camarines Sur, Camarines Norte, Sorgoson, Catanduanes districts (Region V province), Capiz district (Region VI province), Eastern Samar, Northern Samar, Samar, Leyte districts (Region VIII province), Misamis Oriental, Lanao del Norte districts (Region X province), Sultan Kudarat district (Region XII province)</t>
  </si>
  <si>
    <t>11.64</t>
  </si>
  <si>
    <t>Samar, Bicol</t>
  </si>
  <si>
    <t>Albay, Camarines Norte, Camarines Sur, Capiz, Catanduanes, Eastern Samar, Lanao Del Norte, Leyte, Mindoro Oriental, Misamis Oriental, Northern Samar, Samar, Sorsogon, Sultan Kudarat (Adm2).</t>
  </si>
  <si>
    <t>Itogon area (Benguet district, Cordillera Administrative region (CAR) province)</t>
  </si>
  <si>
    <t>Benguet (Adm2).</t>
  </si>
  <si>
    <t>Nghe An, Thua Thien-Hue, Quang Tri, Quang Nam, Quang Ngai, Thanh Hoa provinces</t>
  </si>
  <si>
    <t>Storm and heavy vrain</t>
  </si>
  <si>
    <t>14.9</t>
  </si>
  <si>
    <t>107.46</t>
  </si>
  <si>
    <t>Nghe An, Quang Nam, Quang Ngai, Quang Tri, Thanh Hoa, Thua Thien - Hue (Adm1).</t>
  </si>
  <si>
    <t>0373</t>
  </si>
  <si>
    <t>Ha Giang province</t>
  </si>
  <si>
    <t>Ha Giang (Adm1).</t>
  </si>
  <si>
    <t>Thai Nguyen, Vinh Phuc, Hoa Binh, Ninh Binh, Thanh Hoa, Nghe An, Ha Tinh, Quang Binh, Ha Nam, Ha Noi City provinces</t>
  </si>
  <si>
    <t>20.74</t>
  </si>
  <si>
    <t>106.32</t>
  </si>
  <si>
    <t>Ha Nam, Ha Noi City, Ha Tinh, Hoa Binh, Nghe An, Ninh Binh, Quang Binh, Thai Nguyen, Thanh Hoa, Vinh Phuc (Adm1).</t>
  </si>
  <si>
    <t>Cyclone Nargis</t>
  </si>
  <si>
    <t>Labutta, Mawlamyinegyunn areas (Myaungmya district, Ayeyawaddy province), Ngapudaw area (Pathein district, Ayeyawaddy province), Bogale, Dedaye, Kyaiklat areas (Pyapon district, Ayeyawaddy province), Kungyangon, Kawhmu, Twantay, Kyauktan areas (Yangon(S) district, Yangon province), Bago (E), Bago (W), Kayin, Kayar, Mon provinces</t>
  </si>
  <si>
    <t>Bago (E), Bago (W), Kayar, Kayin, Mon (Adm1). Myaungmya, Pathein, Pyapon, Yangon(S) (Adm2).</t>
  </si>
  <si>
    <t>0292</t>
  </si>
  <si>
    <t>Tropical Storm "Fung-Wong" (Igme)</t>
  </si>
  <si>
    <t>Piddig, Pasuquin areas (Metropolitan Manila district, National Capital region (NCR) province), Ilocos Norte, Ilocos Sur districts (Region I (Ilocos region) province), Abra district (Cordillera Administrative region (CAR) province)</t>
  </si>
  <si>
    <t>Abra, Ilocos Norte, Ilocos Sur, Metropolitan Manila (Adm2).</t>
  </si>
  <si>
    <t>Quezon city (Metropolitan Manila district, National Capital region (NCR) province), Cordillera Administrative region (CAR), Region I (Ilocos region), Region III (Central Luzon) provinces</t>
  </si>
  <si>
    <t>Cordillera Administrative region (CAR), Region I (Ilocos region), Region III (Central Luzon) (Adm1). Metropolitan Manila (Adm2).</t>
  </si>
  <si>
    <t>Tropical Storm "Maysak" (Quinta-Sony)</t>
  </si>
  <si>
    <t>TYphoon "Rammasun" (Butchoy)</t>
  </si>
  <si>
    <t>Lambayong, Esperanza areas (Sultan Kudarat district, Region XII (Soccsksargen) province)</t>
  </si>
  <si>
    <t>Sultan Kudarat (Adm2).</t>
  </si>
  <si>
    <t>0621</t>
  </si>
  <si>
    <t>Typhoon "Helen"</t>
  </si>
  <si>
    <t>Nueva Era, Paoay, San Nicolas, Bangui, Batac city, Dingras, Pasuquin, Marcos, Piddig, Laoag city, Bacarra, Sarrat, Currimao, Pagudpud areas (Ilocos Norte district, Region I (Ilocos region) province), Luna area (La Union district, Region I (Ilocos region) province), Santa Terisita area (Cagayan district, Region II (Cagayan Valley) province)</t>
  </si>
  <si>
    <t>Cagayan, Ilocos Norte, La Union (Adm2).</t>
  </si>
  <si>
    <t>Tak province</t>
  </si>
  <si>
    <t>Tak (Adm1).</t>
  </si>
  <si>
    <t>Chiang Rai, Loei, Nakhon Phanom, Nan, Nong Khai, Phayao, Phitsanulok, Sakon Nakhon, Udon Thani, Uttaradit provinces</t>
  </si>
  <si>
    <t>17.31</t>
  </si>
  <si>
    <t>103.66</t>
  </si>
  <si>
    <t>Chiang Rai, Loei, Nakhon Phanom, Nan, Nong Khai, Phayao, Phitsanulok, Sakon Nakhon, Udon Thani, Uttaradit (Adm1).</t>
  </si>
  <si>
    <t>Typhoon "Mekkhala"</t>
  </si>
  <si>
    <t>Quang Binh, Ha Tinh provinces</t>
  </si>
  <si>
    <t>Ha Tinh, Quang Binh (Adm1).</t>
  </si>
  <si>
    <t>Ho Chi Minh City province</t>
  </si>
  <si>
    <t>Ho Chi Minh City (Adm1).</t>
  </si>
  <si>
    <t>0552</t>
  </si>
  <si>
    <t>Tropical storm "Noul"</t>
  </si>
  <si>
    <t>Phu Yen, Khanh Hoa, Binh Dinh, Lam Dong, Ninh Thuan, Quang Nam provinces</t>
  </si>
  <si>
    <t>15.7</t>
  </si>
  <si>
    <t>107.71</t>
  </si>
  <si>
    <t>Binh Dinh, Khanh Hoa, Lam Dong, Ninh Thuan, Phu Yen, Quang Nam (Adm1).</t>
  </si>
  <si>
    <t>Pahang, Kelantan, Terengganu, Sarawak provinces</t>
  </si>
  <si>
    <t>6.64</t>
  </si>
  <si>
    <t>101.1</t>
  </si>
  <si>
    <t>Kelantan, Pahang, Sarawak, Terengganu (Adm1).</t>
  </si>
  <si>
    <t>0347</t>
  </si>
  <si>
    <t>Bansalan area (Davao del Sur district, Region XI province)</t>
  </si>
  <si>
    <t>Davao Del Sur (Adm2).</t>
  </si>
  <si>
    <t>0545</t>
  </si>
  <si>
    <t>Alcala, Amulung, Enrile, Gattaran, Iguig, Lasam, Claveria, Peablanca, Solana, Tuguegarao city, Tuao, Camalaniugan, Lallo, Baggao areas (Cagayan district, Region II province), Cauayan city, Quezon, Cabagan, Delfin Albano, Ilagan, Mallig, Tumauni, San Pablo, Sta. Maria, Sto. Thomas areas (Isabela district, Region II province), Casiguran, Dinalungan, Dilasag areas (Aurora district, Region III province), Rizal, Lubuagan areas (Kalinga district, CAR province)</t>
  </si>
  <si>
    <t>Heavy rain (Tail-end of a cold front)</t>
  </si>
  <si>
    <t>17.95</t>
  </si>
  <si>
    <t>147.03</t>
  </si>
  <si>
    <t>Aurora, Cagayan, Isabela, Kalinga (Adm2).</t>
  </si>
  <si>
    <t>0571</t>
  </si>
  <si>
    <t>Region II (Cagayan Valley), Region V (Bicol region), Region XIII (Caraga), Region XI (Davao Region), Region III (Central Luzon), Region IV-A (Calabarzon), Region IV (Southern Tagalog) provinces</t>
  </si>
  <si>
    <t>17.2</t>
  </si>
  <si>
    <t>121.8</t>
  </si>
  <si>
    <t>Region II (Cagayan Valley), Region III (Central Luzon), Region IV (Southern Tagalog), Region IV-A (Calabarzon), Region V (Bicol region), Region XI (Davao Region), Region XIII (Caraga) (Adm1).</t>
  </si>
  <si>
    <t>Nueva Ecija, Tarlac, Pampanga, Bulacan districts (Region III province)</t>
  </si>
  <si>
    <t>Tropical Depression Julian</t>
  </si>
  <si>
    <t>Bulacan, Nueva Ecija, Pampanga, Tarlac (Adm2).</t>
  </si>
  <si>
    <t>Asucion area (Davao del Norte district, Region XI province), Initao, Gitagum areas (Misamis Oriental district, Region X province)</t>
  </si>
  <si>
    <t>Davao del Norte, Misamis Oriental (Adm2).</t>
  </si>
  <si>
    <t>0620</t>
  </si>
  <si>
    <t>Manay area (Davao Oriental district, Region XI province), Braulio E. Dujali area (Davao del Norte district, Region XI province)</t>
  </si>
  <si>
    <t>Davao del Norte, Davao Oriental (Adm2).</t>
  </si>
  <si>
    <t>0622</t>
  </si>
  <si>
    <t>Pigcawayan, Midsayap, Pikit areas (North Cotabato district, Region XII province), Sultan Kudarat, Mother Kabuntalan, Northern Kabuntalan, Datu Odin Sinsuat areas (Shariff Kabunsuan district, ARMM province), Sultan Sabarongis, Rajah Buauan, Mamasapano, Datu Piang, Datu Anggal Midtimbang, Datu Saudi Ampatuan areas (Maguindanao district, ARMM province)</t>
  </si>
  <si>
    <t>Maguindanao, North Cotabato, Shariff Kabunsuan (Adm2).</t>
  </si>
  <si>
    <t>0393</t>
  </si>
  <si>
    <t>Maco city (Compostela district, Region XI (Davao Region) province)</t>
  </si>
  <si>
    <t>Compostela (Adm2).</t>
  </si>
  <si>
    <t>Typhoon "Neoguri" (Ambo)</t>
  </si>
  <si>
    <t>Autonomous region in Muslim Mindanao (ARMM), Region IX (Zamboanga Peninsula), Region X (Northern Mindanao), Region XI (Davao Region), Region XII (Soccsksargen), Region XIII (Caraga) provinces</t>
  </si>
  <si>
    <t>Autonomous region in Muslim Mindanao (ARMM), Region IX (Zamboanga Peninsula), Region X (Northern Mindanao), Region XI (Davao Region), Region XII (Soccsksargen), Region XIII (Caraga) (Adm1).</t>
  </si>
  <si>
    <t>0369</t>
  </si>
  <si>
    <t>Tropical storm "Nuri" (Karen)</t>
  </si>
  <si>
    <t>Region I (Ilocos region), Region II (Cagayan Valley), Cordillera Administrative region (CAR) provinces</t>
  </si>
  <si>
    <t>0623</t>
  </si>
  <si>
    <t>TRopical storm "Higos" (Pablo)</t>
  </si>
  <si>
    <t>Nueva Ecija, Pampanga districts (Region III (Central Luzon) province)</t>
  </si>
  <si>
    <t>Nueva Ecija, Pampanga (Adm2).</t>
  </si>
  <si>
    <t>Nakhon Si Thammarat, Surat Thani, Narathiwat, Phatthalung, Songkhla, Yala, Trang, Chumphon, Pattani provinces</t>
  </si>
  <si>
    <t>7.55</t>
  </si>
  <si>
    <t>100.1</t>
  </si>
  <si>
    <t>Chumphon, Nakhon Si Thammarat, Narathiwat, Pattani, Phatthalung, Songkhla, Surat Thani, Trang, Yala (Adm1).</t>
  </si>
  <si>
    <t>Phatthalung, Yala, Narathiwat provinces</t>
  </si>
  <si>
    <t>Narathiwat, Phatthalung, Yala (Adm1).</t>
  </si>
  <si>
    <t>Phitsanulok, Lopburi, Phra Nakhon Si Ayudhya</t>
  </si>
  <si>
    <t>Lopburi, Phitsanulok, Phra Nakhon Si Ayudhya (Adm1).</t>
  </si>
  <si>
    <t>9154</t>
  </si>
  <si>
    <t>Ang Thong, Chainat, Chaiyaphum, Chiang Rai, Kalasin, Kampaeng Phet, Khon Kaen, Lampang, Loei, Lopburi, Maha Sarakham, Mukdahan, Nakhon Phanom, Nakhon Ratchasima, Nakhon Sawan, Nan, Nong Bua Lamphu, Nong Khai, Phayao, Phichit, Phitsanulok, Phra Nakhon Si Ayudhya, Phrae, Sakon Nakhon, Saraburi, Singburi, Sukhothai, Suphanburi, Udon Thani, Uthai Thani, Uttaradit provinces</t>
  </si>
  <si>
    <t>Ang Thong, Chainat, Chaiyaphum, Chiang Rai, Kalasin, Kampaeng Phet, Khon Kaen, Lampang, Loei, Lopburi, Maha Sarakham, Mukdahan, Nakhon Phanom, Nakhon Ratchasima, Nakhon Sawan, Nan, Nong Bua Lamphu, Nong Khai, Phayao, Phichit, Phitsanulok, Phra Nakhon Si Ayudhya, Phrae, Sakon Nakhon, Saraburi, Singburi, Sukhothai, Suphanburi, Udon Thani, Uthai Thani, Uttaradit (Adm1).</t>
  </si>
  <si>
    <t>Dac Ngo village (Tuy Duc area, Dak R'Lap district, Dak Nong province)</t>
  </si>
  <si>
    <t>12.14</t>
  </si>
  <si>
    <t>107.83</t>
  </si>
  <si>
    <t>Dak R'Lap (Adm2).</t>
  </si>
  <si>
    <t>Phu Yen, Binh Dinh, Quang Binh, Quang Nam provinces</t>
  </si>
  <si>
    <t>18.89</t>
  </si>
  <si>
    <t>107.06</t>
  </si>
  <si>
    <t>Binh Dinh, Phu Yen, Quang Binh, Quang Nam (Adm1).</t>
  </si>
  <si>
    <t>Typhoon "Emong" (Chanom)</t>
  </si>
  <si>
    <t>Aringay, Agoo, Bacnotan, Bagulin, Bauang, Burgos, Caba, Naguillian Pugo, Rosario, San Gabriel, San Juan, Sto Thomas, Tubao, San Fernando areas (La Union district, Region I (Ilocos region) province), Anda, Agno, Bani, Bolinao, Dasol, Infanta, Lingayan, Mabini, Sta Barbara, Sual, Alaminos city, Dagupan areas (Pangasinan district, Region I (Ilocos region) province), Ambaguio, Bagabag, Bambang, Bayombong, Dupax del Sur, Solano, Sta Fe areas (Nueva Vizcaya district, Region II (Cagayan Valley) province), Aurora, Cabaruan, Cordon, Delfin Albano, Ilagan, Luna, Quirino, Ramon, Reina Mercedes, Cauayan city, Santiago areas (Isabela district, Region II (Cagayan Valley) province), Cabarroguis, Saguiday areas (Quirino district, Region II (Cagayan Valley) province), Rizal area (Cagayan district, Region II (Cagayan Valley) province), Sta Cruz, Olongapo areas (Zambales district, Region III (Central Luzon) province), Guagua area (Pampanga district, Region III (Central Luzon) province), Kiangan, Asipulo, Lamut, Lagawe, Hingyon, Hungduan, Tinoc, Aguinaldo, Alfonso Lista areas (Ifugao district, Cordillera Administrative region (CAR) province), Pinukpuk, Lubuagan areas (Kalinga district, Cordillera Administrative region (CAR) province), Baguio city (Benguet district, Cordillera Administrative region (CAR) province)</t>
  </si>
  <si>
    <t>Benguet, Cagayan, Ifugao, Isabela, Kalinga, La Union, Nueva Vizcaya, Pampanga, Pangasinan, Quirino, Zambales (Adm2).</t>
  </si>
  <si>
    <t>Aringay area (La Union district, Region I province), Brroke's Point, Bataraza, Balabac areas (Palawan district, Region IV province), Labo area (Camarines Norte district, Region V province), Bagamanoc, Baras, Bato, Caramoran, Gigmoto, Pandan, Panganiban, San Andres, San Miguel, Viga, Virac areas (Catanduanes district, Region V province), Pontevedra, Panitan, Sigma, Dao, Cuartero areas (Capiz district, Region VI province), Amlan area (Negros Oriental district, Region VII province), Bobon, Catarman, Lavesares, Lope de Vega, Mondragon, Palapag, San Roque areas (Northern Samar district, Region VIII province), Cayagan de Oro City area (Misamis Oriental district, Region X province), Region XIII (Caraga) province</t>
  </si>
  <si>
    <t>Region XIII (Caraga) (Adm1). Camarines Norte, Capiz, Catanduanes, La Union, Misamis Oriental, Negros Oriental, Northern Samar, Palawan (Adm2).</t>
  </si>
  <si>
    <t>Poblacion, Mago-ong, Samburon baranguays villages (Linamon area, Labao del Norte district, Region X province)</t>
  </si>
  <si>
    <t>Lanao Del Norte (Adm2).</t>
  </si>
  <si>
    <t>Malibago, Gumamela, Anahaw, Bagacay, Santa Cruz villages (Labo area, Camarines Norte district, Region V province)</t>
  </si>
  <si>
    <t>Labo, Busigon rivers</t>
  </si>
  <si>
    <t>Camarines Norte (Adm2).</t>
  </si>
  <si>
    <t>0421</t>
  </si>
  <si>
    <t>Agam, Kepulauan Mentawai, Kota Bukitinggi, Kota Padang, Kota Padangpanjang, Kota Pariaman, Kota Pasaman, Kota Pasaman Barat, Kota Payakumbuh, Kota Sawahlunto, Kota Solok, Limapuluhkoto, Padangpariaman, Solok, Solok Selatan, Pesisir Selatan, Sawahlunto/sijunjung, Tanahdatar districts (Sumatera Barat province), Keranci, Merangin districts (Jambi province)</t>
  </si>
  <si>
    <t>-8.207</t>
  </si>
  <si>
    <t>118.631</t>
  </si>
  <si>
    <t>Agam, Kepulauan Mentawai, Kerinci, Kota Bukitinggi, Kota Padang, Kota Padangpanjang, Kota Pariaman, Kota Pasaman, Kota Pasaman Barat, Kota Payakumbuh, Kota Sawahlunto, Kota Solok, Limapuluhkoto, Merangin, Padangpariaman, Pesisir Selatan, Sawahlunto/sijunjung, Solok, Solok Selatan, Tanahdatar (Adm2).</t>
  </si>
  <si>
    <t>Cianjur, Bandung, Kota Bandung, Garut, Tasikmalaya, Kota Tasilmalaya, Sukabumi, Kota Bogor, Bogor, Ciamis, Sumedang, Kuningan, Kota Banjar, Purwakarta, Kota Cimahi, Kota Sukabumi districts (Jawa Barat province), Cilacap district (Jawa Tengah province), Dki Jakarta province</t>
  </si>
  <si>
    <t>-7.782</t>
  </si>
  <si>
    <t>107.297</t>
  </si>
  <si>
    <t>Dki Jakarta (Adm1). Bandung, Bogor, Ciamis, Cianjur, Cilacap, Garut, Kota Bandung, Kota Banjar, Kota Bogor, Kota Cimahi, Kota Sukabumi, Kota Tasikmalaya, Kuningan, Purwakarta, Sukabumi, Sumedang, Tasikmalaya (Adm2).</t>
  </si>
  <si>
    <t>Raba village (Kota Bima district, Nusatenggara Barat province)</t>
  </si>
  <si>
    <t>-0.72</t>
  </si>
  <si>
    <t>99.867</t>
  </si>
  <si>
    <t>Kota Bima (Adm2).</t>
  </si>
  <si>
    <t>Batang Gadis, Muara villages (Mandailingnatal district, Sumatera Utara province), Tapanuli Selatan district (Sumatera Utara province)</t>
  </si>
  <si>
    <t>Heavy torrential rains</t>
  </si>
  <si>
    <t>Mandailingnatal, Tapanuli Selatan (Adm2).</t>
  </si>
  <si>
    <t>Toli-toli district (Sulawesi Tengah province)</t>
  </si>
  <si>
    <t>Toli-toli (Adm2).</t>
  </si>
  <si>
    <t>Siau Timur area (Kepulauan-sangihe district, Sulawesi Utara province)</t>
  </si>
  <si>
    <t>Kota Palopo district (Sulawesi Selatan province)</t>
  </si>
  <si>
    <t>Kota Palopo (Adm2).</t>
  </si>
  <si>
    <t>2010</t>
  </si>
  <si>
    <t>Klaten, Kota Klaten, Magelang, Kota Magelang, Boyolali districts (Jawa Tengah province), Sleman district (Daerah Istimewa Yogyakarta province)</t>
  </si>
  <si>
    <t>0238</t>
  </si>
  <si>
    <t>Yapen district (Papua province)</t>
  </si>
  <si>
    <t>-2.174</t>
  </si>
  <si>
    <t>136.543</t>
  </si>
  <si>
    <t>Yapen (Adm2).</t>
  </si>
  <si>
    <t>Wasior I, Wasior II, Rado, Moru, Maniwak, Mangurrai, Wondamawi, Wondiboy villages (Telukwondama district, Papua Barat province)</t>
  </si>
  <si>
    <t>-1.22</t>
  </si>
  <si>
    <t>132.81</t>
  </si>
  <si>
    <t>Telukwondama (Adm2).</t>
  </si>
  <si>
    <t>Ciwidey village (Bandung district, Jawa Barat province)</t>
  </si>
  <si>
    <t>0301</t>
  </si>
  <si>
    <t>Buru district (Maluku Utara province), Tanahlaut, Tanahbumbu districts (Kalimantan Selatan province)</t>
  </si>
  <si>
    <t>-2.14</t>
  </si>
  <si>
    <t>114.97</t>
  </si>
  <si>
    <t>Buru, Tanahbumbu, Tanahlaut (Adm2).</t>
  </si>
  <si>
    <t>Kepulauan Mentawai district (Sumatera Barat province)</t>
  </si>
  <si>
    <t>-3.487</t>
  </si>
  <si>
    <t>100.082</t>
  </si>
  <si>
    <t>Kepulauan Mentawai (Adm2).</t>
  </si>
  <si>
    <t>Mt. Sinabung</t>
  </si>
  <si>
    <t>Suka Meriah, Guru Kinayan, Gamber, Kuta Gugung, Siragong-Grang, Bekerah, Simacem, Sukanalu, Naman, Kebayaken, Kuta Rayat, Kuta Mbelin villages (Karo district, Sumatera Utara province)</t>
  </si>
  <si>
    <t>3.17</t>
  </si>
  <si>
    <t>98.392</t>
  </si>
  <si>
    <t>Karo (Adm2).</t>
  </si>
  <si>
    <t>Kolaka Utara district (Sulawasi Tenggara province)</t>
  </si>
  <si>
    <t>Rante Limbong river</t>
  </si>
  <si>
    <t>Kolaka Utara (Adm2).</t>
  </si>
  <si>
    <t>Toianas village (Timor Tengah Selatan district, Nusatenggara Timur province)</t>
  </si>
  <si>
    <t>-8.672</t>
  </si>
  <si>
    <t>121.6</t>
  </si>
  <si>
    <t>Timor Tengah Selatan (Adm2).</t>
  </si>
  <si>
    <t>Jawa Timur province</t>
  </si>
  <si>
    <t>Kali Kedung river</t>
  </si>
  <si>
    <t>Jawa Timur (Adm1).</t>
  </si>
  <si>
    <t>0684</t>
  </si>
  <si>
    <t>Tabalong district (Kalimantan Selatan province)</t>
  </si>
  <si>
    <t>Kinarum river</t>
  </si>
  <si>
    <t>Tabalong (Adm2).</t>
  </si>
  <si>
    <t>Sulawesi Tengah province</t>
  </si>
  <si>
    <t>Heavy rains and human work</t>
  </si>
  <si>
    <t>Sulawesi Tengah (Adm1).</t>
  </si>
  <si>
    <t>2011</t>
  </si>
  <si>
    <t>Holtekamp beach (Muara Tami area, Kota Jayapura district, Papua province)</t>
  </si>
  <si>
    <t>38.297</t>
  </si>
  <si>
    <t>142.373</t>
  </si>
  <si>
    <t>Kota Jayapura (Adm2).</t>
  </si>
  <si>
    <t>Hadiwarno, Jojo, Mejobo, Tenggeles, Kesambi, Golan, Sdanag, Pladen, Bulung Cangkring, Klaling, Sidorekso, Kedungdowo, Gamong, Papringan, Mijen, Karang Rowo, Mgawon, Ngembal Rajo, Manewan, Soco, Singocandi villages (Kudus district, Jawa Tengah province)</t>
  </si>
  <si>
    <t>Kudus (Adm2).</t>
  </si>
  <si>
    <t>Legon Kulon, Sukasari, Pusakanegara, Pamanukan, Pusaka Jaya areas (Subang district, Jawa Barat)</t>
  </si>
  <si>
    <t>-6.8436</t>
  </si>
  <si>
    <t>108.26</t>
  </si>
  <si>
    <t>Cidagung river, Cipunagara stream</t>
  </si>
  <si>
    <t>Subang (Adm2).</t>
  </si>
  <si>
    <t>Tangse area (Pidie district, Nangroe Aceh Darussalam province)</t>
  </si>
  <si>
    <t>4.211</t>
  </si>
  <si>
    <t>97.09</t>
  </si>
  <si>
    <t>Pidie (Adm2).</t>
  </si>
  <si>
    <t>Garut district (Jawa Barat province)</t>
  </si>
  <si>
    <t>Typhhon "Dante" (Kujira)</t>
  </si>
  <si>
    <t>Tropical depression Maring</t>
  </si>
  <si>
    <t>Botolan, Iba, San Antonio, San Felipe, San Marcelino areas (Zambales district, Region III (Central Luzon) province), Abucay, Bagac, Dinalupihan, Hermosa, Morong, Pilar, Samal areas (Bataan district, Region III (Central Luzon) province), Apalit, Arayat, Bacolor, Floridabanca, Guagua, Lubao, Masantol, Mexico, Minalin, San Luis, Sasmuan, Stanta Ana, Santo Thomas areas (Pampanga district, Region III (Central Luzon) province), Balagtas, Calumpit, Guiguinto, Marilao, Meycauayan, San Miguel areas (Bulacan district, Region III (Central Luzon) province), Calamba city (Laguna district, Region IV-A (Calabarzon) province)</t>
  </si>
  <si>
    <t>Bataan, Bulacan, Laguna, Pampanga, Zambales (Adm2).</t>
  </si>
  <si>
    <t>Tropical Depression Nando</t>
  </si>
  <si>
    <t>Santa Teresita area (Cagayan district, Region II (Cagayan Valley) province), Silang area (Cavite district, Region IV-A (Calabarzon) province), Santa Cruz, Bay, Los Banos, Santa Rosa, Calamba, Banan, San Pedro areas (Laguna district, Region IV-A (Calabarzon) province), Pasil area (Kalinga district, Cordillera Administrative region (CAR) province)</t>
  </si>
  <si>
    <t>Cagayan, Cavite, Kalinga, Laguna (Adm2).</t>
  </si>
  <si>
    <t>0422</t>
  </si>
  <si>
    <t>Typhoon "Pepeng" (Parma)</t>
  </si>
  <si>
    <t>Isabela, Nueva Vizcaya, Cagayan districts (Region II (Cagayan Valley) province), Quezon district (Region IV-A (Calabarzon) province), Albay, Camarines Sur, Catanduanes, Sorsogon districts (Region V (Bicol region) province), Negros Occidental district (Region VI (Western Visayas) province), Cordillera Administrative region (CAR), National Capital region (NCR), Region I (Ilocos region), Region III (Central Luzon) provinces</t>
  </si>
  <si>
    <t>121.42</t>
  </si>
  <si>
    <t>Cordillera Administrative region (CAR), National Capital region (NCR), Region I (Ilocos region), Region III (Central Luzon) (Adm1). Albay, Cagayan, Camarines Sur, Catanduanes, Isabela, Negros Occidental, Nueva Vizcaya, Quezon, Sorsogon (Adm2).</t>
  </si>
  <si>
    <t>0321</t>
  </si>
  <si>
    <t>Typhoon Morakot (Kiko)</t>
  </si>
  <si>
    <t>Benguet district (Cordillera Administrative region (CAR) province), Tarlac, Zambales districts (Region III (Central Luzon) province), Pangasinan district (Region I (Ilocos region) province)</t>
  </si>
  <si>
    <t>Benguet, Pangasinan, Tarlac, Zambales (Adm2).</t>
  </si>
  <si>
    <t>Topical Storm "Feria" (Nangka)</t>
  </si>
  <si>
    <t>Metropolitan Manila district (National Capital region (NCR) province), Pampanga district (Region III (Central Luzon) province), Batangas, Cavite, Quezon districts (Region IV-A (Calabarzon) province), Romblon, Mindoro Oriental, Mindoro Occidental, Marinduque districts (Region IV (Southern Tagalog) province), Albay, Camarines Sur, Masbate districts (Region V (Bicol region) province), Antique district (Region VI (Western Visayas) province), Cebu district (Region VII (Central Visayas) province), Region VIII (Eastern Visayas) province</t>
  </si>
  <si>
    <t>Region VIII (Eastern Visayas) (Adm1). Albay, Antique, Batangas, Camarines Sur, Cavite, Cebu, Marinduque, Masbate, Metropolitan Manila, Mindoro Occidental, Mindoro Oriental, Pampanga, Quezon, Romblon (Adm2).</t>
  </si>
  <si>
    <t>ARMM province (Maguindanao, Shariff Kabunsuan, Lanao del Sur (Malabang, Kapatagan, Balabagan, Pualas, Calanugas areas) districts)), Region XII province (North Cotabato district (Kabacan, Midsayap, Libungan, Pigcawayan, Alamada, Aleosan, Pikit areas), Saranggani district (Kiamba , Maasim, Malapatan, Maitum, Alabel, Glan), South Cotabato district (Banga, Tupi, Norala, Polomolok, General Santos City (Barangay West, Baranguay Bawing villages) areas), Sultan Kudarat district (Lambayong, Isulan, Esperanza, Bagumbayan, Sen Ninoy Aquino, Kalamasig areas)), Region XI province (Davao del Sur district (Jose Abad Santos, Sarangani areas))</t>
  </si>
  <si>
    <t>Davao Del Sur, Lanao Del Sur, Maguindanao, North Cotabato, Saranggani, Shariff Kabunsuan, South Cotabato, Sultan Kudarat (Adm2).</t>
  </si>
  <si>
    <t>0360</t>
  </si>
  <si>
    <t>Tropical storm Labuyo (Dujuan)</t>
  </si>
  <si>
    <t>Botolan area (Zambales district, Region III (Central Luzon) province), Pilar, Morong, Hermosa, Dinalupihan areas (Bataan district, Region III (Central Luzon) province), Sibalom area (Antique district, Region VI (Western Visayas) province), San Erique, Pontevedra, La Carlota City, Valladolid, Hinigaran areas (Negros Occidental district, Region VI (Western Visayas) province), Bayawan city (Negros Oriental district, Region VII (Central Visayas) province)</t>
  </si>
  <si>
    <t>Antique, Bataan, Negros Occidental, Negros Oriental, Zambales (Adm2).</t>
  </si>
  <si>
    <t>0478</t>
  </si>
  <si>
    <t>Tropical storm "Mirinae" (Santi)</t>
  </si>
  <si>
    <t>Aurora, Bataan, Bulacan districts (Region III (Central Luzon) province), Mindoro Occidental, Mindoro Oriental districts (Region IV (Southern Tagalog) province), Albay, Camarines Norte, Camarines Sur districts (Region V (Bicol region) province), National Capital region (NCR), Region IV-A (Calabarzon) province</t>
  </si>
  <si>
    <t>National Capital region (NCR), Region IV-A (Calabarzon) (Adm1). Albay, Aurora, Bataan, Bulacan, Camarines Norte, Camarines Sur, Mindoro Occidental, Mindoro Oriental (Adm2).</t>
  </si>
  <si>
    <t>Tropical depression "Urduja"</t>
  </si>
  <si>
    <t>Agusan del Norte district (Region XIII (Caraga) province), Region VII (Central Visayas), Region X (Northern Mindanao) provinces</t>
  </si>
  <si>
    <t>Region VII (Central Visayas), Region X (Northern Mindanao) (Adm1). Agusan Del Norte (Adm2).</t>
  </si>
  <si>
    <t>Camalig, Daraga, Legaspi city, Tabaco, Malilipot, Santo Domingo, Ligao, Guinobatan areas (Albay district, Region V (Bicol region) province)</t>
  </si>
  <si>
    <t>Tropical storm "Ondoy" (Ketsana)</t>
  </si>
  <si>
    <t>Attapu, Xekong, Savannakhet, Salavan provinces</t>
  </si>
  <si>
    <t>Attapu, Salavan, Savannakhet, Xekong (Adm1).</t>
  </si>
  <si>
    <t>Bolinao, Sual, Dagupan areas (Pangasinan district, Region I (Ilocos region) province), Rizal, Cabarroguis areas (Quirino district, Region II (Cagayan Valley) province), Mandaluyong, Manila, Marikina, Muntinlupa, Navotas, Paranaque, Pasig, Las Pinas, Caloocan, Makati, Valenzuela, Malabon, Pateros, Quezon, Taguig, San Juan, Pasay areas (Metropolitan Manila district, National Capital region (NCR) province), Balanga, Orani, Mariveles, Hermosa areas (Bataan district, Region III (Central Luzon) province), Angat, Balagtas, Baliwag, Bocaue, Bulacan, Bustos, Calumpit, Guiguinto, Hagonoy, Malolos, Marilao, Meycauayan, Plaridel, San Miguel areas (Bulacan district, Region III (Central Luzon) province), Arayal, Bacolor, Lubao, Mabelacat, San Simon, San Luis, San Fernando city, Sto.Tomas, Floridablanca, Sta.Rita areas (Pampanga district, Region III (Central Luzon) province), Licab area (Nueva Ecija district, Region III (Central Luzon) province), Magsaysay, San Jose areas (Mindoro Occidental district, Region IV (Southern Tagalog) province), Naga City, Sangay, Pasacao areas (Camarines Sur district, Region V (Bicol region) province), San Pascuan area (Masbate district, Region V (Bicol region) province), Pioduran area (Albay district, Region V (Bicol region) province), Pilar area (Sorsogon district, Region V (Bicol region) province), Zamboanga city (Zamboanga Del Sur district, Region IX (Zamboanga Peninsula) province), Kalamasig area (Sultan Kudarat district, Region XII (Soccsksargen) province), Kabugao area (Apayao district, Cordillera Administrative region (CAR) province), Kabayan area (Benguet district, Cordillera Administrative region (CAR) province), Region IV-A (Calabarzon) province</t>
  </si>
  <si>
    <t>Region IV-A (Calabarzon) (Adm1). Albay, Apayao, Bataan, Benguet, Bulacan, Camarines Sur, Masbate, Metropolitan Manila, Mindoro Occidental, Nueva Ecija, Pampanga, Pangasinan, Quirino, Sorsogon, Sultan Kudarat, Zamboanga Del Sur (Adm2).</t>
  </si>
  <si>
    <t>0606</t>
  </si>
  <si>
    <t>Goni (Jolina)</t>
  </si>
  <si>
    <t>Panay area (Capiz district, Region VI (Western Visayas) province), Negros Occidental, Negros Oriental districts (Region VII (Central Visayas) province), Region IX (Zamboanga Peninsula), Region X (Northern Mindanao), Region XI (Davao Region), Region XII (Soccsksargen), Region XIII (Caraga) provinces</t>
  </si>
  <si>
    <t>Region III (Central Luzon), Region IX (Zamboanga Peninsula), Region X (Northern Mindanao), Region XI (Davao Region), Region XII (Soccsksargen) (Adm1). Capiz, Negros Occidental, Negros Oriental (Adm2).</t>
  </si>
  <si>
    <t>Binh Dinh, Da Nang City, Dak Lak, Gia Lai, Ha Tinh, Thua Thien - Hue, Kon Tum, Lam Dong, Phu Yen, Quang Binh, Quang Nam, Quang Ngai, Quang Tri provinces</t>
  </si>
  <si>
    <t>Binh Dinh, Da Nang City, Dak Lak, Gia Lai, Ha Tinh, Kon Tum, Lam Dong, Phu Yen, Quang Binh, Quang Nam, Quang Ngai, Quang Tri, Thua Thien - Hue (Adm1).</t>
  </si>
  <si>
    <t>Binh Dinh, Phu Yen, Khanh Hoa, Ninh Thuan, Dak Lak, Quang Nam, Quang Ngai, Kon Tum, Gia Lai provinces</t>
  </si>
  <si>
    <t>Binh Dinh, Dak Lak, Gia Lai, Khanh Hoa, Kon Tum, Ninh Thuan, Phu Yen, Quang Nam, Quang Ngai (Adm1).</t>
  </si>
  <si>
    <t>Kampong Thom, Kratie, Mondul Kiri, Preah Vihear, Ratanak Kiri, Stung Treng provinces</t>
  </si>
  <si>
    <t>Kampong Thom, Kratie, Mondul Kiri, Preah Vihear, Ratanak Kiri, Stung Treng (Adm1).</t>
  </si>
  <si>
    <t>Kaoh Nheaek district (Mondul Kiri province)</t>
  </si>
  <si>
    <t>Kaoh Nheaek (Adm2).</t>
  </si>
  <si>
    <t>0612</t>
  </si>
  <si>
    <t>Xebangfay, Nongbok, Mahaxay districts (Khammouan province)</t>
  </si>
  <si>
    <t>17.83</t>
  </si>
  <si>
    <t>104.79</t>
  </si>
  <si>
    <t>Mahaxay, Nongbok, Xebangfay (Adm2).</t>
  </si>
  <si>
    <t>Hpakant area (Myitkyina district, Kachin province)</t>
  </si>
  <si>
    <t>Myitkyina (Adm2).</t>
  </si>
  <si>
    <t>Kedah, Terengganu, Kelantan, Perak provinces</t>
  </si>
  <si>
    <t>5.74</t>
  </si>
  <si>
    <t>100.96</t>
  </si>
  <si>
    <t>Sungai Kepala Batas, Sungai Pantai Johor rivers</t>
  </si>
  <si>
    <t>Kedah, Kelantan, Perak, Terengganu (Adm1).</t>
  </si>
  <si>
    <t>Hulu Terengganu, Besut, Setiu, Dungun, Marang, Kemaman districts (Terengganu province)</t>
  </si>
  <si>
    <t>4.99</t>
  </si>
  <si>
    <t>102.36</t>
  </si>
  <si>
    <t>Besut, Dungun, Hulu Terengganu, Kemaman, Marang, Setiu (Adm2).</t>
  </si>
  <si>
    <t>Shariff Kabunsuan, Maguindanao districts (Autonomous region in Muslim Mindanao (ARMM) province)</t>
  </si>
  <si>
    <t>Maguindanao, Shariff Kabunsuan (Adm2).</t>
  </si>
  <si>
    <t>Norala, Sto. Nino areas (South Cotabato district, Region XII (Soccsksargen) province)</t>
  </si>
  <si>
    <t>6.513</t>
  </si>
  <si>
    <t>124.715</t>
  </si>
  <si>
    <t>South Cotabato (Adm2).</t>
  </si>
  <si>
    <t>0194</t>
  </si>
  <si>
    <t>Sultan Kudarat district (Region XII province) Maguindanao, Shariff Kabunsuan districts (ARMM province)</t>
  </si>
  <si>
    <t>Maguindanao, Shariff Kabunsuan, Sultan Kudarat (Adm2).</t>
  </si>
  <si>
    <t>Valencia City area (Bukidnon district, Region X province)</t>
  </si>
  <si>
    <t>Bukidnon (Adm2).</t>
  </si>
  <si>
    <t>Brgys Mahayahay, Pugaan, Tambacan, Ubaldo Laya, Pala-o, Tipanoy, Tubod barangays villages (Iligan city area, Lanao del Norte district, Region X province)</t>
  </si>
  <si>
    <t>Santolan, Sta Lucia, Maybunga baranguays villages (Pasig City area, Metropolitan Manila district, NCR province), Malanday village (Marikina City area, Metropolitan Manila district, NCR province)</t>
  </si>
  <si>
    <t>Marikina river</t>
  </si>
  <si>
    <t>Magapispis, Sitio Boringot, Brgy Napnapan, Sitio Gumayan, Brgy Kingking villages (Compostela district, Region XI (Davao Region) province)</t>
  </si>
  <si>
    <t>0265</t>
  </si>
  <si>
    <t>Tropical Storm "Isang" (Molave)</t>
  </si>
  <si>
    <t>Dingras, Nueva Era, Paoay, Batac, Adams, Pinili, Piddig, San Nicolas, Banna, Marcos, Solsona, Sarrat, Pasuqion areas (Ilocos Norte district, Region I (Ilocos region) province), Naic, Kawit, Noveleta, Bacoor, Cavite areas (Cavite district, Region IV-A (Calabarzon) province), San Mateo, Rodriguez areas (Rizal district, Region IV-A (Calabarzon) province), Passig, Las Pinas, Marikina, Quezon, Taguig areas (Metropolitan Manila district, National Capital region (NCR) province)</t>
  </si>
  <si>
    <t>Cavite, Ilocos Norte, Metropolitan Manila, Rizal (Adm2).</t>
  </si>
  <si>
    <t>Songkhla, Narathiwat, Pattani, Yala, Chumphon, Surat Thani, Nakhon Si Thammarat, Phatthalung provinces</t>
  </si>
  <si>
    <t>18.48</t>
  </si>
  <si>
    <t>-91.05</t>
  </si>
  <si>
    <t>Chumphon, Nakhon Si Thammarat, Narathiwat, Pattani, Phatthalung, Songkhla, Surat Thani, Yala (Adm1).</t>
  </si>
  <si>
    <t>Bac Kan, Cao Bang, Ha Giang, Lai Chau provinces</t>
  </si>
  <si>
    <t>20.67</t>
  </si>
  <si>
    <t>104.3</t>
  </si>
  <si>
    <t>Bac Kan, Cao Bang, Ha Giang, Lai Chau (Adm1).</t>
  </si>
  <si>
    <t>Binh Dinh, Da Nang City, Gia Lai, Ha Tinh, Kon Tum, Nghe An, Quang Binh, Quang Nam, Quang Ngai, Quang Tri, Thua Thien - Hue provinces</t>
  </si>
  <si>
    <t>15.19</t>
  </si>
  <si>
    <t>108.02</t>
  </si>
  <si>
    <t>Binh Dinh, Da Nang City, Gia Lai, Ha Tinh, Kon Tum, Nghe An, Quang Binh, Quang Nam, Quang Ngai, Quang Tri, Thua Thien - Hue (Adm1).</t>
  </si>
  <si>
    <t>Bac Tra My district (Quang Nam province)</t>
  </si>
  <si>
    <t>Bac Tra My (Adm2).</t>
  </si>
  <si>
    <t>0554</t>
  </si>
  <si>
    <t>Cyclone "Giri"</t>
  </si>
  <si>
    <t>Kyaukpyu, Manaung areas (Kyaukpyu district, Rakhine province), Minbya, Myebon, Pauktaw areas (Sittwe district, Rakhine province), Salin area (Minbu district, Magway province), Seikphyu, Pakokku, Paukkhaung areas (Pakokku district, Magway province)</t>
  </si>
  <si>
    <t>Kyaukpyu, Minbu, Pakokku, Sittwe (Adm2).</t>
  </si>
  <si>
    <t>Maungdaw, Buthidaung districts (Rakhine province)</t>
  </si>
  <si>
    <t>Buthidaung, Maungdaw (Adm2).</t>
  </si>
  <si>
    <t>Jabonga, Las Nieves, Santiago areas (Agusan del Norte district, Region XIII province), Mainit area (Surigao Del Norte district, Region XIII province), Prosperidad, San Francisco areas (Agusan del Sur district, Region XIII province), Cagdianao, Loreto areas (Dinagat district, Region XIII province)</t>
  </si>
  <si>
    <t>Agusan Del Norte, Agusan Del Sur, Dinagat, Surigao Del Norte (Adm2).</t>
  </si>
  <si>
    <t>Polomok, Koronadal City, Banga, Tupi areas (South Cotabato district, Region XII province), Lambayong, Tacurong City areas (Sultan Kudarat district, Region XII province), Marilog, Davao City areas (Davao Del Sur district, Region XI province), Kalilangan areas (Bukidnon Region X province), Cagayan de Oro City area (Misamis Oriental district, Region X province)</t>
  </si>
  <si>
    <t>Bukidnon, Davao Del Sur, Misamis Oriental, South Cotabato, Sultan Kudarat (Adm2).</t>
  </si>
  <si>
    <t>Palawan district (Region IV province), Albay, Sorsogon, Catanduanes districts (Region V province), Bohol, Cebu districts (Region VII (Central Visayas) province), Eastern Samar, Leyte, Samar, Northern Samar, Southern Leyte districts (Region VIII province), Camiguin, Lanao del Norte districts (Region X (Northern Mindanao) province), Compostela, Davao Oriental, Davao del Norte, Davao del Sur districts (Region XI (Davao region) province), South Cobato district (Region XII province), Agusan del Norte, Agusan del Sur, Surigao del Norte, Surigao del Sur districts (Region XIII (Caraga) province), Maguindanao district (ARMM province)</t>
  </si>
  <si>
    <t>Continuous rains due to tail-end of a cold front</t>
  </si>
  <si>
    <t>8.132</t>
  </si>
  <si>
    <t>Agusan Del Norte, Agusan Del Sur, Albay, Bohol, Camiguin, Catanduanes, Cebu, Compostela, Davao del Norte, Davao Del Sur, Davao Oriental, Eastern Samar, Lanao Del Norte, Leyte, Maguindanao, Northern Samar, Palawan, Samar, Sorsogon, South Cotabato, Southern Leyte, Surigao Del Norte, Surigao Del Sur (Adm2).</t>
  </si>
  <si>
    <t>0585</t>
  </si>
  <si>
    <t>Isabela, Cagayan, Quirino districts (Region II province), Kalinga district (CAR province), Aurora district (Region III province)</t>
  </si>
  <si>
    <t>17.71</t>
  </si>
  <si>
    <t>Aurora, Cagayan, Isabela, Kalinga, Quirino (Adm2).</t>
  </si>
  <si>
    <t>Typhoon Conson (Basyang)</t>
  </si>
  <si>
    <t>Manila City, Muntinlupa City, Pateros areas (Metropolitan Manila district, National Capital region (NCR) province), Dingalan area (Aurora district, Region III (Central Luzon) province), Abucay, Bagac, Balanga, Limay, Mariveles, Morong, Orani, Orion, Samal (Bataan district, Region III (Central Luzon) province), Malolos city (Bulacan district, Region III (Central Luzon) province), Masantol area (Pampanga district, Region III (Central Luzon) province), Basud, Capalonga, Daet, Jose Panganiban, Labo, Mercedes, Paracale, San Lorenzo Ruiz, Santa Elena, Talisay, Vinzons areas (Camarines Norte district, Region V (Bicol region) province), Bombon, Caramoan, Lagonoy, Pasacao, Siruma areas (Camarines Sur district, Region V (Bicol region) province), Bagamanoc, Caramoran, Gigmoto, Pandan areas (Catanduanes district, Region V (Bicol region) province), Region IV-A (Calabarzon) province</t>
  </si>
  <si>
    <t>17.1</t>
  </si>
  <si>
    <t>121.47</t>
  </si>
  <si>
    <t>Region IV-A (Calabarzon) (Adm1). Aurora, Bataan, Bulacan, Camarines Norte, Camarines Sur, Catanduanes, Metropolitan Manila, Pampanga (Adm2).</t>
  </si>
  <si>
    <t>Tropical storm Ester (Dianmu)</t>
  </si>
  <si>
    <t>Sitio Sabitan area (Santo Rosario borough, Malolos city, Bulacan district, Region III (Central Luzon) province), Navostas area (Metropolitan Manila district, National Capital region (NCR) province), Region IV (Southern Tagalog) province</t>
  </si>
  <si>
    <t>Region IV (Southern Tagalog) (Adm1). Bulacan, Metropolitan Manila (Adm2).</t>
  </si>
  <si>
    <t>Banteay Meanchey, Battambang, Otdar Meanchey, Pailin, Preah Vihear, Pursat provinces</t>
  </si>
  <si>
    <t>Banteay Meanchey, Battambang, Otdar Meanchey, Pailin, Preah Vihear, Pursat (Adm1).</t>
  </si>
  <si>
    <t>Casiguran, Juban, Irosin, Magallanes areas (Sorsogon district, Region V (Bicol region) province)</t>
  </si>
  <si>
    <t>0398</t>
  </si>
  <si>
    <t>Brgys Putik, Tugbungan, Boalan barangays villages (Zamboanga City area, Zamboanga Del Sur district, Region IX province)</t>
  </si>
  <si>
    <t>Naujan, Baco areas (Mindoro Oriental district, Region IV province)</t>
  </si>
  <si>
    <t>Bucayao, Mag-asawang Tubig rivers</t>
  </si>
  <si>
    <t>Sultan Kudarat district (Region XII province)</t>
  </si>
  <si>
    <t>6.78</t>
  </si>
  <si>
    <t>125.3</t>
  </si>
  <si>
    <t>0281</t>
  </si>
  <si>
    <t>Sultan Kudarat district (Region XII province), Shariff Kabunsuan, Maguindanao districts (ARMM province)</t>
  </si>
  <si>
    <t>0371</t>
  </si>
  <si>
    <t>Sultan Kudarat, Pagalundan, Datu Montawal areas (Maguindanao district, ARMM province), Lambayong area (Sultan Kudarat district, Region XII province), Kabacan area (North Cotabato district, Region XII province)</t>
  </si>
  <si>
    <t>Moderate and heavy rain</t>
  </si>
  <si>
    <t>Simuay river</t>
  </si>
  <si>
    <t>Maguindanao, North Cotabato, Sultan Kudarat (Adm2).</t>
  </si>
  <si>
    <t>Cagdiana area (Dinagat district, Region XIII (Caraga) province)</t>
  </si>
  <si>
    <t>Continuous heavy rains</t>
  </si>
  <si>
    <t>Dinagat (Adm2).</t>
  </si>
  <si>
    <t>0543</t>
  </si>
  <si>
    <t>Typhoon Megi (Juan)</t>
  </si>
  <si>
    <t>Aringuay, Bangar areas (La Union district, Region I (Ilocos region) province), Bolinao areas (Pangasinan district, Region I (Ilocos region) province), Aparri, Claveria, Gonzaga, Iguig, Lasam, Rizal, Santa Aba, Santa Praxedes, Santa Teresita, Santo Nino, Tiao areas (Cagayan district, Region II (Cagayan Valley) province), Dinapigue, Divilacan, San Mariano, Santa Maria (Isabela district, Region II (Cagayan Valley) province), Casiguran, Dilasag, Dinalungan areas (Aurora district, Region III (Central Luzon) province), Bagio City, Itogon, La Trinidad, Tublay areas (Benguet district, Cordillera Administrative region (CAR) province), Pinukbuk, Tabuk areas (Kalinga district, Cordillera Administrative region (CAR) province), Tadian area (Mountain Province district, Cordillera Administrative region (CAR) province)</t>
  </si>
  <si>
    <t>Aurora, Benguet, Cagayan, Isabela, Kalinga, La Union, Mountain Province, Pangasinan (Adm2).</t>
  </si>
  <si>
    <t>0391</t>
  </si>
  <si>
    <t>National Capital, Ilocos, Cagayan Valley, Cordillera Administrative Region, Central Luzon, Calabarzon, Mimaropa, Bicol, Western Visayas, Eastern Visayas, Zamboanga Peninsula, Nordern Mindanao, Davao, Soccsksargen, Autonomos Region of Muslim Mindanao, Caraga</t>
  </si>
  <si>
    <t>Chainat, Singburi, Ang Thong, Suphanburi, Phra Nakhon Si Ayudhya, Lopburi, Nakhon Sawan, Saraburi, Nakhon Nayok, Nonthaburi, Pathum Thani, Nakhon Pathom, Uthai Thani, Samut Prakarn, Chaiyaphum, Si Saket, Surin, Buriram, Khon Kaen, Kalasin, Maha Sarakham, Ubon Ratchathani, Nong Bua Lamphu, Nakhon Ratchasima, Roi Et, Songkhla, Satun, Trang, Narathiwat, Pattani, Phatthalung, Yala, Surat Thani, Nakhon Si Thammarat, Krabi, Chumphon, Ranong provinces</t>
  </si>
  <si>
    <t>Heavy rains, Moonson rain</t>
  </si>
  <si>
    <t>15.03</t>
  </si>
  <si>
    <t>102.2</t>
  </si>
  <si>
    <t>Chao Phraya river</t>
  </si>
  <si>
    <t>Ang Thong, Buriram, Chainat, Chaiyaphum, Chumphon, Kalasin, Khon Kaen, Krabi, Lopburi, Maha Sarakham, Nakhon Nayok, Nakhon Pathom, Nakhon Ratchasima, Nakhon Sawan, Nakhon Si Thammarat, Narathiwat, Nong Bua Lamphu, Nonthaburi, Pathum Thani, Pattani, Phatthalung, Phra Nakhon Si Ayudhya, Ranong, Roi Et, Samut Prakarn, Saraburi, Satun, Si Saket, Singburi, Songkhla, Suphanburi, Surat Thani, Surin, Trang, Ubon Ratchathani, Uthai Thani, Yala (Adm1).</t>
  </si>
  <si>
    <t>0386</t>
  </si>
  <si>
    <t>Nam Yuen, Na Ja Luay, Nam Kun, Buntharik districts (Ubon Ratchathani)</t>
  </si>
  <si>
    <t>Ha Tinh, Quang Binh, Quang Tri, Nghe An, Thua Thien - Hue provinces</t>
  </si>
  <si>
    <t>Heavy rains associated with Tropical depression 14</t>
  </si>
  <si>
    <t>Ha Tinh, Nghe An, Quang Binh, Quang Tri, Thua Thien - Hue (Adm1).</t>
  </si>
  <si>
    <t>Nghe An, Ha Tinh, Quang Binh provinces</t>
  </si>
  <si>
    <t>Ha Tinh, Nghe An, Quang Binh (Adm1).</t>
  </si>
  <si>
    <t>0573</t>
  </si>
  <si>
    <t>Ninh Thuan, Khanh Hoa, Phu Yen, Binh Dinh, Quang Ngai, Dak Lak provinces</t>
  </si>
  <si>
    <t>12.52</t>
  </si>
  <si>
    <t>108.9</t>
  </si>
  <si>
    <t>Binh Dinh, Dak Lak, Khanh Hoa, Ninh Thuan, Phu Yen, Quang Ngai (Adm1).</t>
  </si>
  <si>
    <t>Thua Thien-Hue, Quang Ngai, Quang Nam provinces</t>
  </si>
  <si>
    <t>15.1821</t>
  </si>
  <si>
    <t>108.8</t>
  </si>
  <si>
    <t>Quang Nam, Quang Ngai, Thua Thien - Hue (Adm1).</t>
  </si>
  <si>
    <t>Typhoon Bebeng (Aere)</t>
  </si>
  <si>
    <t>Bulacan, Zambales districts (Region III (Central Luzon) province), Cebu district (Region VII (Central Visayas) province), Eastern Samar, Leyte, Northern Samar, Samar districts (Region VIII (Eastern Visayas) province), National Capital region (NCR), Region V (Bicol region)</t>
  </si>
  <si>
    <t>National Capital region (NCR), Region V (Bicol region) (Adm1). Bulacan, Cebu, Eastern Samar, Leyte, Northern Samar, Samar, Zambales (Adm2).</t>
  </si>
  <si>
    <t>Tropical storm "Dodong" (Sarika)</t>
  </si>
  <si>
    <t>National Capital region (NCR), Region III (Central Luzon), Region IV (Southern Tagalog), Region IV-A (Calabarzon) provinces</t>
  </si>
  <si>
    <t>National Capital region (NCR), Region III (Central Luzon), Region IV (Southern Tagalog), Region IV-A (Calabarzon) (Adm1).</t>
  </si>
  <si>
    <t>Topical storm "Meari" (Falcon)</t>
  </si>
  <si>
    <t>Pangasinan district (Region I (Ilocos region) province), Batangas, Cavite, Rizal districts (Region IV-A (Calabarzon) province), Albay, Camarines Sur districts (Region V (Bicol region) province, National Capital region (NCR), Region III (Central Luzon) provinces</t>
  </si>
  <si>
    <t>National Capital region (NCR), Region III (Central Luzon) (Adm1). Albay, Batangas, Camarines Sur, Cavite, Pangasinan, Rizal (Adm2).</t>
  </si>
  <si>
    <t>Topical storm Juaning (Nock-ten)</t>
  </si>
  <si>
    <t>La Pinas area (Metropolitan Manila district, National Capital region (NCR) province), Nueva Ecija district (Region III (Central Luzon) province), Cavite, Quezon districts (Region IV-A (Calabarzon) province), Marinduque district (Region IV (Southern Tagalog) province), Iloilo district (Region VI (Western Visayas) province), Siquijor district (Region VII (Central Visayas) province), Leyte district (Region VIII (Eastern Visayas) province), Ifugao district (Cordillera Administrative region (CAR) province), Region V (Bicol region) province</t>
  </si>
  <si>
    <t>Region V (Bicol region) (Adm1). Cavite, Ifugao, Iloilo, Leyte, Marinduque, Metropolitan Manila, Nueva Ecija, Quezon, Siquijor (Adm2).</t>
  </si>
  <si>
    <t>Typhoon "Kabayan" (Muifa)</t>
  </si>
  <si>
    <t>Mandaluyong, Marikina, Quezon, San Juan cities (Metropolitan Manila district, National Capital region (NCR) province), Japalit area (Pampanga district, Region III (Central Luzon) province), Paniqui area (Tarlac district, Region III (Central Luzon) province), Calatagan, Malvar areas (Batangas district, Region IV-A (Calabarzon) province), Antopolo City, Rodriguez, San Mateo areas (Rizal district, Region IV-A (Calabarzon) province)</t>
  </si>
  <si>
    <t>Batangas, Metropolitan Manila, Pampanga, Rizal, Tarlac (Adm2).</t>
  </si>
  <si>
    <t>Bohol district (Central Visayas province), Biliran, Eastern Samar, Leyte, Northern Samar, Samar, Southern Leyte districts (Eastern Visayas province), Lanao del Norte, Misamis Oriental districts (Northern Mindanao province), South Cotabato district (Soccsksargen province), Surigao Del Sur district (Caraga province)</t>
  </si>
  <si>
    <t>125.091</t>
  </si>
  <si>
    <t>259.63</t>
  </si>
  <si>
    <t>Biliran, Bohol, Eastern Samar, Lanao Del Norte, Leyte, Misamis Oriental, Northern Samar, Samar, South Cotabato, Southern Leyte, Surigao Del Sur (Adm2).</t>
  </si>
  <si>
    <t>Southern Leyte district (Region VIII (Eastern Visayas) province), Camiguin, Misamis Occidental, Misamis Oriental districts (Region X (Northern Mindanao) province), Compostela, Davao Oriental districts (Region XI (Davao region) province), Agusan del Norte, Agusan del Sur, Dinagat, Surigao del Norte, Surigao del Sur districts (Region XIII (Caraga) province), Masbate district (Region V (Bicol region) province), Sulu district (ARMM province)</t>
  </si>
  <si>
    <t>9.40044</t>
  </si>
  <si>
    <t>125.78</t>
  </si>
  <si>
    <t>32342</t>
  </si>
  <si>
    <t>Agusan Del Norte, Agusan Del Sur, Camiguin, Compostela, Davao Oriental, Dinagat, Masbate, Misamis Occidental, Misamis Oriental, Southern Leyte, Sulu, Surigao Del Norte, Surigao Del Sur (Adm2).</t>
  </si>
  <si>
    <t>Bukidnon district (Region X province), Compostela, Davao Del Sur districts (Region XI province), North Cotabato, Sultan Kudarat districts (Region XII province), Maguindanao district (ARMM province)</t>
  </si>
  <si>
    <t>8.306</t>
  </si>
  <si>
    <t>125.21</t>
  </si>
  <si>
    <t>Bulatukan, Pulabgui, Pagalungan, Simuay, Rio Grande, Tunggol, Maradugao, Malatipay, Saguirayan rivers</t>
  </si>
  <si>
    <t>Bukidnon, Compostela, Davao Del Sur, Maguindanao, North Cotabato, Sultan Kudarat (Adm2).</t>
  </si>
  <si>
    <t>Nakhon Si Thammarat, Phatthalung, Surat Thani, Trang, Chumphon, Songkhla, Krabi, Phangnga provinces</t>
  </si>
  <si>
    <t>8.666</t>
  </si>
  <si>
    <t>99.28</t>
  </si>
  <si>
    <t>Chumphon, Krabi, Nakhon Si Thammarat, Phangnga, Phatthalung, Songkhla, Surat Thani, Trang (Adm1).</t>
  </si>
  <si>
    <t>Phrae, Chiang Mai, Sukhothai, Nan, Nakhon Phanom, Lamphun, Lampang, Mae Hon Son, Uttaradit, Phichit, Phitsanulok, Udon Thani, Nong Khai, Sakon Nakhon Loei, Phetchabun provinces</t>
  </si>
  <si>
    <t>Chiang Mai, Lampang, Lamphun, Loei, Mae Hong Son, Nakhon Phanom, Nan, Nong Khai, Phetchabun, Phichit, Phitsanulok, Phrae, Sakon Nakhon, Sukhothai, Udon Thani, Uttaradit (Adm1).</t>
  </si>
  <si>
    <t>Xiangkhouang, Vientiane, Bolikhamxai, Khammouan, Xaignabouli provinces</t>
  </si>
  <si>
    <t>Tropical storm Haima</t>
  </si>
  <si>
    <t>19.3801</t>
  </si>
  <si>
    <t>101.56</t>
  </si>
  <si>
    <t>Bolikhamxai, Khammouan, Vientiane, Xaignabouli, Xiangkhouang (Adm1).</t>
  </si>
  <si>
    <t>Tarlay area (Tachileik district, Shan (E) province)</t>
  </si>
  <si>
    <t>20.687</t>
  </si>
  <si>
    <t>99.822</t>
  </si>
  <si>
    <t>Tachileik (Adm2).</t>
  </si>
  <si>
    <t>-4.05208</t>
  </si>
  <si>
    <t>104.67</t>
  </si>
  <si>
    <t>Sungai Muar, Sungai Benut, and Sungai Mengkibo rivers</t>
  </si>
  <si>
    <t>Ulu Langat district (Selangor province)</t>
  </si>
  <si>
    <t>Ulu Langat (Adm2).</t>
  </si>
  <si>
    <t>Irosin, Juban, Bulan areas (Sorsogon district, Region V (Bicol region) province)</t>
  </si>
  <si>
    <t>Davao City area (Davao Del Sur district, Region XI (Davao Region) province), Cotabato City area (Shariff Kabunsuan district, Autonomous region in Muslim Mindanao (ARMM) province), Metropolitan Manila district (National Capital region (NCR) province), Bulacan, Pampanga, Bataan, Tarlac, Zambales districts (Region III (Central Luzon) province), Batangas district (Region IV-A (Calabarzon) province), Albay district (Region V (Bicol) province), La Union, Pangasinan districts (Region I (Ilocos Region) province), Region X (Northern Mindanao), Region XII (Soccsksargen) provinces</t>
  </si>
  <si>
    <t>7.39811</t>
  </si>
  <si>
    <t>126.05</t>
  </si>
  <si>
    <t>Matina river</t>
  </si>
  <si>
    <t>Region X (Northern Mindanao), Region XII (Soccsksargen) (Adm1). Albay, Bataan, Batangas, Bulacan, Davao Del Sur, La Union, Metropolitan Manila, Pampanga, Pangasinan, Shariff Kabunsuan, Tarlac, Zambales (Adm2).</t>
  </si>
  <si>
    <t>Sulu district (ARMM province), Surigao del Norte, Agusan del Norte, Surigao del Sur, Agusan del Sur districts (Region XIII province)</t>
  </si>
  <si>
    <t>124.865</t>
  </si>
  <si>
    <t>7.1</t>
  </si>
  <si>
    <t>Agusan Del Norte, Agusan Del Sur, Sulu, Surigao Del Norte, Surigao Del Sur (Adm2).</t>
  </si>
  <si>
    <t>0141</t>
  </si>
  <si>
    <t>Pantukan area (Compostela district, Region XI (Davao Region) province)</t>
  </si>
  <si>
    <t>Bukidnon district (Region X (Northern Mindanao) province)</t>
  </si>
  <si>
    <t>Chiang Rai, Chiang Mai, Lampang, Lamphun, Mae Hong Son, Phayao, Phrae, Nan provinces</t>
  </si>
  <si>
    <t>Chiang Mai, Chiang Rai, Lampang, Lamphun, Mae Hong Son, Nan, Phayao, Phrae (Adm1).</t>
  </si>
  <si>
    <t>Typhoon Chanthu</t>
  </si>
  <si>
    <t>Cao Bang, Ha Giang, Lao Cai provinces</t>
  </si>
  <si>
    <t>22.11</t>
  </si>
  <si>
    <t>105.95</t>
  </si>
  <si>
    <t>Cao Bang, Ha Giang, Lao Cai (Adm1).</t>
  </si>
  <si>
    <t>Thanh Hoa, Quang Ngai, Quang Ninh provinces</t>
  </si>
  <si>
    <t>Quang Ngai, Quang Ninh, Thanh Hoa (Adm1).</t>
  </si>
  <si>
    <t>0432</t>
  </si>
  <si>
    <t>Typhoon Mindulle</t>
  </si>
  <si>
    <t>Nghe An, Thanh Hoa, Ha Tinh provinces</t>
  </si>
  <si>
    <t>Kota Ternate district (Maluku Utara province)</t>
  </si>
  <si>
    <t>0.8</t>
  </si>
  <si>
    <t>127.33</t>
  </si>
  <si>
    <t>Kota Ternate (Adm2).</t>
  </si>
  <si>
    <t>0389</t>
  </si>
  <si>
    <t>Subulussalam city (Aceh Singkil district, Nangroe Aceh Darussalam province)</t>
  </si>
  <si>
    <t>2.965</t>
  </si>
  <si>
    <t>97.893</t>
  </si>
  <si>
    <t>Aceh Singkil (Adm2).</t>
  </si>
  <si>
    <t>Kota Manado, Kota Tomohon, Minahasa Selatan, Minahasa Utara, Minahasa districts (Sulawesi Utara province)</t>
  </si>
  <si>
    <t>1.358333</t>
  </si>
  <si>
    <t>124.79</t>
  </si>
  <si>
    <t>Kota Manado, Kota Tomohon, Minahasa, Minahasa Selatan, Minahasa Utara (Adm2).</t>
  </si>
  <si>
    <t>0575</t>
  </si>
  <si>
    <t>Paniai district (Papua province)</t>
  </si>
  <si>
    <t>-4.39</t>
  </si>
  <si>
    <t>137.83</t>
  </si>
  <si>
    <t>Paniai (Adm2).</t>
  </si>
  <si>
    <t>0603</t>
  </si>
  <si>
    <t>Tieng village (Wonosobo district, Jawa Tengah province)</t>
  </si>
  <si>
    <t>-7.379</t>
  </si>
  <si>
    <t>110.24</t>
  </si>
  <si>
    <t>Wonosobo (Adm2).</t>
  </si>
  <si>
    <t>Paniai lake</t>
  </si>
  <si>
    <t>Nias district (Sumatera Utara province)</t>
  </si>
  <si>
    <t>Nias (Adm2).</t>
  </si>
  <si>
    <t>2012</t>
  </si>
  <si>
    <t>Tropical Cyclone Iggy</t>
  </si>
  <si>
    <t>Dki Jakarta, Jawa Tengah, Jawa Timur, Jawa Barat provinces</t>
  </si>
  <si>
    <t>Dki Jakarta, Jawa Barat, Jawa Tengah, Jawa Timur (Adm1).</t>
  </si>
  <si>
    <t>Kota Ambon district (Maluku province)</t>
  </si>
  <si>
    <t>Kota Ambon (Adm2).</t>
  </si>
  <si>
    <t>0266</t>
  </si>
  <si>
    <t>Galala, Lateri, Passo, Laha, Tawiri, South Leitimur, Batu Gajah, Mangga Dua, Karang Panjang, Batu Merah, Kebun Cengkeh, Ahuru villages (Kota Ambon district, Maluku province)</t>
  </si>
  <si>
    <t>Solok Selatan district (Sumatra Barat province), Dompu district (Nusatenggara Barat province)</t>
  </si>
  <si>
    <t>Dompu, Solok Selatan (Adm2).</t>
  </si>
  <si>
    <t>Sulawesi Selatan, Sumatera Utara provinces</t>
  </si>
  <si>
    <t>Sulawesi Selatan, Sumatera Utara (Adm1).</t>
  </si>
  <si>
    <t>2.327</t>
  </si>
  <si>
    <t>93.063</t>
  </si>
  <si>
    <t>Lindu village (Sigi area, Donggala district, Sulawesi Tengah province)</t>
  </si>
  <si>
    <t>-1.315</t>
  </si>
  <si>
    <t>120.096</t>
  </si>
  <si>
    <t>0378</t>
  </si>
  <si>
    <t>Pauh, Nanggalo, Lubeg, Kuranji areas (Kota Padang district, Sumatera Barat province)</t>
  </si>
  <si>
    <t>Parigimoutong, Kota Palu districts (Sulawesi Tengah province)</t>
  </si>
  <si>
    <t>Kota Palu, Parigimoutong (Adm2).</t>
  </si>
  <si>
    <t>Serdang Bedagai, Nias districts (Sumatra Utara province), Mamasa district (Sulawesi Barat province)</t>
  </si>
  <si>
    <t>Batu Ginging, Kuala Namu, Pekong, Ular</t>
  </si>
  <si>
    <t>Mamasa, Nias, Serdang Bedagai (Adm2).</t>
  </si>
  <si>
    <t>Kel Karang Panjang, Kel Kudamati villages (Kota Ambon district, Malaku province)</t>
  </si>
  <si>
    <t>0250</t>
  </si>
  <si>
    <t>Pangradin village (Jasinga sub-district, Bogor district, West Java province)</t>
  </si>
  <si>
    <t>2013</t>
  </si>
  <si>
    <t>Aceh Tengah, Bener Meriah districts (Nangroe Aceh Darussalam province)</t>
  </si>
  <si>
    <t>4.645</t>
  </si>
  <si>
    <t>96.665</t>
  </si>
  <si>
    <t>Aceh Tengah, Bener Meriah (Adm2).</t>
  </si>
  <si>
    <t>Kota Manado, Kepulauan-sangihe districts (Sulawesi Utara province), Rokanhulu district (Riau province)</t>
  </si>
  <si>
    <t>1.0256</t>
  </si>
  <si>
    <t>124.51</t>
  </si>
  <si>
    <t>Kepulauan-sangihe, Kota Manado, Rokanhulu (Adm2).</t>
  </si>
  <si>
    <t>Galala, Passo, Sirimau, Teluk Ambon, Leitimur Selatan areas (Kota Ambon district, Maluku province), Kedaton, Rajabassa, Sukabumi, Teluk Betung areas (Kota Bandarlampung district, Lampung province)</t>
  </si>
  <si>
    <t>Kota Ambon, Kota Bandarlampung (Adm2).</t>
  </si>
  <si>
    <t>Nangroe Aceh Darussalam province</t>
  </si>
  <si>
    <t>4.927</t>
  </si>
  <si>
    <t>95.907</t>
  </si>
  <si>
    <t>Nangroe Aceh Darussalam (Adm1).</t>
  </si>
  <si>
    <t>5.1033</t>
  </si>
  <si>
    <t>95.9709</t>
  </si>
  <si>
    <t>Karo district (Sumatera Utara province)</t>
  </si>
  <si>
    <t>Moonsonal rains</t>
  </si>
  <si>
    <t>-6.17945</t>
  </si>
  <si>
    <t>106.73</t>
  </si>
  <si>
    <t>Manggala, Biringkanaya, Panakkukang, Tamalanrea areas (Kota Makassar district, Sulawesi Selatan province), Pangkajene Kepulauan, Maros, Jeneponto, Barru, Gowa districts (Sulawesi Selatan province)</t>
  </si>
  <si>
    <t>-0.86702</t>
  </si>
  <si>
    <t>121.88</t>
  </si>
  <si>
    <t>Barru, Gowa, Jeneponto, Kota Makasar, Maros, Pangkajene Kepulauan (Adm2).</t>
  </si>
  <si>
    <t>Blora district (Jawa Tengah province), Bojonegoro, Ngawi, Tuban, Lamongan, Gresik districts (Jawa Timur province)</t>
  </si>
  <si>
    <t>Blora, Bojonegoro, Gresik, Lamongan, Ngawi, Tuban (Adm2).</t>
  </si>
  <si>
    <t>0364</t>
  </si>
  <si>
    <t>Penejam Paser Utara district (Kalimantan Timur province), Sekadau district (Kalimantan Barat province), Bonebolango district (Gorontalo province), Naganraya district (Nangroe Aceh Darussalam province)</t>
  </si>
  <si>
    <t>Bonebolango, Naganraya, Penajam Paser Utara, Sekadau (Adm2).</t>
  </si>
  <si>
    <t>Stabat, Batang Serangan, Secanggang, Wampu, Padang Tualang villages (Langkat district, Sumatera Utara province)</t>
  </si>
  <si>
    <t>99.68</t>
  </si>
  <si>
    <t>Langkat (Adm2).</t>
  </si>
  <si>
    <t>Kota Tebingtinggi district (Sumatera Utara province)</t>
  </si>
  <si>
    <t>Heavy rainfall</t>
  </si>
  <si>
    <t>4.48013</t>
  </si>
  <si>
    <t>97.29</t>
  </si>
  <si>
    <t>Kota Tebingtinggi (Adm2).</t>
  </si>
  <si>
    <t>Bojonegoro, Tuban, Gresik, Mojokerto districts (Jawa Timur province)</t>
  </si>
  <si>
    <t>Bengawan Solo, Lamong rivers</t>
  </si>
  <si>
    <t>Bojonegoro, Gresik, Mojokerto, Tuban (Adm2).</t>
  </si>
  <si>
    <t>Agam district (Sumatera Barat province), Kerinci district (Jambi province)</t>
  </si>
  <si>
    <t>Agam, Kerinci (Adm2).</t>
  </si>
  <si>
    <t>Cililin village (Bandung district, Jawa Barat province)</t>
  </si>
  <si>
    <t>Tropical storm Washi (Sendong)</t>
  </si>
  <si>
    <t>Cagayan district (Region II (Cagayan Valley) province), Negros Oriental, Cebu districts (Region VII (Central Visayas) province), Zamboanga del Norte district (Region IX (Zamboanga Peninsula) province), Misamis Oriental, Lanao del Norte, Bukidnon districts (Region X (Northern Mindanao) province), Compostela district (Region XI (Davao Region) province), Surigao del Sur district (Region XIII (Caraga) province), Lanao del Sur district (Autonomous region in Muslim Mindanao (ARMM) province)</t>
  </si>
  <si>
    <t>8.526</t>
  </si>
  <si>
    <t>124.88</t>
  </si>
  <si>
    <t>Bukidnon, Cagayan, Cebu, Compostela, Lanao Del Norte, Lanao Del Sur, Misamis Oriental, Negros Oriental, Surigao Del Sur, Zamboanga Del Norte (Adm2).</t>
  </si>
  <si>
    <t>0324</t>
  </si>
  <si>
    <t>Savannakhet, Khammouan, Champasak provinces</t>
  </si>
  <si>
    <t>Tropical storm Nock-Ten, Monsoonal rains</t>
  </si>
  <si>
    <t>Champasak, Khammouan, Savannakhet (Adm1).</t>
  </si>
  <si>
    <t>Saw area (Gangaw district, Magway province), Setoktara area (Minbu district, Magway province), Pakokku district (Magway province), Sagaing, Mandalay provinces</t>
  </si>
  <si>
    <t>Tropical storm 2</t>
  </si>
  <si>
    <t>Mandalay, Sagaing (Adm1). Gangaw, Minbu, Pakokku (Adm2).</t>
  </si>
  <si>
    <t>0592</t>
  </si>
  <si>
    <t>Compostela district (Region XI province)</t>
  </si>
  <si>
    <t>0468</t>
  </si>
  <si>
    <t>Cagayan, Isabela districts (Region II province), Aurora district (Region III province), Capiz, Aklan districts (Region VI province)</t>
  </si>
  <si>
    <t>Aklan, Aurora, Cagayan, Capiz, Isabela (Adm2).</t>
  </si>
  <si>
    <t>Typhoon Quiel (Nalgae)</t>
  </si>
  <si>
    <t>Cordillera Administrative region (CAR), Region I (Ilocos region), Region II (Cagayan Valley), Region III (Central Luzon) provinces</t>
  </si>
  <si>
    <t>Cordillera Administrative region (CAR), Region I (Ilocos region), Region II (Cagayan Valley), Region III (Central Luzon) (Adm1).</t>
  </si>
  <si>
    <t>0326</t>
  </si>
  <si>
    <t>Phrae, Mae Hong Son, Sukhothai, Chiang Mai, Tak, Nakhon Pathom, Roi Et, Phichit, Udon Thani, Sakon Nakhon, Uttaradit, Phitsanulok, Kampaeng Phet, Nakhon Sawan, Phetchabun, Nakhon Nayok, Phra Nakhon Si Ayudhya, Kalasin, Ubon Ratchathani, Uthai Thani, Chainat, Singburi, Ang Thong, Lopburi, Saraburi, Suphanburi, Pathum Thani, Nonthaburi, Khon Kaen, Si Saket, Surin, Chachoengsao, Phachinburi, Maha Sarakham, Samut Sakhon provinces</t>
  </si>
  <si>
    <t>Monsoonal rains, tropical storms</t>
  </si>
  <si>
    <t>17.038</t>
  </si>
  <si>
    <t>102.82</t>
  </si>
  <si>
    <t>Ang Thong, Chachoengsao, Chainat, Chiang Mai, Kalasin, Kampaeng Phet, Khon Kaen, Lopburi, Mae Hong Son, Maha Sarakham, Nakhon Nayok, Nakhon Pathom, Nakhon Sawan, Nonthaburi, Pathum Thani, Phachinburi, Phetchabun, Phichit, Phitsanulok, Phra Nakhon Si Ayudhya, Phrae, Roi Et, Sakon Nakhon, Samut Sakhon, Saraburi, Si Saket, Singburi, Sukhothai, Suphanburi, Surin, Tak, Ubon Ratchathani, Udon Thani, Uthai Thani, Uttaradit (Adm1).</t>
  </si>
  <si>
    <t>0555</t>
  </si>
  <si>
    <t>Typhoon Chedeng (Songda)</t>
  </si>
  <si>
    <t>Taguig city (Metropolitan Manila district, National Capital region (NCR) province), Isabela district (Region II (Cagayan Valley) province), Albay, Camarines Norte, Camarines Sur, Catanduanes, Sorsogon districts (Region V (Bicol region) province), Zamboanga del Sur district (Region IX (Zamboanga Peninsula) province), Bukidnon district (Region X (Northern Mindanao) province), Compostela, Davao del Norte districts (Region XI (Davao Region) province), Lanao del Sur, Maguindanao districts (Autonomous region in Muslim Mindanao (ARMM) province)</t>
  </si>
  <si>
    <t>Albay, Bukidnon, Camarines Norte, Camarines Sur, Catanduanes, Compostela, Davao del Norte, Isabela, Lanao Del Sur, Maguindanao, Metropolitan Manila, Sorsogon, Zamboanga Del Sur (Adm2).</t>
  </si>
  <si>
    <t>Kandal, Kampong Thom, Prey Veng, Kampong Cham, Kratie, Battambang, Kampong Chhnang, Preah Vihear, Pursat provinces</t>
  </si>
  <si>
    <t>Heavy rains, tropical storm</t>
  </si>
  <si>
    <t>12.004</t>
  </si>
  <si>
    <t>105.5</t>
  </si>
  <si>
    <t>Battambang, Kampong Cham, Kampong Chhnang, Kampong Thom, Kandal, Kratie, Preah Vihear, Prey Veng, Pursat (Adm1).</t>
  </si>
  <si>
    <t>Valencia area (Bukidnon district, Region X (Northern Mindanao) province)</t>
  </si>
  <si>
    <t>7.904</t>
  </si>
  <si>
    <t>125.195</t>
  </si>
  <si>
    <t>0564</t>
  </si>
  <si>
    <t>Mt. Taal</t>
  </si>
  <si>
    <t>Talisay, San Nicolas, Balete areas (Batangas district, Region IV-A (Calabarzon) province)</t>
  </si>
  <si>
    <t>14.002</t>
  </si>
  <si>
    <t>120.993</t>
  </si>
  <si>
    <t>Batangas (Adm2).</t>
  </si>
  <si>
    <t>0367</t>
  </si>
  <si>
    <t>Landan, Upper Klinan, Klinan 6, Maligo Barangays villages (Polomolok area, South Cotabato district, Region XII province)</t>
  </si>
  <si>
    <t>Bobuntogan village (Jasaan area, Misamis Oriental district, Region X province)</t>
  </si>
  <si>
    <t>Misamis Oriental (Adm2).</t>
  </si>
  <si>
    <t>Carmen, Braulio E. Dujali areas (Davao del Norte district, Region XI province)</t>
  </si>
  <si>
    <t>8.085</t>
  </si>
  <si>
    <t>125.93</t>
  </si>
  <si>
    <t>Enrique B. Magalona, Victorias City areas (Negros Occidental district (Region VI province)</t>
  </si>
  <si>
    <t>0588</t>
  </si>
  <si>
    <t>Zamboanga city (Zamboanga Del Sur district, Region IX province)</t>
  </si>
  <si>
    <t>Buntalala, Calubihan, Desamparados, Lanit boroughs (Jaro area, Iloilo City area, Iloilo district, Region VI province), Calajunan borough (Manduriao area, Iloilo City area, Iloilo district, Region VI province), Sooc borough (Arevalo area, Iloilo City area, Iloilo district, Region VI province)</t>
  </si>
  <si>
    <t>Iloilo (Adm2).</t>
  </si>
  <si>
    <t>Catanduanes district (Region V (Bicol) province), Aklan, Capiz, Negros Occidental districts (Region VI (Western Visayas) province), Cebu district (Region VII (Central Visayas) province), Leyte, Southern Leyte districts (Region VIII (Eastern Visayas) province), Bukidnon district (Region X (Northern Mindanao) province), Compostela, Davao del Norte district (Region XI (Davao Region) province), Agusan del Sur, Dinagat, Surigao del Norte, Surigao del Sur districts (Region XIII (Caraga) province)</t>
  </si>
  <si>
    <t>Low Pressure Area and Tail End of the Cold FRont</t>
  </si>
  <si>
    <t>Agusan Del Sur, Aklan, Bukidnon, Capiz, Catanduanes, Cebu, Compostela, Davao del Norte, Dinagat, Leyte, Negros Occidental, Southern Leyte, Surigao Del Norte, Surigao Del Sur (Adm2).</t>
  </si>
  <si>
    <t>Casiguran, Dilasag areas (Aurora district, Region III), Isabela, Cagayan districts (Region II province)</t>
  </si>
  <si>
    <t>Aurora, Cagayan, Isabela (Adm2).</t>
  </si>
  <si>
    <t>0305</t>
  </si>
  <si>
    <t>Asinan village (Zambales district, Region III (Central Luzon) province)</t>
  </si>
  <si>
    <t>Zambales (Adm2).</t>
  </si>
  <si>
    <t>Typhoon Mina (Nanmadol)</t>
  </si>
  <si>
    <t>Quezon City area (Metropolitan Manila district, National Capital region (NCR) province), Zambales, Bulacan districts (Region III (Central Luzon) province), Iloilo district (Region IV (Southern Tagalog) province), Benguet, Abra, Mountain Province districts (Cordillera Administrative region (CAR) province), Catanduanes district (Region V (Bicol region) province), Zamboanga Del Sur district (Region IX (Zamboanga Peninsula) province), Region I (Ilocos region) province</t>
  </si>
  <si>
    <t>Region I (Ilocos region) (Adm1). Abra, Benguet, Bulacan, Catanduanes, Iloilo, Metropolitan Manila, Mountain Province, Zambales, Zamboanga Del Sur (Adm2).</t>
  </si>
  <si>
    <t>Typhoon Pedring (Nesat)</t>
  </si>
  <si>
    <t>Mindoro Occidental, Mindoro Oriental, Romblon districts (Region IV (Southern Tagalog) province), Albay, Camarines Norte, Camarines Sur, Catanduanes districts (Region V (Bicol region) province), Antique, Iloilo districts (Region VI (Western Visayas) province), Cordillera Administrative region (CAR), National Capital region (NCR), Region I (Ilocos region), Region II (Cagayan Valley), Region III (Central Luzon), Region IV-A (Calabarzon) province</t>
  </si>
  <si>
    <t>Cordillera Administrative region (CAR), National Capital region (NCR), Region I (Ilocos region), Region II (Cagayan Valley), Region III (Central Luzon), Region IV-A (Calabarzon) (Adm1). Albay, Antique, Camarines Norte, Camarines Sur, Catanduanes, Iloilo, Mindoro Occidental, Mindoro Oriental, Romblon (Adm2).</t>
  </si>
  <si>
    <t>0384</t>
  </si>
  <si>
    <t>Tropical Storm Ramon (Banyan)</t>
  </si>
  <si>
    <t>Mindoro Oriental, Romblon districts (Region IV (Southern Tagalog) province), Capiz, Iloilo, Negros Occidental districts (Region VI (Western Visayas) province), Cebu district (Region VII (Central Visayas) province), Southern Leyte district (Region VIII (Eastern Visayas) province), Misamis Oriental district (Region X (Northern Mindanao) province), South Cotabato district (Region XII (Soccsksargen) province), Dinagat district (Region XIII (Caraga) province)</t>
  </si>
  <si>
    <t>Capiz, Cebu, Dinagat, Iloilo, Mindoro Oriental, Misamis Oriental, Negros Occidental, Romblon, South Cotabato, Southern Leyte (Adm2).</t>
  </si>
  <si>
    <t>Tropical Storm Haima (Egay)</t>
  </si>
  <si>
    <t>Autonomous region in Muslim Mindanao (ARMM), Cordillera Administrative region (CAR), National Capital region (NCR), Region I (Ilocos region), Region II (Cagayan Valley), Region III (Central Luzon), Region IV (Southern Tagalog) Region IV-A (Calabarzon), Region IX (Zamboanga Peninsula), Region V (Bicol region), Region VI (Western Visayas), Region VII (Central Visayas), Region VIII (Eastern Visayas), Region X (Northern Mindanao), Region XI (Davao Region), Region XII (Soccsksargen), Region XIII (Caraga) provinces</t>
  </si>
  <si>
    <t>Autonomous region in Muslim Mindanao (ARMM), Cordillera Administrative region (CAR), National Capital region (NCR), Region I (Ilocos region), Region II (Cagayan Valley), Region III (Central Luzon), Region IV (Southern Tagalog), Region IV-A (Calabarzon), Region IX (Zamboanga Peninsula), Region V (Bicol region), Region VI (Western Visayas), Region VII (Central Visayas), Region VIII (Eastern Visayas), Region X (Northern Mindanao), Region XI (Davao Region), Region XII (Soccsksargen), Region XIII (Caraga) (Adm1).</t>
  </si>
  <si>
    <t>Diarrhoea</t>
  </si>
  <si>
    <t>Tinoto, Massim (Sarangani province)</t>
  </si>
  <si>
    <t>Contaminated water supply</t>
  </si>
  <si>
    <t>Cavite, Laguna, Batangas, Rizal, Quezon provinces</t>
  </si>
  <si>
    <t>Buriram, Chaiyaphum, Nakhon Ratchasima, Surin</t>
  </si>
  <si>
    <t>9207</t>
  </si>
  <si>
    <t>Chians Rai, Nan, Phrae, Loei, Nong Khai, Ubon Ratchathani, Mukdahan, Sakon Nakhon, Si Saket, Surin, Chaiyaphum, Amnat Charoen, Kalasin, Nakhon Ratchasima, Buriram, Yasothon provinces (North); Sukhothai, Phetchabun, Phichit provinces (Central); Prachuap Khilikhan, Phetchaburi, Kanchanaburi provinces (West)</t>
  </si>
  <si>
    <t>Amnat Charoen, Buriram, Chaiyaphum, Chiang Rai, Kalasin, Kanchanaburi, Loei, Mukdahan, Nakhon Ratchasima, Nan, Nong Khai, Phetchabun, Phetchaburi, Phichit, Phrae, Prachuap Khilikhan, Sakon Nakhon, Si Saket, Sukhothai, Surin, Ubon Ratchathani, Yasothon (Adm1).</t>
  </si>
  <si>
    <t>0406</t>
  </si>
  <si>
    <t>Typhoon Son Tinh (Ofel)</t>
  </si>
  <si>
    <t>National Capital region (NCR), Region I (Ilocos region), Region III (Central Luzon), Region IV (Southern Tagalog), Region IV-A (Calabarzon), Region V (Bicol region), Region VI (Western Visayas), Region VII (Central Visayas), Region VIII (Eastern Visayas), Region XIII (Caraga) province</t>
  </si>
  <si>
    <t>National Capital region (NCR), Region I (Ilocos region), Region III (Central Luzon), Region IV (Southern Tagalog), Region IV-A (Calabarzon), Region V (Bicol region), Region VI (Western Visayas), Region VII (Central Visayas), Region VIII (Eastern Visayas), Region XIII (Caraga) (Adm1).</t>
  </si>
  <si>
    <t>Tropical storm Wukong (Quinta)</t>
  </si>
  <si>
    <t>Chaung-U area (Monywa district, Sagaing province), Kyaukmyaung village (Shwebo district, Sagaing province), Myaung area (Sagaing district, Sagaing province), Mogok, Singu, Thabeikkyin areas (Pyin-Oo-Lwin district, Mandalay province), Kyaukse district (Mandalay province)</t>
  </si>
  <si>
    <t>23.005</t>
  </si>
  <si>
    <t>95.885</t>
  </si>
  <si>
    <t>Kyaukse, Monywa, Pyin-Oo-Lwin, Sagaing, Shwebo (Adm2).</t>
  </si>
  <si>
    <t>Tayasan area (Negros Oriental district, Region VII (Central Visayas) province)</t>
  </si>
  <si>
    <t>9.999</t>
  </si>
  <si>
    <t>123.206</t>
  </si>
  <si>
    <t>Negros Oriental (Adm2).</t>
  </si>
  <si>
    <t>Tropical storm Gener (Saola)</t>
  </si>
  <si>
    <t>Ilocos Sur, Pangasinan districts (Region I (Ilocos region) province), Cagayan district (Region II (Cagayan Valley) province), Bataan, Bulacan, Nueva Ecija, Pampanga, Tarlac districts (Region III (Central Luzon) province), Batangas, Cavite, Laguna, Rizal district (Region IV-A (Calabarzon) province), Mindoro Occidental district (Region IV (Southern Tagalog) province), Aklan, Antique, Iloilo, Negros Occidental districts (Region VI (Western Visayas) province), Cebu district (Region VII (Central Visayas) province), Lanao del Norte, Misamis Oriental districts (Region X (Northern Mindanao) province), North Cotabato, South Cotabato districts (Region XII (Soccsksargen) province), Benguet, Ifugao, Kalinga, Mountain Province districts (Cordillera Administrative region (CAR) province), National Capital region (NCR) province</t>
  </si>
  <si>
    <t>National Capital region (NCR) (Adm1). Aklan, Antique, Bataan, Batangas, Benguet, Bulacan, Cagayan, Cavite, Cebu, Ifugao, Ilocos Sur, Iloilo, Kalinga, Laguna, Lanao Del Norte, Mindoro Occidental, Misamis Oriental, Mountain Province, Negros Occidental, North Cotabato, Nueva Ecija, Pampanga, Pangasinan, Rizal, South Cotabato, Tarlac (Adm2).</t>
  </si>
  <si>
    <t>Typhoon Igme (Tembin)</t>
  </si>
  <si>
    <t>La Union district (Region I (Ilocos region) province)</t>
  </si>
  <si>
    <t>Typhoon Lawin (Jelawat)</t>
  </si>
  <si>
    <t>Muntinlupa city (Metropolitan Manila district, National Capital region (NCR) province), Zamboanga del Norte district (Region IX (Zamboanga Peninsula) province)</t>
  </si>
  <si>
    <t>Metropolitan Manila, Zamboanga Del Norte (Adm2).</t>
  </si>
  <si>
    <t>Banteay Meanchey province</t>
  </si>
  <si>
    <t>Banteay Meanchey (Adm1).</t>
  </si>
  <si>
    <t>Kawkareik, Kya-in-Seikkyi, Hpa-an areas (Kawkareik district, Kayin province)</t>
  </si>
  <si>
    <t>16.5919</t>
  </si>
  <si>
    <t>97.85</t>
  </si>
  <si>
    <t>Salaween, Darka rivers</t>
  </si>
  <si>
    <t>Kawkareik (Adm2).</t>
  </si>
  <si>
    <t>Valencia, Maramag areas (Bukidnon district, Region X (Northern Mindanao) province)</t>
  </si>
  <si>
    <t>7.905</t>
  </si>
  <si>
    <t>125.044</t>
  </si>
  <si>
    <t>0431</t>
  </si>
  <si>
    <t>Guian town (Eastern Samar district, Region VIII (Eastern Visayas) province)</t>
  </si>
  <si>
    <t>10.811</t>
  </si>
  <si>
    <t>126.638</t>
  </si>
  <si>
    <t>Eastern Samar (Adm2).</t>
  </si>
  <si>
    <t>Kalamansig area (Sultan Kudarat district, Region XII province)</t>
  </si>
  <si>
    <t>Glen area (Saranggani district, Region XII province), Maguindanao district (ARMM province), North Cotabato, Sultan Kudarat districts (Region XII province)</t>
  </si>
  <si>
    <t>6.873</t>
  </si>
  <si>
    <t>124.78</t>
  </si>
  <si>
    <t>Maguindanao, North Cotabato, Saranggani, Sultan Kudarat (Adm2).</t>
  </si>
  <si>
    <t>Agusan del Sur, Surigao del Sur districts (Region XIII province), Leyte district (Region VIII province), Compostela, Davao del Norte districts (Region XI province), Negros Occidental district (Region VI province), Region IV province</t>
  </si>
  <si>
    <t>Tail-end of a cold front</t>
  </si>
  <si>
    <t>Region IV (Southern Tagalog) (Adm1). Agusan Del Sur, Compostela, Davao del Norte, Leyte, Negros Occidental, Surigao Del Sur (Adm2).</t>
  </si>
  <si>
    <t>Jabonga area (Agusan del Norte district, Region XIII province), Kauswagan and Bacolod areas (Lanao del Norte district, Region X province)</t>
  </si>
  <si>
    <t>Effects of low pressure area</t>
  </si>
  <si>
    <t>Agusan Del Norte, Lanao Del Norte (Adm2).</t>
  </si>
  <si>
    <t>Lambayong area (Sultan Kudarat district, Region XII province), Agusan del Norte, Surigao del Norte districts (Region XIII province)</t>
  </si>
  <si>
    <t>8.22392</t>
  </si>
  <si>
    <t>125.27</t>
  </si>
  <si>
    <t>Agusan Del Norte, Sultan Kudarat, Surigao Del Norte (Adm2).</t>
  </si>
  <si>
    <t>Metropolitan Manila district (National Capital region (NCR) province), Ilocos Sur, La Union, Pangasinan districts (Region I (Ilocos Region) province), Bataan, Bulacan, Nueva Ecija, Pampanga, Tarlac, Zambales districts (Region III (Central Luzon) province), Batangas, Cavite, Laguna, Rizal districts (Region IV-A (Calabarzon) province), Mindoro Occidental, Mindoro Oriental districts (Region IV (Southern Tagalog) province), Iloilo district (Region VI (Western Visayas) province)</t>
  </si>
  <si>
    <t>Monsoonal rain enhnaced by Typhoon Haikui and Saola</t>
  </si>
  <si>
    <t>Bataan, Batangas, Bulacan, Cavite, Ilocos Sur, Iloilo, La Union, Laguna, Metropolitan Manila, Mindoro Occidental, Mindoro Oriental, Nueva Ecija, Pampanga, Pangasinan, Rizal, Tarlac, Zambales (Adm2).</t>
  </si>
  <si>
    <t>Region VI (Western Visayas) province</t>
  </si>
  <si>
    <t>Region VI (Western Visayas) (Adm1).</t>
  </si>
  <si>
    <t>Region XIII (Caraga), Autonomous region in Muslim Mindanao (ARMM), Region IX (Zamboanga Peninsula), Region X (Northern Mindanao), Region XI (Davao Region), Region XII (Soccsksargen) provinces</t>
  </si>
  <si>
    <t>Napnapan village (Compostela district, Region XI (Davao Region) province)</t>
  </si>
  <si>
    <t>TYphoon Kai-Tak</t>
  </si>
  <si>
    <t>Cordillera Administrative region (CAR), National Capital region (NCR), Region I (Ilocos region), Region II (Cagayan Valley), Region III (Central Luzon), Region IV-A (Calabarzon) provinces</t>
  </si>
  <si>
    <t>Cordillera Administrative region (CAR), National Capital region (NCR), Region I (Ilocos region), Region II (Cagayan Valley), Region III (Central Luzon), Region IV-A (Calabarzon) (Adm1).</t>
  </si>
  <si>
    <t>Typhoon Karen</t>
  </si>
  <si>
    <t>Tropical Storm Marce (Gaemi)</t>
  </si>
  <si>
    <t>Zambales district (Region III (Central Luzon) province), Mindoro Occidental district (Region IV (Southern Tagalog) province)</t>
  </si>
  <si>
    <t>Mindoro Occidental, Zambales (Adm2).</t>
  </si>
  <si>
    <t>Typhoon Bopha</t>
  </si>
  <si>
    <t>Region XI (Davao Region) province</t>
  </si>
  <si>
    <t>Region XI (Davao Region) (Adm1).</t>
  </si>
  <si>
    <t>Catanduanes, Camarines Sur, Sorsogon, Albay, Camarines Norte, Masbate provinces (Bicol)</t>
  </si>
  <si>
    <t>0375</t>
  </si>
  <si>
    <t>Tak, Sukhothai, Phitsanulok, Phichit, Chainat, Ang Thong, Phra Nakhon Si Ayudhya, Suphanburi, Phachinburi, Sa Kaeo, Nakhon Pathom, Chonburi, Rayong, Chachoengsao, Chaiyaphum provinces</t>
  </si>
  <si>
    <t>17.09</t>
  </si>
  <si>
    <t>99.64</t>
  </si>
  <si>
    <t>Ang Thong, Chachoengsao, Chainat, Chaiyaphum, Chonburi, Nakhon Pathom, Phachinburi, Phichit, Phitsanulok, Phra Nakhon Si Ayudhya, Rayong, Sa Kaeo, Sukhothai, Suphanburi, Tak (Adm1).</t>
  </si>
  <si>
    <t>Lampang, Kamphaeng Phet, Nan, Phayao, Chiang Mai, Sukhothai (Northern provinces); Nong Khai, Si Sa Ket, Khon Kaen, Maha Sarakham, Udon Thani, Chaiyaphum (NorthEast provinces); Phetchaburi, Kanchanaburi, Prachuap Khiri Khan, Chon Buri, Nakhon Nayok, Suphan Buri, Chanthaburi, Chachoengsao, Trat, Phuket provinces. 17 are in the North, 19 in the Northeast, 5 in the central region, 6 in the East and 1 in the South.</t>
  </si>
  <si>
    <t>Amnat Charoen, Buriram, Chachoengsao, Chaiyaphum, Chanthaburi, Chiang Mai, Chiang Rai, Chonburi, Kalasin, Kampaeng Phet, Kanchanaburi, Khon Kaen, Lampang, Lamphun, Loei, Mae Hong Son, Maha Sarakham, Mukdahan, Nakhon Nayok, Nakhon Phanom, Nakhon Ratchasima, Nakhon Sawan, Nan, Nong Bua Lamphu, Nong Khai, Phayao, Phetchabun, Phetchaburi, Phichit, Phitsanulok, Phrae, Phuket, Prachuap Khilikhan, Roi Et, Sakon Nakhon, Si Saket, Sukhothai, Suphanburi, Surin, Tak, Trad, Ubon Ratchathani, Udon Thani, Uthai Thani, Uttaradit, Yasothon (Adm1).</t>
  </si>
  <si>
    <t>Typhoon Usagi (Odette)</t>
  </si>
  <si>
    <t>Cordillera Administrative region (CAR), Region I (Ilocos region), Region II (Cagayan Valley), Region III (Central Luzon), Region IV-A (Calabarzon), Region IV (Southern Tagalog), Region V (Bicol region), Region VI (Western Visayas) provinces</t>
  </si>
  <si>
    <t>Cordillera Administrative region (CAR), Region I (Ilocos region), Region II (Cagayan Valley), Region III (Central Luzon), Region IV (Southern Tagalog), Region IV-A (Calabarzon), Region V (Bicol region), Region VI (Western Visayas) (Adm1).</t>
  </si>
  <si>
    <t>Region X (Northen Mindanao) province</t>
  </si>
  <si>
    <t>Region X (Northern Mindanao) (Adm1).</t>
  </si>
  <si>
    <t>Region III (Central Luzon) province (Pampanga district (Lubao, Floridablanca, Minalin areas), Bulacan district (Meycauayan area), Nueva Ecija district (Mariveles, Bataan, Malolos City, Carranglan areas), Zambales district (Olongapo area), Tarlac, Bataan districts), Region IV-A (Calabarzon) province (Rizal district (Teresa, Binangonan areas), Cavite district (Imus, Bacoor, Kawit, Noveleta, Tanza areas), Quezon district (Sariaya area), Laguna district), Region IV province (Mindoro Occidental district), National Capital region (NCR) province (Metropolitan Manila district (Las Pinas, Caloocan, Valenzuela, Navotas, Malabon areas)), Region I (Ilocos region) province (Pagasinan district), Cordillera Administrative region (CAR) province (Mountain Province district (Bontoc, Sagada areas), Benguet district (Tuba area), Abra district)</t>
  </si>
  <si>
    <t>Monsoonal rain (HABAGAT), enhanced by Tropical Storm Maring (Trami)</t>
  </si>
  <si>
    <t>16.3191</t>
  </si>
  <si>
    <t>121.14</t>
  </si>
  <si>
    <t>Abra, Bataan, Benguet, Bulacan, Cavite, Laguna, Metropolitan Manila, Mindoro Occidental, Mountain Province, Nueva Ecija, Pampanga, Pangasinan, Quezon, Rizal, Tarlac, Zambales (Adm2).</t>
  </si>
  <si>
    <t>0340</t>
  </si>
  <si>
    <t>Region XIII (Caraga), Autonomous region in Muslim Mindanao (ARMM), Region IX (Zamboanga Peninsula), Region X (Northern Mindanao), Region XI (Davao Region), Region XII (Soccsksargen) provinces</t>
  </si>
  <si>
    <t>Tropcal storm Auring</t>
  </si>
  <si>
    <t>Palawan, Mindoro Oriental districts (Region IV (Southern Tagalog) province), Zamboanga Del Norte district (Region IX (Zamboanga Peninsula) province), Compostela, Davao del Norte districts (Region XI (Davao Region) province)</t>
  </si>
  <si>
    <t>Compostela, Davao del Norte, Mindoro Oriental, Palawan, Zamboanga Del Norte (Adm2).</t>
  </si>
  <si>
    <t>Tropical storm Nari (SAnti)</t>
  </si>
  <si>
    <t>Nueva Vizcaya district (Region II (Cagayan Valley) province), Pangasinan district (Region I (Ilocos region) province), Region III (Central Luzon) province</t>
  </si>
  <si>
    <t>Region III (Central Luzon) (Adm1). Nueva Vizcaya, Pangasinan (Adm2).</t>
  </si>
  <si>
    <t>Typhoon Krosa (Vinta)</t>
  </si>
  <si>
    <t>Ilocos Norte district (Region I (Ilocos region) province), Cagayan district (Region II (Cagayan Valley) province), Apayao district (Cordillera Administrative region (CAR) province)</t>
  </si>
  <si>
    <t>Apayao, Cagayan, Ilocos Norte (Adm2).</t>
  </si>
  <si>
    <t>0433</t>
  </si>
  <si>
    <t>Typhoon Haiyan (Yolanda)</t>
  </si>
  <si>
    <t>Samar, Leyte districts (Region VIII (Eastern Visayas) province), Cebu district (Region VII (Central Visayas) province), Iloilo, Capiz, Aklan districts (Region VI (Western Visayas) province), Palawan district (Region IV (Southern Tagalog) province)</t>
  </si>
  <si>
    <t>Aklan, Capiz, Cebu, Iloilo, Leyte, Palawan, Samar (Adm2).</t>
  </si>
  <si>
    <t>Palawan district (Region IV province), ARMM, Region VI, Region VII, Region, VIII, Region IX, Region X, Region XI, Region XII, Region XIII provinces</t>
  </si>
  <si>
    <t>Continuous showers and thuderstorms, Effect of Continuous Rain and Thunderstorms Due to Intertropical Convergence Zone</t>
  </si>
  <si>
    <t>Lightening</t>
  </si>
  <si>
    <t>Autonomous region in Muslim Mindanao (ARMM), Region IX (Zamboanga Peninsula), Region VI (Western Visayas), Region VII (Central Visayas), Region VIII (Eastern Visayas), Region X (Northern Mindanao), Region XI (Davao Region), Region XII (Soccsksargen), Region XIII (Caraga) (Adm1). Palawan (Adm2).</t>
  </si>
  <si>
    <t>Battambang, Banteay Meanchey, Kampong Cham, Prey Veng, Kandal, Siem Reap, Kratie, Kampong Thom, Otdar Meanchey, Stung Treng, Pursat, Kampong Chhnang, Ratanak Kiri, Preah Vihear, Svay Rieng, Phnom Penh, Takeo, Pailin, Kampot provinces</t>
  </si>
  <si>
    <t>Monsoonal rains and Typhoon Usagi</t>
  </si>
  <si>
    <t>105.08</t>
  </si>
  <si>
    <t>Banteay Meanchey, Battambang, Kampong Cham, Kampong Chhnang, Kampong Thom, Kampot, Kandal, Kratie, Otdar Meanchey, Pailin, Phnom Penh, Preah Vihear, Prey Veng, Pursat, Ratanak Kiri, Siem Reap, Stung Treng, Svay Rieng, Takeo (Adm1).</t>
  </si>
  <si>
    <t>0338</t>
  </si>
  <si>
    <t>Xay, Beng districts (Oudomxai province), Khop, Xienghone, Ngeun, Xayabury districts (Xaignabouli province), Bolikhanh, Paksane, Pakkading, Thaphabath districts (Bolikhamxai province), Nakai, Mahaxay, Nongbok, Xebangfay, Hinboon districts (Khammuan province), Pek, Kham, Thathom districts (Xiangkhouang province), Kasy, Feuang, Mad, Hom districts (Vientiane province)</t>
  </si>
  <si>
    <t>Persitent rains</t>
  </si>
  <si>
    <t>Beng, Bolikhanh, Feuang, Hinboon, Hom, Kasy, Kham, Khop, Mad, Mahaxay, Nakai, Ngeun, Nongbok, Pakkading, Paksane, Pek, Thaphabath, Thathom, Xay, Xayabury, Xebangfay, Xienghone (Adm2).</t>
  </si>
  <si>
    <t>Salavan, Champasak, Attapu, Savannakhet, Xekong provinces</t>
  </si>
  <si>
    <t>Tropical Depression 18</t>
  </si>
  <si>
    <t>Attapu, Champasak, Salavan, Savannakhet, Xekong (Adm1).</t>
  </si>
  <si>
    <t>0263</t>
  </si>
  <si>
    <t>Kayin, Mon, Rakhine, Taninthayi, Ayeyawaddy province</t>
  </si>
  <si>
    <t>18.3122</t>
  </si>
  <si>
    <t>98.16</t>
  </si>
  <si>
    <t>Ayeyawaddy, Kayin, Mon, Rakhine, Taninthayi (Adm1).</t>
  </si>
  <si>
    <t>Kalaw area (Tuanggyi district, Shan (S) province)</t>
  </si>
  <si>
    <t>Tuanggyi (Adm2).</t>
  </si>
  <si>
    <t>0535</t>
  </si>
  <si>
    <t>Kuala Lumpur, Pahang, Terengganu, Johor, Kelantan provinces</t>
  </si>
  <si>
    <t>3.58444</t>
  </si>
  <si>
    <t>Johor, Kelantan, Kuala Lumpur, Pahang, Terengganu (Adm1).</t>
  </si>
  <si>
    <t>0395</t>
  </si>
  <si>
    <t>Catigbian village (Bohol district, Region VII (Central Visayas) province), Cebu, Siquijor, Negros Oriental districts (Region VII (Central Visayas) province), Negros Occidental, Iloilo, Guimaras districts (Region VI (Western Visayas) province)</t>
  </si>
  <si>
    <t>9.8796</t>
  </si>
  <si>
    <t>124.1167</t>
  </si>
  <si>
    <t>Bohol, Cebu, Guimaras, Iloilo, Negros Occidental, Negros Oriental, Siquijor (Adm2).</t>
  </si>
  <si>
    <t>Olongapo City area (Zambales district, Region III (Central Luzon) province), Busuanga area (Palawan district, Region IV province)</t>
  </si>
  <si>
    <t>Heavy monsoon rains</t>
  </si>
  <si>
    <t>Palawan, Zambales (Adm2).</t>
  </si>
  <si>
    <t>Typhoon Rumbia</t>
  </si>
  <si>
    <t>Region III (Central Luzon), Region VI (Western Visayas), Region VII (Central Visayas), Region VIII (Eastern Visayas) provinces</t>
  </si>
  <si>
    <t>Region III (Central Luzon), Region VI (Western Visayas), Region VII (Central Visayas), Region VIII (Eastern Visayas) (Adm1).</t>
  </si>
  <si>
    <t>Tropical storm Utor (Labuyo)</t>
  </si>
  <si>
    <t>Region I (Ilocos region), Region II (Cagayan Valley), Region III (Central Luzon) provinces</t>
  </si>
  <si>
    <t>Region I (Ilocos region), Region II (Cagayan Valley), Region III (Central Luzon) (Adm1).</t>
  </si>
  <si>
    <t>Tropical depression Crising (Shanshan)</t>
  </si>
  <si>
    <t>Mindoro Oriental district (Region IV (Southern Tagalog) province), Leyte district (Region VIII (Eastern Visayas) province), Zamboanga del Norte district (Region IX (Zamboanga Peninsula) province), Bukidnon, Lanao del Norte districts (Region X (Northern Mindanao) province), North Cotabato, South Cotabato districts (Region XII (Soccsksargen) province), Agusan del Norte district (Region XIII (Caraga) province), Maguindanao district (Autonomous region in Muslim Mindanao (ARMM) province), Region VII (Central Visayas), Region XI (Davao Region) provinces</t>
  </si>
  <si>
    <t>Region VII (Central Visayas), Region XI (Davao Region) (Adm1). Agusan Del Norte, Bukidnon, Lanao Del Norte, Leyte, Maguindanao, Mindoro Oriental, North Cotabato, South Cotabato, Zamboanga Del Norte (Adm2).</t>
  </si>
  <si>
    <t>Mae Sot district (Tak province)</t>
  </si>
  <si>
    <t>Mae Sot (Adm2).</t>
  </si>
  <si>
    <t>Ang Thong, Chachoengsao, Chainat, Chanthaburi, Chian Rai, Nahkon Nayok, Nakhon Ratchasima, Nakhon Sawan, Pathum Thani, Prachinburi, Phangnga, Phetchaburi, Phichit, Phitsanulok, Phra Nakhon Si Ayudhya, Prachuap Khilikhan, Sa Kaeo, Sakon Nakhon, Si Saket, Surin, Tak, Ubon Ratchathani provinces</t>
  </si>
  <si>
    <t>101.69</t>
  </si>
  <si>
    <t>Ang Thong, Chachoengsao, Chainat, Chanthaburi, Chiang Rai, Nakhon Nayok, Nakhon Ratchasima, Nakhon Sawan, Pathum Thani, Phachinburi, Phangnga, Phetchaburi, Phichit, Phitsanulok, Phra Nakhon Si Ayudhya, Prachuap Khilikhan, Sa Kaeo, Sakon Nakhon, Si Saket, Surin, Tak, Ubon Ratchathani (Adm1).</t>
  </si>
  <si>
    <t>Nakhon Si Thammarat, Songkhla, Narathiwat, Phatthalung, Trang provinces</t>
  </si>
  <si>
    <t>7.2182</t>
  </si>
  <si>
    <t>100.39</t>
  </si>
  <si>
    <t>Nakhon Si Thammarat, Narathiwat, Phatthalung, Songkhla, Trang (Adm1).</t>
  </si>
  <si>
    <t>Lao Cai province</t>
  </si>
  <si>
    <t>Lao Cai (Adm1).</t>
  </si>
  <si>
    <t>0394</t>
  </si>
  <si>
    <t>An Giang, Dong Thap, Long An, Can Tho city, Vinh Long, Hau Giang, Kien Giang provinces</t>
  </si>
  <si>
    <t>Monsoonla rains exacerbated by 3 tropical storms</t>
  </si>
  <si>
    <t>An Giang, Can Tho city, Dong Thap, Hau Giang, Kien Giang, Long An, Vinh Long (Adm1).</t>
  </si>
  <si>
    <t>Quang Tri, Quang Binh, Thua Thien-Hue, Quang Nam provinces</t>
  </si>
  <si>
    <t>Quang Binh, Quang Nam, Quang Tri, Thua Thien - Hue (Adm1).</t>
  </si>
  <si>
    <t>Bac Giang, Bac Kan, Bac Ninh, Cao Bang, Dien Bien, Ha Giang, Ha Nam, Ha Noi City, Ha Tay, Hai Duong, Hai Phong City, Hoa Binh, Hung Yen, Lai Chau, Lang Son, Lao Cai, Nam Dinh, Ninh Binh, Phu Tho, Quang Ninh, Son La, Thai Binh, Thai Nguyen, Thanh Hoa, Tuyen Quang, Vinh Phuc, Yen Bai, Binh Dinh, Da Nang City, Gia Lai, Ha Tinh, Kon Tum, Nghe An, Quang Binh, Quang Nam, Quang Ngai, Quang Tri, Thua Thien - Hue provinces</t>
  </si>
  <si>
    <t>Bac Giang, Bac Kan, Bac Ninh, Binh Dinh, Cao Bang, Da Nang City, Dien Bien, Gia Lai, Ha Giang, Ha Nam, Ha Noi City, Ha Tay, Ha Tinh, Hai Duong, Hai Phong City, Hoa Binh, Hung Yen, Kon Tum, Lai Chau, Lang Son, Lao Cai, Nam Dinh, Nghe An, Ninh Binh, Phu Tho, Quang Binh, Quang Nam, Quang Ngai, Quang Ninh, Quang Tri, Son La, Thai Binh, Thai Nguyen, Thanh Hoa, Thua Thien - Hue, Tuyen Quang, Vinh Phuc, Yen Bai (Adm1).</t>
  </si>
  <si>
    <t>Typhoon Vicente</t>
  </si>
  <si>
    <t>Bac Kan, Cao Bang, Ha Giang, Lang Son, Tuyen Quang provinces</t>
  </si>
  <si>
    <t>Bac Kan, Cao Bang, Ha Giang, Lang Son, Tuyen Quang (Adm1).</t>
  </si>
  <si>
    <t>Yen Bai, Vinh Phuc, Quang Ninh, Hai Phong City provinces</t>
  </si>
  <si>
    <t>Hai Phong City, Quang Ninh, Vinh Phuc, Yen Bai (Adm1).</t>
  </si>
  <si>
    <t>Nghe An, Thanh Hoa, Ninh Binh, Nam Dinh, Thai Binh, Hai Phong City provinces</t>
  </si>
  <si>
    <t>Hai Phong City, Nam Dinh, Nghe An, Ninh Binh, Thai Binh, Thanh Hoa (Adm1).</t>
  </si>
  <si>
    <t>0351</t>
  </si>
  <si>
    <t>Ninh Binh, Ha Tinh, Thanh Hoa, Nghe An provinces</t>
  </si>
  <si>
    <t>38.19</t>
  </si>
  <si>
    <t>126.24</t>
  </si>
  <si>
    <t>Ha Tinh, Nghe An, Ninh Binh, Thanh Hoa (Adm1).</t>
  </si>
  <si>
    <t>0333</t>
  </si>
  <si>
    <t>Lao Cai, Ha Giang, Lai Chau provinces</t>
  </si>
  <si>
    <t>Ha Giang, Lai Chau, Lao Cai (Adm1).</t>
  </si>
  <si>
    <t>0412</t>
  </si>
  <si>
    <t>Bac Giang, Bac Kan, Bac Ninh, Cao Bang, Da Nang City, Dien Bien, Ha Giang, Ha Nam, Ha Noi City, Ha Tay, Ha Tinh, Hai Duong, Hai Phong City, Hoa Binh, Hung Yen, Lai Chau, Lang Son, Lao Cai, Nam Dinh, Nghe An, Ninh Binh, Phu Tho, Quang Binh, Quang Nam, Quang Ninh, Quang Tri, Son La, Thai Binh, Thai Nguyen, Thanh Hoa, Thua Thien - Hue, Tuyen Quang, Vinh Phuc, Yen Bai provinces</t>
  </si>
  <si>
    <t>Bac Giang, Bac Kan, Bac Ninh, Cao Bang, Da Nang City, Dien Bien, Ha Giang, Ha Nam, Ha Noi City, Ha Tay, Ha Tinh, Hai Duong, Hai Phong City, Hoa Binh, Hung Yen, Lai Chau, Lang Son, Lao Cai, Nam Dinh, Nghe An, Ninh Binh, Phu Tho, Quang Binh, Quang Nam, Quang Ninh, Quang Tri, Son La, Thai Binh, Thai Nguyen, Thanh Hoa, Thua Thien - Hue, Tuyen Quang, Vinh Phuc, Yen Bai (Adm1).</t>
  </si>
  <si>
    <t>Lao Cai, Son La, Quang Ninh, Tuyen Quang provinces</t>
  </si>
  <si>
    <t>Lao Cai, Quang Ninh, Son La, Tuyen Quang (Adm1).</t>
  </si>
  <si>
    <t>An Giang, Ba Ria-Vung Tau, Bac Lieu, Ben Tre, Binh Dinh, Binh Duong, Binh Phuoc, Binh Thuan, Ca Mau, Can Tho City, Da Nang City, Dak Lak, Dak Nong, Dong Nai, Dong Thap, Gia Lai, Ha Tinh, Hau Giang, Ho Chi Minh City, Khanh Hoa, Kien Giang, Kon Tum, Lam Dong, Long An, Ninh Thuan, Phu Yen, Quang Binh, Quang Nam, Quang Ngai, Quang Tri, Soc Trang, Tay Ninh, Thua Thien - Hue, Tien Giang, Tra Vinh, Vinh Long provinces</t>
  </si>
  <si>
    <t>Mosoonal rain and typhoon Usagi</t>
  </si>
  <si>
    <t>An Giang, Ba Ria-Vung Tau, Bac Lieu, Ben Tre, Binh Dinh, Binh Duong, Binh Phuoc, Binh Thuan, Ca Mau, Can Tho city, Da Nang City, Dak Lak, Dak Nong, Dong Nai, Dong Thap, Gia Lai, Ha Tinh, Hau Giang, Ho Chi Minh City, Khanh Hoa, Kien Giang, Kon Tum, Lam Dong, Long An, Ninh Thuan, Phu Yen, Quang Binh, Quang Nam, Quang Ngai, Quang Tri, Soc Trang, Tay Ninh, Thua Thien - Hue, Tien Giang, Tra Vinh, Vinh Long (Adm1).</t>
  </si>
  <si>
    <t>Dak Lak, Quang Tri, Quang Ngai, Quang Nam, Kon Tum provinces</t>
  </si>
  <si>
    <t>Dak Lak, Kon Tum, Quang Nam, Quang Ngai, Quang Tri (Adm1).</t>
  </si>
  <si>
    <t>0443</t>
  </si>
  <si>
    <t>Quang Ngai, Binh Dinh, Quang Nam, Da Nang City, Phu Yen, Gia Lai, Kon Tum provinces</t>
  </si>
  <si>
    <t>Tropical depression Podul</t>
  </si>
  <si>
    <t>15.58</t>
  </si>
  <si>
    <t>107.7</t>
  </si>
  <si>
    <t>Binh Dinh, Da Nang City, Gia Lai, Kon Tum, Phu Yen, Quang Nam, Quang Ngai (Adm1).</t>
  </si>
  <si>
    <t>Tropical storm Jebi</t>
  </si>
  <si>
    <t>0419</t>
  </si>
  <si>
    <t>Typhoon Wutip</t>
  </si>
  <si>
    <t>Binh Dinh, Quang Binh, Quang Nam, Quang Ngai, Ha Tinh, Quang Tri, Thua Thien - Hue, Khanh Hoa, Nghe An, Da Nang City, Phu Yen, Thanh Hoa provinces</t>
  </si>
  <si>
    <t>Binh Dinh, Da Nang City, Ha Tinh, Khanh Hoa, Nghe An, Phu Yen, Quang Binh, Quang Nam, Quang Ngai, Quang Tri, Thanh Hoa, Thua Thien - Hue (Adm1).</t>
  </si>
  <si>
    <t>Da Nang City, Quang Nam, Thua Thien - Hue, Quang Ngai provinces</t>
  </si>
  <si>
    <t>Da Nang City, Quang Nam, Quang Ngai, Thua Thien - Hue (Adm1).</t>
  </si>
  <si>
    <t>Quang Ninh, Hai Phong City, Bac Giang, Quang Ngai, Thanh Hoa, Nghe An, Ha Tinh, Quang Tri, Thua Thien - Hue, Da Nang City, Quang Nam provinces</t>
  </si>
  <si>
    <t>Bac Giang, Da Nang City, Ha Tinh, Hai Phong City, Nghe An, Quang Nam, Quang Ngai, Quang Ninh, Quang Tri, Thanh Hoa, Thua Thien - Hue (Adm1).</t>
  </si>
  <si>
    <t>Belu district (Nusatenggara Timur province)</t>
  </si>
  <si>
    <t>Heavy rains enhanced by Tropical cyclone Rusty</t>
  </si>
  <si>
    <t>2014</t>
  </si>
  <si>
    <t>Typhoon Henry (Matmo)</t>
  </si>
  <si>
    <t>Region II, Region IV-A, Region IV provinces</t>
  </si>
  <si>
    <t>Region II (Cagayan Valley), Region IV (Southern Tagalog), Region IV-A (Calabarzon) (Adm1).</t>
  </si>
  <si>
    <t>Tropical Depression Agaton ( (Lingling)</t>
  </si>
  <si>
    <t>North Cotabato, South Cotabato districts (Region XII (Soccsksargen) province), Autonomous region in Muslim Mindanao (ARMM), Region X (Northern Mindanao), Region XI (Davao Region), Region XIII (Caraga) provinces</t>
  </si>
  <si>
    <t>Autonomous region in Muslim Mindanao (ARMM), Region X (Northern Mindanao), Region XI (Davao Region), Region XIII (Caraga) (Adm1). North Cotabato, South Cotabato (Adm2).</t>
  </si>
  <si>
    <t>Topical storm Basyang (Kajiki)</t>
  </si>
  <si>
    <t>Antique, Negros Occidental districts (Region VI (Western Visayas) province), Cebu (Region VII (Central Visayas) province), Biliran, Leyte, Southern Leyte districts (Region VIII (Eastern Visayas) province), Agusan del Norte, Dinagat, Surigao del Norte districts (Region XIII (Caraga) province)</t>
  </si>
  <si>
    <t>Agusan Del Norte, Antique, Biliran, Cebu, Dinagat, Leyte, Negros Occidental, Southern Leyte, Surigao Del Norte (Adm2).</t>
  </si>
  <si>
    <t>Typhoon Rammasun (Glenda)</t>
  </si>
  <si>
    <t>National Capital region (NCR), Region III (Central Luzon), Region IV-A (Calabarzon), Region IV (Southern Tagalog), Region V (Bicol region), Region VIII (Eastern Visayas) provinces</t>
  </si>
  <si>
    <t>National Capital region (NCR), Region III (Central Luzon), Region IV (Southern Tagalog), Region IV-A (Calabarzon), Region V (Bicol region), Region VIII (Eastern Visayas) (Adm1).</t>
  </si>
  <si>
    <t>Typhoon 'Hagupit' (Ruby)</t>
  </si>
  <si>
    <t>Bataan district (Region III (Central Luzon) province), Agusan Del Norte, Agusan Del Sur, Surigao Del Sur, Surigao Del Norte districts (Region XIII (Caraga) province), National Capital region (NCR), Region IV (Southern Tagalog), Region IV-A (Calabarzon), Region V (Bicol region), Region VI (Western Visayas), Region VII (Central Visayas), Region VIII (Eastern Visayas) provinces</t>
  </si>
  <si>
    <t>National Capital region (NCR), Region IV (Southern Tagalog), Region IV-A (Calabarzon), Region V (Bicol region), Region VI (Western Visayas), Region VII (Central Visayas), Region VIII (Eastern Visayas) (Adm1). Agusan Del Norte, Agusan Del Sur, Bataan, Surigao Del Norte, Surigao Del Sur (Adm2).</t>
  </si>
  <si>
    <t>Typhoon Kalmaegi (Luis)</t>
  </si>
  <si>
    <t>Ilocos Norte, La Union, Pangasinan districts (Region I (Ilocos region) province), Cagayan, Isabela, Nueva Vizcaya districts (Region II (Cagayan Valley) province), Negros Occidental district (Region VI (Western Visayas) province), Rizal district (Region IV-A (Calabarzon) province), Apayao, Benguet, Kalinga districts (Cordillera Administrative region (CAR) province), National Capital region (NCR), Region III (Central Luzon) provinces</t>
  </si>
  <si>
    <t>National Capital region (NCR), Region III (Central Luzon) (Adm1). Apayao, Benguet, Cagayan, Ilocos Norte, Isabela, Kalinga, La Union, Negros Occidental, Nueva Vizcaya, Pangasinan, Rizal (Adm2).</t>
  </si>
  <si>
    <t>0330</t>
  </si>
  <si>
    <t>Tropical strom Fung-Wong (Mario)</t>
  </si>
  <si>
    <t>Dagupan, Lingayen areas (Pangasinan district, Region I (Ilocos region) province), Pampanga district (Region III (Central Luzon) province), Metropolitan Manila district (National Capital region (NCR) province)</t>
  </si>
  <si>
    <t>Metropolitan Manila, Pampanga, Pangasinan (Adm2).</t>
  </si>
  <si>
    <t>Kota Manado, Minahasa Utara, Kota Tomohon, Minahasa, Minahasa Selatan, Kepulauan-sangihe districts (Sulawesi Utara province)</t>
  </si>
  <si>
    <t>Tondano, Malalayang, Bahu, Singkil</t>
  </si>
  <si>
    <t>Kepulauan-sangihe, Kota Manado, Kota Tomohon, Minahasa, Minahasa Selatan, Minahasa Utara (Adm2).</t>
  </si>
  <si>
    <t>Subang, Indramayu districts (Jawa Barat province), Demak, Kudus districts (Jawa Tengah province), Jombang district (Jawa Timur province)</t>
  </si>
  <si>
    <t>Demak, Indramayu, Jombang, Kudus, Subang (Adm2).</t>
  </si>
  <si>
    <t>Jawa Tengah, Jawa Timur provinces</t>
  </si>
  <si>
    <t>Jawa Tengah, Jawa Timur (Adm1).</t>
  </si>
  <si>
    <t>El Salvador, Cagayan de Oro City, Lagonglong, Naauan, Opol areas (Misamis Oriental district, Region X province), Quezon area (Bukidnon district, Region X province)</t>
  </si>
  <si>
    <t>Incessant heavy rains</t>
  </si>
  <si>
    <t>Bukidnon, Misamis Oriental (Adm2).</t>
  </si>
  <si>
    <t>0497</t>
  </si>
  <si>
    <t>Tropical storm 'Jangmi' (Seniang)</t>
  </si>
  <si>
    <t>Palawan district (Region IV (Southern Tagalog) province), Antique, Capiz, Negros Occidental districts (Region VI (Western Visayas) province), Bohol, Cebu, Siquijor districts (Region VII (Central Visayas) province), Leyte, Samar, Southern Leyte districts (Region VIII (Eastern Visayas) province), Zamboanga Del Sur district (Region IX (Zamboanga Peninsula) province), Bukidnon, Camiguin, Lanao del Norte, Misamis Oriental districts (Region X (Northern Mindanao) province), Compostela, Davao del Norte, Davao Oriental districts (Region XI (Davao Region) province), Region XIII (Caraga) province</t>
  </si>
  <si>
    <t>Region XIII (Caraga) (Adm1). Antique, Bohol, Bukidnon, Camiguin, Capiz, Cebu, Compostela, Davao del Norte, Davao Oriental, Lanao Del Norte, Leyte, Misamis Oriental, Negros Occidental, Palawan, Samar, Siquijor, Southern Leyte, Zamboanga Del Sur (Adm2).</t>
  </si>
  <si>
    <t>Kabacan, Tulunan, Pikit areas (North Cotabato district, Region XII province), Upi, So. Upi areas (Shariff Kabunsuan district, ARMM province), Maguindanao district (ARMM province)</t>
  </si>
  <si>
    <t>0537</t>
  </si>
  <si>
    <t>Chiang Mai, Chiang Rai, Lampang, Lamphun, Mae Hong Son, Nan, Phayao, Phrae, Sukhothai, Tak, Uttaradit provinces</t>
  </si>
  <si>
    <t>Chiang Mai, Chiang Rai, Lampang, Lamphun, Mae Hong Son, Nan, Phayao, Phrae, Sukhothai, Tak, Uttaradit (Adm1).</t>
  </si>
  <si>
    <t>Tropical storm 'Sinlaku' (Queenie)</t>
  </si>
  <si>
    <t>Palawan district (Region IV (Southern Tagalog) province), Negros Occidental district (Region VI (Western Visayas) province), Bohol, Cebu, Negros Oriental districts (Region VII (Central Visayas) province), Southern Leyte district (Region VIII (Eastern Visayas) province), Misamis Occidental, Misamis Oriental districts (Region X (Northern Mindanao) province), Davao del Sur district (Region XI (Davao Region) province), Dinagat, Surigao del Norte, Surigao del Sur districts (Region XIII (Caraga) province)</t>
  </si>
  <si>
    <t>Bohol, Cebu, Davao Del Sur, Dinagat, Misamis Occidental, Misamis Oriental, Negros Occidental, Negros Oriental, Palawan, Southern Leyte, Surigao Del Norte, Surigao Del Sur (Adm2).</t>
  </si>
  <si>
    <t>Bantul, Kota Yogyakarta, Kulonprogo, Sleman districts (Daerah Istimewa Yogyakarta province), Boyolali, Kebumen, Kota Magelang, Kota Surakarta, Magelang, Purworejo, Temanggung, Wonogiri districts (Jawa Tengah province), Blitar, Kediri, Kota Blitar, Kota Kediri, Kota Malang, Kota Surabaya, Malang, Pacitan, Ponorogo districts (Jawa Timur province), Kota Mataram district (Nusatenggara Barat province)</t>
  </si>
  <si>
    <t>Bantul, Blitar, Boyolali, Kebumen, Kediri, Kota Blitar, Kota Kediri, Kota Magelang, Kota Malang, Kota Mataram, Kota Surabaya, Kota Surakarta, Kota Yogyakarta, Kulonprogo, Magelang, Malang, Pacitan, Ponorogo, Purworejo, Sleman, Temanggung, Wonogiri (Adm2).</t>
  </si>
  <si>
    <t>Tangerang district (Banten province), Dki Jakarta province</t>
  </si>
  <si>
    <t>-6.6324</t>
  </si>
  <si>
    <t>Dki Jakarta (Adm1). Tangerang (Adm2).</t>
  </si>
  <si>
    <t>Abepura area (Kota Jayapura district, Papua province)</t>
  </si>
  <si>
    <t>0473</t>
  </si>
  <si>
    <t>Nangroe Aceh Darussalam, Bengkulu, Jambi, Lampung, Sumatera Barat, Sumatera Utara, Riau, Sumatera Selatan provinces</t>
  </si>
  <si>
    <t>Bengkulu, Jambi, Lampung, Nangroe Aceh Darussalam, Riau, Sumatera Barat, Sumatera Selatan, Sumatera Utara (Adm1).</t>
  </si>
  <si>
    <t>Jombang district (Jawa Timur province)</t>
  </si>
  <si>
    <t>Jombang (Adm2).</t>
  </si>
  <si>
    <t>Sampang village (Jemblung area, Banjarnegara district, Jawa Tengah province)</t>
  </si>
  <si>
    <t>0411</t>
  </si>
  <si>
    <t>Khammouan, Salavan, Champasak, Savannakhet provinces</t>
  </si>
  <si>
    <t>Champasak, Khammouan, Salavan, Savannakhet (Adm1).</t>
  </si>
  <si>
    <t>Tachileik district (Shan (E) province)</t>
  </si>
  <si>
    <t>0413</t>
  </si>
  <si>
    <t>Ayeyawaddy, Bago (E), Bago (W), Kayin, Kachin, Magway, Rakhine, Shan (E), Shan (N), Shan (S), Taninthayi, Yangon provinces</t>
  </si>
  <si>
    <t>Ayeyawaddy, Bago (E), Bago (W), Kachin, Kayin, Magway, Rakhine, Shan (E), Shan (N), Shan (S), Taninthayi, Yangon (Adm1).</t>
  </si>
  <si>
    <t>Sabah, Kelantan, Pahang, Terengganu, Perak, Johor, Selangor, Perlis provinces</t>
  </si>
  <si>
    <t>Johor, Kelantan, Pahang, Perak, Perlis, Sabah, Selangor, Terengganu (Adm1).</t>
  </si>
  <si>
    <t>9429</t>
  </si>
  <si>
    <t>Kedah, Perak, Perlis, Pulau Pinang, Selangor provinces</t>
  </si>
  <si>
    <t>Kedah, Perak, Perlis, Pulau Pinang, Selangor (Adm1).</t>
  </si>
  <si>
    <t>Maguindanao, Shariff Kabunsuan districts (ARMM province)</t>
  </si>
  <si>
    <t>0331</t>
  </si>
  <si>
    <t>Tabaco, Ligao, Legazpi city, Malilipot, Daraga, Camalig, Guinobatan, Sto. Domingo areas (Albay district, Region V (Bicol region) province)</t>
  </si>
  <si>
    <t>19.6557</t>
  </si>
  <si>
    <t>99.6696</t>
  </si>
  <si>
    <t>Trang province</t>
  </si>
  <si>
    <t>Trang (Adm1).</t>
  </si>
  <si>
    <t>0345</t>
  </si>
  <si>
    <t>Sukhothai, Phra Nakhon Si Ayudhya provinces</t>
  </si>
  <si>
    <t>Phra Nakhon Si Ayudhya, Sukhothai (Adm1).</t>
  </si>
  <si>
    <t>Nakhon Si Thammarat, Phatthalung, Narathiwat provinces</t>
  </si>
  <si>
    <t>Nakhon Si Thammarat, Narathiwat, Phatthalung (Adm1).</t>
  </si>
  <si>
    <t>Krabi, Nakhon Si Thammarat, Narathiwat, Pattani, Phangnga, Phatthalung, Phuket, Satun, Songkhla, Surat Thani, Trang, Yala provinces</t>
  </si>
  <si>
    <t>Krabi, Nakhon Si Thammarat, Narathiwat, Pattani, Phangnga, Phatthalung, Phuket, Satun, Songkhla, Surat Thani, Trang, Yala (Adm1).</t>
  </si>
  <si>
    <t>Extreme temperature</t>
  </si>
  <si>
    <t>Cold wave</t>
  </si>
  <si>
    <t>Loei, Tak, Nan, Chiang Mai, Nakhon Phanom, Nong Bua Lamphu provinces</t>
  </si>
  <si>
    <t>°C</t>
  </si>
  <si>
    <t>Chiang Mai, Loei, Nakhon Phanom, Nan, Nong Bua Lamphu, Tak (Adm1).</t>
  </si>
  <si>
    <t>9428</t>
  </si>
  <si>
    <t>Dry conditions</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</si>
  <si>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Bua Lamphu,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Uthai Thani, Uttaradit, Yala, Yasothon (Adm1).</t>
  </si>
  <si>
    <t>2015</t>
  </si>
  <si>
    <t>Tropical storm 'Amang' (Mekkhala)</t>
  </si>
  <si>
    <t>Albay, Camarines Norte, Catanduanes, Sorsogon districts (Region V (Bicol region) province), Cebu district (Region VII (Central Visayas) province), Eastern Samar, Samar districts (Region VIII (Eastern Visayas) province)</t>
  </si>
  <si>
    <t>Albay, Camarines Norte, Catanduanes, Cebu, Eastern Samar, Samar, Sorsogon (Adm2).</t>
  </si>
  <si>
    <t>Typhoon Goni (Ineng)</t>
  </si>
  <si>
    <t>Ilocos Norte, Ilocos Sur districts (Region I (Ilocos region) province), Region II (Cagayan Valley), Cordillera Administrative region (CAR) provinces</t>
  </si>
  <si>
    <t>Cordillera Administrative region (CAR), Region II (Cagayan Valley) (Adm1). Ilocos Norte, Ilocos Sur (Adm2).</t>
  </si>
  <si>
    <t>0462</t>
  </si>
  <si>
    <t>Typhoon Koppu (Lando)</t>
  </si>
  <si>
    <t>Camarines Norte, Catanduanes districts (Region V (Bicol region) province), Cordillera Administrative region (CAR), National Capital region (NCR) province, Region I (Ilocos region), Region II (Cagayan Valley), Region III (Central Luzon), Region IV-A (Calabarzon) provinces</t>
  </si>
  <si>
    <t>16.691</t>
  </si>
  <si>
    <t>121.24</t>
  </si>
  <si>
    <t>Cordillera Administrative region (CAR), National Capital region (NCR), Region I (Ilocos region), Region II (Cagayan Valley), Region III (Central Luzon), Region IV-A (Calabarzon) (Adm1). Camarines Norte, Catanduanes (Adm2).</t>
  </si>
  <si>
    <t>Typhoon Melor (Nona)</t>
  </si>
  <si>
    <t>Nueva Vizcaya district (Region II (Cagayan Valley) province), Quezon, Batangas districts (Region IV-A (Calabarzon) province), Marinduque, Mindoro Oriental, Mindoro Occidental, Romblon districts (Region IV (Southern Tagalog) province), Catanduanes, Albay, Masbate, Sorsogon districts (Region V (Bicol region) province), Biliran districts (Region VII (Central Visayas) province), Samar, Northern Samar districts (Region VIII (Eastern Visayas) province), Quezon City area (Metropolitan Manila district, National Capital region (NCR) province)</t>
  </si>
  <si>
    <t>Albay, Batangas, Biliran, Catanduanes, Marinduque, Masbate, Metropolitan Manila, Mindoro Occidental, Mindoro Oriental, Northern Samar, Nueva Vizcaya, Quezon, Romblon, Samar, Sorsogon (Adm2).</t>
  </si>
  <si>
    <t>9411</t>
  </si>
  <si>
    <t>Lani Jaya (Jayawijaya district, Papua province), Puncakjaya district (Papua province)</t>
  </si>
  <si>
    <t>Jayawijaya, Puncakjaya (Adm2).</t>
  </si>
  <si>
    <t>Nan district (Louangphabang province)</t>
  </si>
  <si>
    <t>Nan (Adm2).</t>
  </si>
  <si>
    <t>Buthidaung, Thandwe districts (Rakhine province), Taninthayi, Kayin, Ayeyawaddy, Bago (E), Bago (W) provinces</t>
  </si>
  <si>
    <t>Ayeyawaddy, Bago (E), Bago (W), Kayin, Taninthayi (Adm1). Buthidaung, Thandwe (Adm2).</t>
  </si>
  <si>
    <t>Mandalay, Rakhine, Chin, Sagaing, Kachin, Kayin, Shan (E), Magway, Mon, Ayeyarwady, Bago (West) provinces</t>
  </si>
  <si>
    <t>Heavy rains, severe monsoon floods exacerbated by tail and of cyclone Komen</t>
  </si>
  <si>
    <t>20.175</t>
  </si>
  <si>
    <t>95.53</t>
  </si>
  <si>
    <t>Ayeyawaddy, Bago (W), Chin, Kachin, Kayin, Magway, Mandalay, Mon, Rakhine, Sagaing, Shan (E) (Adm1).</t>
  </si>
  <si>
    <t>0216</t>
  </si>
  <si>
    <t>Ranau district (Sabah province)</t>
  </si>
  <si>
    <t>5.987</t>
  </si>
  <si>
    <t>116.541</t>
  </si>
  <si>
    <t>Ranau (Adm2).</t>
  </si>
  <si>
    <t>Sarawak province</t>
  </si>
  <si>
    <t>Sarawak (Adm1).</t>
  </si>
  <si>
    <t>0278</t>
  </si>
  <si>
    <t>Tropical cyclone Linfa (Egay)</t>
  </si>
  <si>
    <t>Ilocos Norte, Ilocos Sur, La Union districts (Region I (Ilocos region) province), Palawan district (Region IV (Southern Tagalog) province), Benguet, Abra, Kalinga districts (Cordillera Administrative region (CAR) province)</t>
  </si>
  <si>
    <t>Abra, Benguet, Ilocos Norte, Ilocos Sur, Kalinga, La Union, Palawan (Adm2).</t>
  </si>
  <si>
    <t>Caloocan, Malabon, Quezon City, Valenzuela City areas (Metropolitan Manila district, NCR province),Dinalpupihan, Mariveles areas (Bataan district, Region III province),Marilao, Meycauayan, San Jose Del Monte, Santa Maria areas (Bulacan district, Region III province), San Fernando area (Pampanga district, Region III province), Botolan, Candelaria, Masinloc areas (Zambales district, Region III province), San Jose area (Batangas district, Region IV-A province), San Pedro area (Laguna district, Region IV-A province), Conner, Kabugao areas (Apayao district, CAR province), Atok, Baguio City, Bangar, Itogon, Kapangan, Kibunga, La Trinidad, Sablan, Tuba areas (Benguet district, CAR province), Liwan, Tabuk areas (Kalinga district, CAR province)</t>
  </si>
  <si>
    <t>Enhanced southwest monsoon by two tropical storm 'Egay' and Falcon'</t>
  </si>
  <si>
    <t>Apayao, Bataan, Batangas, Benguet, Bulacan, Kalinga, Laguna, Metropolitan Manila, Pampanga, Zambales (Adm2).</t>
  </si>
  <si>
    <t>Jagna area (Bohol district, Region VII (Central Visayas) province), Malaybalay city, Valencia areas (Bukidnon district, Region X (Northern Mindanao) province), Ampatuan, Datu Piang, Pagalungan areas (Maguindanao districts, ARMM province), Kabuntalan, Sultan Kudarat areas (Shariff Kabunsuan district, ARMM province)</t>
  </si>
  <si>
    <t>Effects of inter-tropical convergence zone</t>
  </si>
  <si>
    <t>Bohol, Bukidnon, Maguindanao, Shariff Kabunsuan (Adm2).</t>
  </si>
  <si>
    <t>Indramayu district (Java Barat province)</t>
  </si>
  <si>
    <t>-6.55868</t>
  </si>
  <si>
    <t>108.4</t>
  </si>
  <si>
    <t>Cimanuk river</t>
  </si>
  <si>
    <t>Indramayu (Adm2).</t>
  </si>
  <si>
    <t>Basilan, Tawi-tawi districts (ARMM province)</t>
  </si>
  <si>
    <t>Inter-tropical convergence zone</t>
  </si>
  <si>
    <t>Basilan, Tawi-tawi (Adm2).</t>
  </si>
  <si>
    <t>Sorong district (Papua Barat province)</t>
  </si>
  <si>
    <t>-0.621</t>
  </si>
  <si>
    <t>131.262</t>
  </si>
  <si>
    <t>Sorong (Adm2).</t>
  </si>
  <si>
    <t>Pesisir Selatan district (Sumatera Barat province)</t>
  </si>
  <si>
    <t>Pesisir Selatan (Adm2).</t>
  </si>
  <si>
    <t>Gorontalo province</t>
  </si>
  <si>
    <t>Gorontalo (Adm1).</t>
  </si>
  <si>
    <t>Dki Jakarta, Jawa Barat, Jawa Timur, Jawa Tengah, Bali, Nusatenggara Barat provinces</t>
  </si>
  <si>
    <t>Bali, Dki Jakarta, Jawa Barat, Jawa Tengah, Jawa Timur, Nusatenggara Barat (Adm1).</t>
  </si>
  <si>
    <t>Banten, Daerah Istimewa Yogyakarta, Jawa Barat, Jawa Tengah, Jawa Timur provinces</t>
  </si>
  <si>
    <t>Banten, Daerah Istimewa Yogyakarta, Jawa Barat, Jawa Tengah, Jawa Timur (Adm1).</t>
  </si>
  <si>
    <t>Lebong Tandai (Bengkulu Utara district, Bengkulu province)</t>
  </si>
  <si>
    <t>Cimerak hamlet (Tegalpanjang village, Sukabumi district, Jawa Barat province)</t>
  </si>
  <si>
    <t>Sukabumi (Adm2).</t>
  </si>
  <si>
    <t>Jambi, Riau, Sumatera Selatan, Kalimantan Timur, Kalimantan Tengah, Kalimantan Selatan, Kalimantan Barat provinces</t>
  </si>
  <si>
    <t>Jambi, Kalimantan Barat, Kalimantan Selatan, Kalimantan Tengah, Kalimantan Timur, Riau, Sumatera Selatan (Adm1).</t>
  </si>
  <si>
    <t>Aceh Jaya District (Nanggroe Aceh Darussalam Province)</t>
  </si>
  <si>
    <t>Aceh Jaya (Adm2).</t>
  </si>
  <si>
    <t>Houaphan, Bolikhamxai, Khammouan, Louang-Namtha provinces</t>
  </si>
  <si>
    <t>Bolikhamxai, Houaphan, Khammouan, Louang-Namtha (Adm1).</t>
  </si>
  <si>
    <t>Chin, Kachin, Sagaing, Shan (N) provinces</t>
  </si>
  <si>
    <t>Chin, Kachin, Sagaing, Shan (N) (Adm1).</t>
  </si>
  <si>
    <t>Kalewa area (Kale district, Sagaing province)</t>
  </si>
  <si>
    <t>Kale (Adm2).</t>
  </si>
  <si>
    <t>Tonzang village (Falam district, Chin state)</t>
  </si>
  <si>
    <t>Falam (Adm2).</t>
  </si>
  <si>
    <t>0455</t>
  </si>
  <si>
    <t>Hpasawng village (Bawlake district, Kayar province)</t>
  </si>
  <si>
    <t>Bawlake (Adm2).</t>
  </si>
  <si>
    <t>Malaybalay City, Valencia areas (Bukidnon district, Region X province)</t>
  </si>
  <si>
    <t>Typhoon' Maysak'</t>
  </si>
  <si>
    <t>Isabela district (Region II (Cagayan Valley) province), Aurora district (Region III (Central Luzon) province)</t>
  </si>
  <si>
    <t>Aurora, Isabela (Adm2).</t>
  </si>
  <si>
    <t>Typhoon Noul (Dodong)</t>
  </si>
  <si>
    <t>Benito Soliven, Dinapigue, Dilvilacan, Maconacon, Palanan areas (Isabela district, Region II (Cagayan Valley) province), Aparri, Buguey, Calayan, Gonzaga, Santa Ana, Santa Teresita areas (Cagayan district, Region II (Cagayan Valley) province)</t>
  </si>
  <si>
    <t>Typhoon Chan-Home</t>
  </si>
  <si>
    <t>0339</t>
  </si>
  <si>
    <t>Typhoon 'Soudelor' (Hanna)</t>
  </si>
  <si>
    <t>Janiuary area (Iloilo district, Region VI (Western Visayas) province), Valladolid area (Negros Occidental district, Region VI (Western Visayas) province), San Lorenzo area (Guimaras district, Region VI (Western Visayas) province), Bayawan, Siaton areas (Negros Oriental district, Region VII (Central Visayas) province), Kapatagan, Laia, Sapad areas (Lanao Del Norte district, Region X (Northern Mindanao) province)</t>
  </si>
  <si>
    <t>Guimaras, Iloilo, Lanao Del Norte, Negros Occidental, Negros Oriental (Adm2).</t>
  </si>
  <si>
    <t>0490</t>
  </si>
  <si>
    <t>Typhoon Mujigae</t>
  </si>
  <si>
    <t>Benguet district (Cordillera Administrative region (CAR) province), La Union, Pangasinan districts (Region I (Ilocos region) province), Aurora, Bulacan, Nueva Ecija districts (Region III (Central Luzon) province)</t>
  </si>
  <si>
    <t>Aurora, Benguet, Bulacan, La Union, Nueva Ecija, Pangasinan (Adm2).</t>
  </si>
  <si>
    <t>Isabela district (Region II (Cagayan Valley), Region XIII (Caraga), Autonomous region in Muslim Mindanao (ARMM), Region IX (Zamboanga Peninsula), Region X (Northern Mindanao), Region XI (Davao Region), Region XII (Soccsksargen) provinces (Mindanao Isl.), Region VI (Western Visayas), Region VII (Central Visayas), Region VIII (Eastern Visayas) provinces (Visayas regions)</t>
  </si>
  <si>
    <t>Autonomous region in Muslim Mindanao (ARMM), Region IX (Zamboanga Peninsula), Region VI (Western Visayas), Region VII (Central Visayas), Region VIII (Eastern Visayas), Region X (Northern Mindanao), Region XI (Davao Region), Region XII (Soccsksargen), Region XIII (Caraga) (Adm1). Isabela (Adm2).</t>
  </si>
  <si>
    <t>Pangasinan province</t>
  </si>
  <si>
    <t>15.5509</t>
  </si>
  <si>
    <t>120.8</t>
  </si>
  <si>
    <t>Pangasinan (Adm2).</t>
  </si>
  <si>
    <t>9574</t>
  </si>
  <si>
    <t>42 provinces. 28 provinces in the North and Northeast</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</si>
  <si>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Udon Thani, Uthai Thani, Uttaradit, Yala, Yasothon (Adm1).</t>
  </si>
  <si>
    <t>2016</t>
  </si>
  <si>
    <t>Sagaing, Madalay, Magway, Shan, Shin provinces</t>
  </si>
  <si>
    <t>Magway, Mandalay, Sagaing (Adm1).</t>
  </si>
  <si>
    <t>Cicalengka, Rancaekek, Cileunyi, Solokan Jeruk, Majalaya, Ciparay, Baleendah, Dayeuhkolot, Bojongsoang, Pameungpeuk, Banjaran, Arjasri, Cangkuang, Katapang and Kutawaringin districts areas (Bandung, Jawa Barat province)</t>
  </si>
  <si>
    <t>Citarum river</t>
  </si>
  <si>
    <t>Dharmasraya, Kota Payakumbuh, Kota Solok, Limapuluhkoto, Kota Pasaman, Solok, Solok Selatan, Sawahlunto/sijunjung districts (Sumatera Barat province), Bangka Tengah, Bangka Selatan, Bangka Barat, Kota Pangkalpinang districts (Bangka Belitung province), Kampar, Rokanhulu districts (Riau province), Aceh Besar, Aceh Utara, Pidie (Nangroe Aceh Darussalam province)</t>
  </si>
  <si>
    <t>-246.543</t>
  </si>
  <si>
    <t>103.35</t>
  </si>
  <si>
    <t>Rokan, Muara Bandar, Palis, Batang Lubuh, Batang Bangko, Batng Suliti, Batang Lolo rivers</t>
  </si>
  <si>
    <t>Aceh Besar, Aceh Utara, Bangka Barat, Bangka Selatan, Bangka Tengah, Dharmasraya, Kampar, Kota Pangkalpinang, Kota Pasaman, Kota Payakumbuh, Kota Solok, Limapuluhkoto, Pidie, Rokanhulu, Sawahlunto/sijunjung, Solok, Solok Selatan (Adm2).</t>
  </si>
  <si>
    <t>Sarolangun district (Jambi province), Cianjur district (Jawa Barat province), Tanahbumbu district (Kalimantan Selatan province), Dki Jakarta, Lampung, Sumatera Selatan, Kalimantan Barat, Sulawesi Selatan provinces</t>
  </si>
  <si>
    <t>Dki Jakarta, Kalimantan Barat, Lampung, Sulawesi Selatan, Sumatera Selatan (Adm1). Cianjur, Sarolangun, Tanahbumbu (Adm2).</t>
  </si>
  <si>
    <t>Banjarnegara, Purworejo (Karangrejo Loano), Kebumen, Sukoharjo, Banyumas, Rembang, Karanganyar, Wonogiri, Wonosobo, Surakarta (Jawa Tengah province, Java Isl.), Padang City (Koto Tangah, Lubuk Bengalung, Nanggalo, Padang Selatan, Padang Burat, Bungus Teluk Kabung, Padang Timur; Lubuk Buaya, Tunggul Hitam, Pangambiran, Ampalu, Banda Gadung, Maransi, Parang Jambu, Jondul, Seberang Padang, Pampang, Seberang Palinggam, Lolong, Bungus and Marapalan villages) (Sumatera Barat)</t>
  </si>
  <si>
    <t>Bengawan Solo River</t>
  </si>
  <si>
    <t>Banjarnegara, Banyumas, Karanganyar, Kebumen, Kota Padang, Kota Surakarta, Purworejo, Rembang, Sukoharjo, Wonogiri, Wonosobo (Adm2).</t>
  </si>
  <si>
    <t>9225</t>
  </si>
  <si>
    <t>Banteay Meanchey, Battambang, Pursat, Kampong Speu provinces</t>
  </si>
  <si>
    <t>Water shortage</t>
  </si>
  <si>
    <t>Banteay Meanchey, Battambang, Kampong Speu, Pursat (Adm1).</t>
  </si>
  <si>
    <t>Maluku, Maluku Utara provinces</t>
  </si>
  <si>
    <t>-3.863</t>
  </si>
  <si>
    <t>127.229</t>
  </si>
  <si>
    <t>Maluku, Maluku Utara (Adm1).</t>
  </si>
  <si>
    <t>Sibolangit (Deli Serdang district, Sumatera Utara province, Sumatra Isl.)</t>
  </si>
  <si>
    <t>Deli Serdang (Adm2).</t>
  </si>
  <si>
    <t>Jambi; Sanggau, Sambas, Bengkayang, Landak districts (West Kalimantan); Pasuruan (East Java Province); Garut (West Java Province)</t>
  </si>
  <si>
    <t>Heavy monsoonal rains</t>
  </si>
  <si>
    <t>Jambi (Adm1). Bengkayang, Garut, Landak, Pasuruan, Sambas, Sanggau (Adm2).</t>
  </si>
  <si>
    <t>Mandalay city (Mandalay district, Mandalay province)</t>
  </si>
  <si>
    <t>Mandalay (Adm2).</t>
  </si>
  <si>
    <t>0224</t>
  </si>
  <si>
    <t>Hpakant region (Kachin province)</t>
  </si>
  <si>
    <t>Kachin (Adm1).</t>
  </si>
  <si>
    <t>Sagaing, Bago (E), Bago (W), Rakhine, Mandalay, Ayeyawaddy, Magway, Yangon, Kachin, Mon provinces</t>
  </si>
  <si>
    <t>183.158</t>
  </si>
  <si>
    <t>952.6</t>
  </si>
  <si>
    <t>Ayeyawaddy, Bago (E), Bago (W), Kachin, Magway, Mandalay, Mon, Rakhine, Sagaing, Yangon (Adm1).</t>
  </si>
  <si>
    <t>Johor, Melaka, Negri Sembilan, Sarawak province</t>
  </si>
  <si>
    <t>Johor, Melaka, Sarawak (Adm1). Seremban (Adm2).</t>
  </si>
  <si>
    <t>Chai Nat Province, Bangkok, Chiang Rai, Phetchabum</t>
  </si>
  <si>
    <t>Bangkok, Chainat, Chiang Rai, Phetchabun (Adm1).</t>
  </si>
  <si>
    <t>Mong Cai Township district (Quang Ninh province)</t>
  </si>
  <si>
    <t>Mong Cai Township (Adm2).</t>
  </si>
  <si>
    <t>Bac Giang, Bac Kan, Bac Ninh, Cao Bang, Dien Bien, Ha Giang, Ha Nam, Ha Noi City, Ha Tay, Ha Tinh, Hai Duong, Hai Phong City, Hoa Binh, Hung Yen, Lai Chau, Lang Son, Lao Cai, Nam Dinh, Nghe An, Ninh Binh, Phu Tho, Quang Ninh, Son La, Thai Binh, Thai Nguyen, Thanh Hoa, Tuyen Quang, Vinh Phuc, Yen Bai provinces</t>
  </si>
  <si>
    <t>Bac Giang, Bac Kan, Bac Ninh, Cao Bang, Dien Bien, Ha Giang, Ha Nam, Ha Noi City, Ha Tay, Ha Tinh, Hai Duong, Hai Phong City, Hoa Binh, Hung Yen, Lai Chau, Lang Son, Lao Cai, Nam Dinh, Nghe An, Ninh Binh, Phu Tho, Quang Ninh, Son La, Thai Binh, Thai Nguyen, Thanh Hoa, Tuyen Quang, Vinh Phuc, Yen Bai (Adm1).</t>
  </si>
  <si>
    <t>Phu Yen, Binh Dinh provinces</t>
  </si>
  <si>
    <t>Binh Dinh, Phu Yen (Adm1).</t>
  </si>
  <si>
    <t>20.8137</t>
  </si>
  <si>
    <t>106.86</t>
  </si>
  <si>
    <t>Tropical storm Kujira</t>
  </si>
  <si>
    <t>Son La province</t>
  </si>
  <si>
    <t>Son La (Adm1).</t>
  </si>
  <si>
    <t>9617</t>
  </si>
  <si>
    <t>An Giang, Ba Ria-Vung Tau, Ben Tre, Binh Dinh, Binh Duong, Binh Phuoc, Binh Thuan, Can Tho city, Dak Lak, Dak Nong, Dong Nai, Dong Thap, Gia Lai, Hau Giang, Ho Chi Minh City, Khanh Hoa, Kon Tum, Lam Dong, Long An, Ninh Thuan, Phu Yen, Quang Nam, Quang Ngai, Soc Trang, Tay Ninh, Tien Giang, Tra Vinh, Vinh Long provinces</t>
  </si>
  <si>
    <t>Lack of rainfall, El NIno</t>
  </si>
  <si>
    <t>An Giang, Ba Ria-Vung Tau, Ben Tre, Binh Dinh, Binh Duong, Binh Phuoc, Binh Thuan, Can Tho city, Dak Lak, Dak Nong, Dong Nai, Dong Thap, Gia Lai, Hau Giang, Ho Chi Minh City, Khanh Hoa, Kon Tum, Lam Dong, Long An, Ninh Thuan, Phu Yen, Quang Nam, Quang Ngai, Soc Trang, Tay Ninh, Tien Giang, Tra Vinh, Vinh Long (Adm1).</t>
  </si>
  <si>
    <t>Minh Tien village (Vi Xuyen district, Ha Giang province), Khanh Hoa, Cao Bang, Lai Chau, Dong Na, Lam Dong, Binh Thuan, An Giang, Dong Thap provinces</t>
  </si>
  <si>
    <t>205.669</t>
  </si>
  <si>
    <t>104.76</t>
  </si>
  <si>
    <t>An Giang, Binh Thuan, Cao Bang, Dong Nai, Dong Thap, Khanh Hoa, Lai Chau, Lam Dong (Adm1). Vi Xuyen (Adm2).</t>
  </si>
  <si>
    <t>Cyclone Vamco</t>
  </si>
  <si>
    <t>Battambang province</t>
  </si>
  <si>
    <t>Battambang (Adm1).</t>
  </si>
  <si>
    <t>0619</t>
  </si>
  <si>
    <t>Teuk Chhou District (Kampot) (Mak Prang, Kampong Kreng, Stoeung Keo, Trapang Thum and Prey Khmum communes)</t>
  </si>
  <si>
    <t>Gate of hydro-electrical dawn opened</t>
  </si>
  <si>
    <t>Tuek Chhou (Adm2).</t>
  </si>
  <si>
    <t>Garut, Sumedang districts (Jawa Barat)</t>
  </si>
  <si>
    <t>-7.042</t>
  </si>
  <si>
    <t>108.238</t>
  </si>
  <si>
    <t>Ciamanuk river</t>
  </si>
  <si>
    <t>Garut, Sumedang (Adm2).</t>
  </si>
  <si>
    <t>0425</t>
  </si>
  <si>
    <t>Gorontalo province (North Sulawesi region)</t>
  </si>
  <si>
    <t>0.649</t>
  </si>
  <si>
    <t>123.245</t>
  </si>
  <si>
    <t>Sumatra (3 districts in Merangin regency, Jambi province), Banten (Lebak-Citorek village), Jawa Tengah (Buluhrejo, Plosorejo, Sukomakmur villages), Jawa Timur (Bojonegro, Gresik, Dukun, Bungah and Tuban (Widang, Parengan, Soko, Rengel, Plumpang)), Borneo Isl. (4 districts in West Kalimantan province)</t>
  </si>
  <si>
    <t>Kalimantan Barat (Adm1). Bojonegoro, Gresik, Grobogan, Karanganyar, Lebak, Magelang, Merangin, Tuban (Adm2).</t>
  </si>
  <si>
    <t>0527</t>
  </si>
  <si>
    <t>Bima city, East Rasanae, Mpuda, Raba, Rasanae West, Asakota districts (West Nusa Tenggara province)</t>
  </si>
  <si>
    <t>Paruga River</t>
  </si>
  <si>
    <t>Bima, Kota Bima (Adm2).</t>
  </si>
  <si>
    <t>0456</t>
  </si>
  <si>
    <t>Tropical storm Marce (Tokage)</t>
  </si>
  <si>
    <t>Romblon, Mindoro Oriental (Region IV (Southern Tagalog) province), Antique, Capiz, Aklan, Iloilo (Region VI (Western Visayas) province), Leyte (Region VIII (Eastern Visayas) province), Surigao del Sur, Surigao del Norte, Dinagat (Region XIII (Caraga) province)</t>
  </si>
  <si>
    <t>Aklan, Antique, Capiz, Dinagat, Iloilo, Leyte, Mindoro Oriental, Romblon, Surigao Del Norte, Surigao Del Sur (Adm2).</t>
  </si>
  <si>
    <t>Typhoon Carina (Nida)</t>
  </si>
  <si>
    <t>Ilocos Norte, Ilocos Sur districts (Region I (Ilocos region) province), Cagayan, Isabela districts (Region II (Cagayan valley) province), Iloilo district (Region VI (Western Visaya) province), Northern Samar district (Region VIII (Eastern Visayas) province), Region IV (Southern Tagalog), CAR, provinces</t>
  </si>
  <si>
    <t>Cordillera Administrative region (CAR), Region IV (Southern Tagalog) (Adm1). Cagayan, Ilocos Norte, Ilocos Sur, Iloilo, Isabela, Northern Samar (Adm2).</t>
  </si>
  <si>
    <t>Typhoon Helen (Megi)</t>
  </si>
  <si>
    <t>Meycauayan city, Marilao, Sta. Maria (Bulacan province)</t>
  </si>
  <si>
    <t>Bulacan (Adm2).</t>
  </si>
  <si>
    <t>0458</t>
  </si>
  <si>
    <t>Dompu district (Nusatenggara Barat Province)</t>
  </si>
  <si>
    <t>-8.218</t>
  </si>
  <si>
    <t>117.816</t>
  </si>
  <si>
    <t>0475</t>
  </si>
  <si>
    <t>Pidie Jaya district (Nangroe Aceh Darussalam province, Sumatra Isl.)</t>
  </si>
  <si>
    <t>5.281</t>
  </si>
  <si>
    <t>96.108</t>
  </si>
  <si>
    <t>Karawang, Bandung districts (Jawa Barat province)</t>
  </si>
  <si>
    <t>Citarum</t>
  </si>
  <si>
    <t>Bandung, Karawang (Adm2).</t>
  </si>
  <si>
    <t>Andowia, Asera, Lasolo sub-districts (North Konawe regency - Southeast Sulawesi)</t>
  </si>
  <si>
    <t>Kendari (Adm2).</t>
  </si>
  <si>
    <t>Luang Prabang city (Louangphrabang distrcit, Louangphabang province), Oudomxai, Salavan, Xaignabouli, Xiangkhouang, Houaphan, Bokeo provinces</t>
  </si>
  <si>
    <t>Bokeo, Houaphan, Oudomxai, Salavan, Xaignabouli, Xiangkhouang (Adm1). Louangphrabang (Adm2).</t>
  </si>
  <si>
    <t>Magway, Mandalay, Rakhine, Sagaing provinces</t>
  </si>
  <si>
    <t>20.923</t>
  </si>
  <si>
    <t>94.569</t>
  </si>
  <si>
    <t>Magway, Mandalay, Rakhine, Sagaing (Adm1).</t>
  </si>
  <si>
    <t>Measles</t>
  </si>
  <si>
    <t>Lahe, Nanyun cities</t>
  </si>
  <si>
    <t>Sagaing, Mandalay, Bago, Ayeyarwady, Magway, Yangon, Kachin</t>
  </si>
  <si>
    <t>Ayeyawaddy, Bago (E), Bago (W), Kachin, Magway, Mandalay, Sagaing, Yangon (Adm1).</t>
  </si>
  <si>
    <t>0307</t>
  </si>
  <si>
    <t>Yan, Baling districts (Kedah province), Penang city (Timur Laut district, Pulau Pinang province)</t>
  </si>
  <si>
    <t>Baling, Timur Laut, Yan (Adm2).</t>
  </si>
  <si>
    <t>Terengganu province</t>
  </si>
  <si>
    <t>5.122</t>
  </si>
  <si>
    <t>102.56</t>
  </si>
  <si>
    <t>Terengganu (Adm1).</t>
  </si>
  <si>
    <t>0516</t>
  </si>
  <si>
    <t>Bachok, Gua Musang, Jeli, Kota Bahru, Machang, Pasir Mas, Pasir Puteh, Tanah Merah, Tumpat, Kuala Krai districts (Kelantan state); Besut, Setiu, Hulu Terengganu, Marang, Dungun, Kemaman (Terengganu state); Kuala Kangsar (Perak state); Pahang; Johor; Sabah; Selangor</t>
  </si>
  <si>
    <t>Continous rains</t>
  </si>
  <si>
    <t>4.7</t>
  </si>
  <si>
    <t>102.411</t>
  </si>
  <si>
    <t>Sungai Golok, Sungai Galas, Sungai Kelantan, ungai Besut, Sungai Terengganu and Sungai Setiu</t>
  </si>
  <si>
    <t>Johor, Pahang, Sabah, Selangor (Adm1). Bachok, Besut, Dungun, Gua Musang, Hulu Terengganu, Jeli, Kemaman, Kota Bharu, Kuala Kangsar, Kuala Krai, Machang, Marang, Pasir Mas, Pasir Puteh, Setiu, Tanah Merah, Tumpat (Adm2).</t>
  </si>
  <si>
    <t>Surigao city</t>
  </si>
  <si>
    <t>Surigao Del Norte (Adm2).</t>
  </si>
  <si>
    <t>0256</t>
  </si>
  <si>
    <t>Typhoon Butchoy (Nepartak)</t>
  </si>
  <si>
    <t>Zambales, Battan (Region III); Rizal, Batangas (Region IV)</t>
  </si>
  <si>
    <t>Bataan, Batangas, Rizal, Zambales (Adm2).</t>
  </si>
  <si>
    <t>Typhoon Ferdie (Meranti)</t>
  </si>
  <si>
    <t>Ilocos Norte district (Region I (Ilocos region) province), Batanes, Cagayan districts (Region II (Cagayan valley) province)</t>
  </si>
  <si>
    <t>Batanes, Cagayan, Ilocos Norte (Adm2).</t>
  </si>
  <si>
    <t>Typhoon Karen (Sarika)</t>
  </si>
  <si>
    <t>Pangasinan district (Region I (Ilocos region) province), Nueva Vizcaya, Quirino, Isabela districts (Region II (Cagayan valley) province), Aurora, Bulacan, Nueva Ecija, Zambales districts (Region III (Central Luzon) province), Quezon, Rizal, Laguna, Cavite, Batangas districts (Region IV-A (Calabarzon) province), Albay, Catanduanes, Camarines Sur, Camarines Norte, Sorsogon districts (Region V (Bicol region) province)</t>
  </si>
  <si>
    <t>Albay, Aurora, Batangas, Bulacan, Camarines Norte, Camarines Sur, Catanduanes, Cavite, Isabela, Laguna, Nueva Ecija, Nueva Vizcaya, Pangasinan, Quezon, Quirino, Rizal, Sorsogon, Zambales (Adm2).</t>
  </si>
  <si>
    <t>Typhoon Lawin (Haima)</t>
  </si>
  <si>
    <t>Ilocos Norte, Ilocos Sur, La Union, Pangasinan districts (Region I (Ilocos region) province), Cagayan, Isabela, Nueva Vizcaya, Quirino districts (Region II (Cagayan valley) province), Aurora, Bataan, Bulacan, Nueva Ecija, Pampanga, Tarlac, Zambales districts (Region III (Central Luzon) province), Batangas, Quezon, Rizal districts (Regio IV-A (Calabarzon) province), Camarines Norte, Sorgoson (Region V (Bicol region) province)), Abra, Apayao, Benguet, Ifugao, Kalinga, Mountain province (Cordillera Administrative region (CAR))</t>
  </si>
  <si>
    <t>Abra, Apayao, Aurora, Bataan, Batangas, Benguet, Bulacan, Cagayan, Camarines Norte, Ifugao, Ilocos Norte, Ilocos Sur, Isabela, Kalinga, La Union, Mountain Province, Nueva Ecija, Nueva Vizcaya, Pampanga, Pangasinan, Quezon, Quirino, Rizal, Sorsogon, Tarlac, Zambales (Adm2).</t>
  </si>
  <si>
    <t>Typhoon 'Nina' (Nock-Ten)</t>
  </si>
  <si>
    <t>Batangas, Cavite, Laguna, Quezon, Rizal (Calabarzon); Mariduque, Mindoro Occidental (Mimaropa); Albay, Camarines Norte, Camarines Sur, Catanduanes , Masbate, Sorsogon (Region V, Bicol region); Northern Samar (Region VIII, Eastern Visayas)</t>
  </si>
  <si>
    <t>Albay, Batangas, Camarines Norte, Camarines Sur, Catanduanes, Cavite, Laguna, Marinduque, Masbate, Mindoro Occidental, Northern Samar, Quezon, Rizal, Sorsogon (Adm2).</t>
  </si>
  <si>
    <t>0377</t>
  </si>
  <si>
    <t>National Capital Region (NCR) province, Ilocos Sur, La Union, Pangasinan districts (Region I (Ilocos Region) province), Bataan, Bulacan, Nueva Ecija, Pampanga, Tarlac, Zambales districts (Region III (Central Luzon) province), Laguna, Rizal districts (Region IV-A (Calabarzon) province), Antique, Iloilo, Negros Occidental districts (Region VI (Western Visaya) province), Abra, Benguet, Ifugao, Mountain province districts (Cordillera Administrative region (CAR) province)</t>
  </si>
  <si>
    <t>Monsooonal rains (Hagabat)</t>
  </si>
  <si>
    <t>National Capital region (NCR) (Adm1). Abra, Antique, Bataan, Benguet, Bulacan, Ifugao, Ilocos Sur, Iloilo, La Union, Laguna, Mountain Province, Negros Occidental, Nueva Ecija, Pampanga, Pangasinan, Rizal, Tarlac, Zambales (Adm2).</t>
  </si>
  <si>
    <t>Pampanga district (Region III (Central Luzon) province), Pangasinan district (Region I (Ilocos region) province)</t>
  </si>
  <si>
    <t>Pampanga, Pangasinan (Adm2).</t>
  </si>
  <si>
    <t>2017</t>
  </si>
  <si>
    <t>Typhoon Nesat &amp; Haitang</t>
  </si>
  <si>
    <t>National Capital Region (Valenzuela, Quezon, Manila, Malabon, Paranaque, Makati), Ilocos (Pangasinan, La Union, Ilocos Norte, Ilocos Sur), Central Luzon (Balagtas, Meycauayan, Marilao-Bulacan, MacabebeBrgy. Sto. Rosario - City of San Fernando -Pampanga), Calabarzon (Cavite, Rizal), Cordillera Administrative Region (CAR) (Benguet, Baguio city, Abra,Mt Province, Ifugao)</t>
  </si>
  <si>
    <t>Abra, Benguet, Bulacan, Cavite, Ifugao, Ilocos Norte, Ilocos Sur, La Union, Metropolitan Manila, Mountain Province, Pampanga, Pangasinan, Rizal (Adm2).</t>
  </si>
  <si>
    <t>Typhoon 'Damrey' / 'Ramil'</t>
  </si>
  <si>
    <t>southern Luzon: Batangas (San Juan town), Palawan (Busuanga town), Camarines Sur (Barangay Sibaguan near Sagnay town, Lagonoy), Albay, Camarines Norte (Vinzons, Mercedes), Oriental Mindoro (Calapan city), Laguna - Calabarzon, Mimaropa, and Bicol Regions</t>
  </si>
  <si>
    <t>Precursor of Damrey</t>
  </si>
  <si>
    <t>Albay, Batangas, Camarines Norte, Camarines Sur, Laguna, Mindoro Oriental, Palawan (Adm2).</t>
  </si>
  <si>
    <t>Storm 'Tembin' (Vinta)</t>
  </si>
  <si>
    <t>Valencia, (Mindanao),Salvador, Sapad, Dalama village (Tubod) (Lanao del Norte), Piagapo, Sibuco,Tugaya, Marawi (Lanao del Sud), Zamboanga del Norte, Zamboanga Sibugay, Cagayan de Oro (Misamis Oriental)</t>
  </si>
  <si>
    <t>Salog</t>
  </si>
  <si>
    <t>Lanao Del Norte, Lanao Del Sur, Misamis Oriental, Zamboanga Del Norte, Zamboanga Sibugay (Adm2).</t>
  </si>
  <si>
    <t>Tropical storm 'Kai-Tak' (Urduja)</t>
  </si>
  <si>
    <t>Bicol (Albay,Camarines Norte,Camarines Sur, Masbate, Sorsogon), Western Visayas (Aklan, Capiz, Iloilo), Central Visayas (Cebu), Eastern Visayas (Biliran, Leyte, Samar, Eastern Samar, Northern Samar,Southern Leyte), Caraga (Dinagat Island, Surigao del Norte), Southern Tagalog (Marinduque, Oriental Mindoro, Palawan, Romblon)</t>
  </si>
  <si>
    <t>Aklan, Albay, Biliran, Camarines Norte, Camarines Sur, Capiz, Cebu, Dinagat, Eastern Samar, Iloilo, Leyte, Marinduque, Masbate, Mindoro Oriental, Northern Samar, Palawan, Romblon, Samar, Sorsogon, Southern Leyte, Surigao Del Norte (Adm2).</t>
  </si>
  <si>
    <t>Typhoon 'Lan'/'Paolo'</t>
  </si>
  <si>
    <t>Mimaropa (Puerto Princesa City, Palawan), Western Visayas (Negros occidental), Central Visayas (Negros oriental, Siquijor), Zamboanga peninsula (Zamboanga city, Zamboanga del Norte, Zamboanga del Sur, Zamboanga del Sibugay), Caraga (Agusan del Norte), the Autonomous Region of Muslim Mindanao (Maguindanao), Soccksargen (Sultan Kudarat) regions</t>
  </si>
  <si>
    <t>Agusan Del Norte, Maguindanao, Negros Occidental, Negros Oriental, Palawan, Siquijor, Sultan Kudarat, Zamboanga Del Norte, Zamboanga Del Sur, Zamboanga Sibugay (Adm2).</t>
  </si>
  <si>
    <t>Cyclone 'Cempaka'</t>
  </si>
  <si>
    <t>East Java’s Pacitan Regency (Klesem village in the Kebonagung Sub-district, Sidomulyo Village in Ngadirojo Sub-district)</t>
  </si>
  <si>
    <t>Pacitan (Adm2).</t>
  </si>
  <si>
    <t>Typhoon 'Doksuri'</t>
  </si>
  <si>
    <t>Central Luzon, Calabarzon (Laguna, Quezon, Cavite, Rizal), the National Capital region (Metro Manila)</t>
  </si>
  <si>
    <t>Region III (Central Luzon) (Adm1). Cavite, Laguna, Metropolitan Manila, Quezon, Rizal (Adm2).</t>
  </si>
  <si>
    <t>Sarawak (Miri and Limbang), Sabah (Penampang, Kota Belud)</t>
  </si>
  <si>
    <t>Penampang</t>
  </si>
  <si>
    <t>Sabah, Sarawak (Adm1).</t>
  </si>
  <si>
    <t>0206</t>
  </si>
  <si>
    <t>Harapan village (East Luwu-Sulawesi Selatan), Kranggan (Setu, South Tangerang-Banten), Jakarta, Sumatra (Asahan-Sumatera Utara), Java, Borneo (Kutai Barat -Kalimatan Timur, Nunukan - Kalimantan Utara), Sulawesi Tenggara</t>
  </si>
  <si>
    <t>Banten, Dki Jakarta, Kalimantan Timur, Sulawesi Selatan, Sulawesi Tenggara, Sumatera Utara (Adm1).</t>
  </si>
  <si>
    <t>Limapuluh Koto Regency (Sumatra province), Pangkalan, Kapur IX, Lareh Sago Halaban, Harau districts</t>
  </si>
  <si>
    <t>Sungai Batang Maek, Batang Kapur, Sinamar river, Batang Harau</t>
  </si>
  <si>
    <t>Limapuluhkoto (Adm2).</t>
  </si>
  <si>
    <t>Kintamani district (Bali); Java, Lombok, and Sumbawa.</t>
  </si>
  <si>
    <t>Bali, Banten, Daerah Istimewa Yogyakarta, Dki Jakarta, Jawa Barat, Jawa Tengah, Jawa Timur, Nusatenggara Barat (Adm1).</t>
  </si>
  <si>
    <t>Aceh Singkil district, Asahan Regency, Bandung Regency, Balangan Regency, Medan City, Pelalawan Regency, South Ogan Komering Ulu Regency, Tegal Regency</t>
  </si>
  <si>
    <t>-7.229</t>
  </si>
  <si>
    <t>109.117</t>
  </si>
  <si>
    <t>Aceh Singkil, Asahan, Balangan, Bandung, Kota Medan, Ogan Komering Ulu Selatan, Pelalawan, Tegal (Adm2).</t>
  </si>
  <si>
    <t>Magway, Sagaing, Bago (Bago-Kyaukkyi, Tharyarwady Townships), Ayeyarwady (Danubya, Myanaung, Ingapu Townships), Mon State (Kyaikto Township-Kawsannaing, Zayarmon, Northern Wards and Lone Pakkalate Village, Theinzayet Village, Seikkanthar Ward), Mandalay Region (Union Territory-Yamethin), Chin, Kayin, Rakhine (Ann, Taungup Townships) and Shan states, Kachin</t>
  </si>
  <si>
    <t>Irrawaddy (Ayeyarwady), Sittoung, Ngawun, Toe, Myitmakha Rivers</t>
  </si>
  <si>
    <t>Bago (E), Bago (W), Chin, Kachin, Kayin, Magway, Mandalay, Sagaing, Shan (E), Shan (N), Shan (S) (Adm1). Hinthada, Kyaukpyu, Maubin, Myaungmya, Thandwe, Thaton (Adm2).</t>
  </si>
  <si>
    <t>0140</t>
  </si>
  <si>
    <t>Verde Island Passage (Tingloy, Maricaban Island). Batangas and Laguna provinces</t>
  </si>
  <si>
    <t>13.77</t>
  </si>
  <si>
    <t>120.935</t>
  </si>
  <si>
    <t>Batangas, Laguna (Adm2).</t>
  </si>
  <si>
    <t>Western Visayas, Central Visayas, Eastern Visayas, Zamboanga (Samboanga del Norte), Northern Mindanao (Bukidnon, Camiguin, Misamis Occidental, Misamis oriental, Lanao del Norte) Davao (Compostela, Davao del Norte, Davao del Sur, Davao Oriental), Caragan (Agusan del Norte, Agusan del Sur, Surigao del Norte), Autonomous region of Muslim Mindanao (Lanao del Sur, Maguindanao), Soccskargen (Saranggani)</t>
  </si>
  <si>
    <t>Region VI (Western Visayas), Region VII (Central Visayas), Region VIII (Eastern Visayas) (Adm1). Agusan Del Norte, Agusan Del Sur, Bukidnon, Camiguin, Compostela, Davao del Norte, Davao Del Sur, Davao Oriental, Lanao Del Norte, Lanao Del Sur, Maguindanao, Misamis Occidental, Misamis Oriental, Saranggani, Surigao Del Norte, Zamboanga Del Norte (Adm2).</t>
  </si>
  <si>
    <t>Jakarta,West Java (Ciamis regency), Central Java (Pekalongan) and Yogyakarta,</t>
  </si>
  <si>
    <t>-7.492</t>
  </si>
  <si>
    <t>Daerah Istimewa Yogyakarta, Dki Jakarta, Jawa Barat, Jawa Tengah (Adm1).</t>
  </si>
  <si>
    <t>0147</t>
  </si>
  <si>
    <t>Magelang district (Nipis, Sambungrejo, Citrosono villages) (Central Java provinces)</t>
  </si>
  <si>
    <t>Magelang (Adm2).</t>
  </si>
  <si>
    <t>East Lombok Regency (West Nusa Tenggara province), Keruak, Jerowaru, Sakra and West Sakra districts</t>
  </si>
  <si>
    <t>Lombok Timur (Adm2).</t>
  </si>
  <si>
    <t>Kalimantan (Borneo) and Sulawesi (Celebes): Lampasio, Baolan, Galang, Dako Pamean sub-districts (Toli-toli), Mongkonai area of Kotamugabu City (Bolaangmongondow), districts of Limboto, West Limboto, and Tibawa (Gorontalo), city of Sukadana (Ketapang)</t>
  </si>
  <si>
    <t>Tuwelei and Lembe Rivers</t>
  </si>
  <si>
    <t>Bolaangmongondow, Gorontalo, Ketapang, Toli-toli (Adm2).</t>
  </si>
  <si>
    <t>Ponorogo discrict (Java province)</t>
  </si>
  <si>
    <t>Ponorogo (Adm2).</t>
  </si>
  <si>
    <t>Jakarta (Bekasi, Jakarta)</t>
  </si>
  <si>
    <t>-7.029</t>
  </si>
  <si>
    <t>107.162</t>
  </si>
  <si>
    <t>Bali (Karangasem)</t>
  </si>
  <si>
    <t>Karangasem (Adm2).</t>
  </si>
  <si>
    <t>Tropical Storm Talas</t>
  </si>
  <si>
    <t>Borikhamxay province (Thongsaen, Napae villages)</t>
  </si>
  <si>
    <t>Phao, Kata, and Nam Thern rivers</t>
  </si>
  <si>
    <t>Bolikhamxai (Adm1).</t>
  </si>
  <si>
    <t>Cyclone Mora</t>
  </si>
  <si>
    <t>Chin, Ayeyarwady, Magway, Sagaing, Rakhine (worst is Buthidaung, Maungdaw-Arakan ) state</t>
  </si>
  <si>
    <t>Ayeyawaddy, Chin, Magway, Rakhine, Sagaing (Adm1).</t>
  </si>
  <si>
    <t>Kelantan (Kota Bharu, Pasir Mas, Tumpat, Bachok, Tanah Merah, Pasir Puteh, Kuala Krai, Machang, Jeli) and Terengganu (Besut, Kuala Terengganu, Marang, Dungun, Setiu, Kuala Nerus)</t>
  </si>
  <si>
    <t>Golok River</t>
  </si>
  <si>
    <t>Bachok, Besut, Dungun, Jeli, Kota Bharu, Kuala Krai, Kuala Terengganu, Machang, Marang, Pasir Mas, Pasir Puteh, Setiu, Tanah Merah, Tumpat (Adm2).</t>
  </si>
  <si>
    <t>7 states in Peninsular Malaysia (Kelantan, Terengganu, Johor, Pahang, Malacca, Selangor, Perak, Sabah)</t>
  </si>
  <si>
    <t>3.932</t>
  </si>
  <si>
    <t>102.461</t>
  </si>
  <si>
    <t>Johor, Kelantan, Melaka, Pahang, Perak, Sabah, Selangor, Terengganu (Adm1).</t>
  </si>
  <si>
    <t>Penang, Kedah, Perak</t>
  </si>
  <si>
    <t>5.247</t>
  </si>
  <si>
    <t>101.026</t>
  </si>
  <si>
    <t>Sungai Dondang, Sungai Pinang</t>
  </si>
  <si>
    <t>Kedah, Perak, Pulau Pinang (Adm1).</t>
  </si>
  <si>
    <t>Surigao Del Norte district (Region XIII (Caraga) province)</t>
  </si>
  <si>
    <t>9.907</t>
  </si>
  <si>
    <t>125.452</t>
  </si>
  <si>
    <t>Kananga (Leyte Isl), Ormoc City, Carigara</t>
  </si>
  <si>
    <t>11.111</t>
  </si>
  <si>
    <t>124.619</t>
  </si>
  <si>
    <t>Bacolod, Sipalay, Bago, Talisay, La Carlota, Hinobaan, Binalbagan, Pontevedra (Negros Occidental province-Western Visayas Region)</t>
  </si>
  <si>
    <t>10.566</t>
  </si>
  <si>
    <t>123.171</t>
  </si>
  <si>
    <t>Malogo, Sicaba, Grande, Himocaan, Danao, Upper Tyabanan, Sipalay and Lower Ilog</t>
  </si>
  <si>
    <t>Tropical depression 02W (Crising)</t>
  </si>
  <si>
    <t>Cebu Isl. (Carmen, Danao City)</t>
  </si>
  <si>
    <t>Tropical storm 'Pakhar'/'Jolina'</t>
  </si>
  <si>
    <t>Ilocos, Cagayan Valley, Central Luzon, Cordillera Regions</t>
  </si>
  <si>
    <t>Mindanao (Agusan del Sur, Compostela Valley, Agusan del Norte, Davao Oriental, Lanao del Sur and Maguindanao)</t>
  </si>
  <si>
    <t>7.59</t>
  </si>
  <si>
    <t>124.062</t>
  </si>
  <si>
    <t>Agusan Del Norte, Agusan Del Sur, Compostela, Davao Oriental, Lanao Del Sur, Maguindanao (Adm2).</t>
  </si>
  <si>
    <t>2018</t>
  </si>
  <si>
    <t>Tropical storm 'Basyang' (Sanba)</t>
  </si>
  <si>
    <t>Palawan (Mimaropa); Capiz, Iloilo, Negros occidental (Region IV - Western Visayas); Bohol, Cebu, Negros Oriental, Siquijor (Region VII - Central Visayas); Biliran, Eastern Samar, Leyte, Samar, Southern Leyte (Region VII - Eastern Visayas); Agusan del Norte, Dinagat Isl., Surigao del Norte, Surigao del Sur (REgion XIII - Caraga)</t>
  </si>
  <si>
    <t>Agusan Del Norte, Biliran, Bohol, Capiz, Cebu, Dinagat, Eastern Samar, Iloilo, Leyte, Negros Occidental, Negros Oriental, Palawan, Samar, Siquijor, Southern Leyte, Surigao Del Norte, Surigao Del Sur (Adm2).</t>
  </si>
  <si>
    <t>Tropical depression 'Usman'</t>
  </si>
  <si>
    <t>Regions IV-A (Calabarzon), IV-B (Mimaropa), V (Bicol), and VIII (Eastern Visayas)</t>
  </si>
  <si>
    <t>Region IV (Southern Tagalog), Region IV-A (Calabarzon), Region V (Bicol region), Region VIII (Eastern Visayas) (Adm1).</t>
  </si>
  <si>
    <t>Dongalla, Sigi (dongalla), Parigi Moutong, Palu, Poso, Mamuju Utara (Celebas Isl., Central Sulawesi)</t>
  </si>
  <si>
    <t>Liquefaction</t>
  </si>
  <si>
    <t>-178</t>
  </si>
  <si>
    <t>119.84</t>
  </si>
  <si>
    <t>Donggala, Kota Palu, Mamuju Utara, Parigimoutong, Poso (Adm2).</t>
  </si>
  <si>
    <t>Muara Saladi village in Mandailing Natal Regency (North Sumatra)</t>
  </si>
  <si>
    <t>Java, Sumatra Isl</t>
  </si>
  <si>
    <t>West Sulawesi, East Kalimantan, North Suamatra</t>
  </si>
  <si>
    <t>Kalimantan Timur, Sulawesi Barat, Sumatera Utara (Adm1).</t>
  </si>
  <si>
    <t>Bogor (West Java); East Java, West Sumatra, Riau, Bali</t>
  </si>
  <si>
    <t>Bali, Jawa Timur, Riau, Sumatera Barat (Adm1). Bogor (Adm2).</t>
  </si>
  <si>
    <t>Pasir Pangang (Java province)</t>
  </si>
  <si>
    <t>Pasir (Adm2).</t>
  </si>
  <si>
    <t>Shan state and Magway and Sagaing regions</t>
  </si>
  <si>
    <t>Magway, Sagaing, Shan (E), Shan (N), Shan (S) (Adm1).</t>
  </si>
  <si>
    <t>Typhoon Mangkut (Ompong)</t>
  </si>
  <si>
    <t>Apayao, Benguet, Cagayan, Kalinga, Isabela, Abra, Ilocos Norte and Ilocos Sur</t>
  </si>
  <si>
    <t>Abra, Apayao, Benguet, Cagayan, Ilocos Norte, Ilocos Sur, Kalinga (Adm2).</t>
  </si>
  <si>
    <t>0399</t>
  </si>
  <si>
    <t>Typhoon 'Yutu' (Rosita)</t>
  </si>
  <si>
    <t>Ilocos norte, Ilocos Sur, la Union, Pangasinan (Region 1 - Ilocos); Cagayan, Isabela, Nueva Vizcaya, Quirino (Region II - Cagayan Valley); Aurora, Nueva Ecija, Tarlac, Zambales (Region III - Central Luzon); Northern Samar (REgion VIII - Eastern Visayas); Abra, Apayao, Benguet, Ifugao, Kalinga, Mountain province (CAR)</t>
  </si>
  <si>
    <t>Abra, Apayao, Aurora, Benguet, Cagayan, Ifugao, Ilocos Norte, Ilocos Sur, Isabela, Kalinga, La Union, Mountain Province, Northern Samar, Nueva Ecija, Nueva Vizcaya, Pangasinan, Quirino, Tarlac, Zambales (Adm2).</t>
  </si>
  <si>
    <t>Lombok, sumbawa</t>
  </si>
  <si>
    <t>-8.287</t>
  </si>
  <si>
    <t>116.452</t>
  </si>
  <si>
    <t>Kota Mataram, Lombok Barat, Lombok Tengah, Lombok Timur, Sumbawa, Sumbawa Barat (Adm2).</t>
  </si>
  <si>
    <t>Anak Krakatoa</t>
  </si>
  <si>
    <t>Pandenglang, South Lampung, Serang districts (Bantan province)</t>
  </si>
  <si>
    <t>Lampung Selatan, Pandeglang, Serang (Adm2).</t>
  </si>
  <si>
    <t>Yai Thae, Hinlad, Mai, Thasengchan, Tha Hin Samong (Attapeu province)</t>
  </si>
  <si>
    <t>Tropial storm Son Tinh</t>
  </si>
  <si>
    <t>Attapu (Adm1).</t>
  </si>
  <si>
    <t>Bago region</t>
  </si>
  <si>
    <t>Bago (Adm2).</t>
  </si>
  <si>
    <t>Pasir Panjang, Purbalingga, Cirebon, Cepu District, Blora Regency, Wanarej, Cilacap Regency, Bandung, Pangandaran, Brebes district (Java)</t>
  </si>
  <si>
    <t>Bandung, Blora, Brebes, Ciamis, Cilacap, Cirebon, Kota Bandung, Kota Cirebon, Pasir, Purbalingga (Adm2).</t>
  </si>
  <si>
    <t>Tyhoon 'Son Tinh'</t>
  </si>
  <si>
    <t>13 villages across Sanamxay district</t>
  </si>
  <si>
    <t>Sanamxay (Adm2).</t>
  </si>
  <si>
    <t>Typhoon 'Bebinca'</t>
  </si>
  <si>
    <t>Attapeu, Khammouane, Savannakhet, Champasak and Oudomxay</t>
  </si>
  <si>
    <t>Attapu, Champasak, Khammouan, Oudomxai, Savannakhet (Adm1).</t>
  </si>
  <si>
    <t>Jakarta, Sukabumi, Bogor , Bogor city (Java), Cianjur, Lebak, Pandeglang, Serang (Banten)</t>
  </si>
  <si>
    <t>-7.196</t>
  </si>
  <si>
    <t>105.918</t>
  </si>
  <si>
    <t>Dki Jakarta (Adm1). Bogor, Cianjur, Kota Bogor, Lebak, Pandeglang, Serang, Sukabumi (Adm2).</t>
  </si>
  <si>
    <t>North Lombok, East Lombok, West Lombok, Central Lombok, Mataram districts (West Nusa Tenggara province)</t>
  </si>
  <si>
    <t>-8.274</t>
  </si>
  <si>
    <t>116.491</t>
  </si>
  <si>
    <t>Kota Mataram, Lombok Barat, Lombok Tengah, Lombok Timur (Adm2).</t>
  </si>
  <si>
    <t>0302</t>
  </si>
  <si>
    <t>Lombok Isl.</t>
  </si>
  <si>
    <t>-8.325</t>
  </si>
  <si>
    <t>116.577</t>
  </si>
  <si>
    <t>0454</t>
  </si>
  <si>
    <t>0166</t>
  </si>
  <si>
    <t>West Nusa Tenggara</t>
  </si>
  <si>
    <t>Torrential Rain</t>
  </si>
  <si>
    <t>-8.497</t>
  </si>
  <si>
    <t>118.569</t>
  </si>
  <si>
    <t>Sulawesi Tenggara (Adm1).</t>
  </si>
  <si>
    <t>Siem Pang District, Steung Treng Town, Siem Bok,Sesan, Thalaborivat; Kampong Speu, Battambang, Koh Kong, Phreah Sihanouk , Kampot provinces</t>
  </si>
  <si>
    <t>Battambang, Kampong Speu, Kampot, Koh Kong, Preah Sihanouk (Adm1). Krong Stueng Traeng, Sesan, Siem Bouk, Siem Pang, Thala Barivat (Adm2).</t>
  </si>
  <si>
    <t>Hpakant (Kachine state)</t>
  </si>
  <si>
    <t>Lone Khin (Kachin state)</t>
  </si>
  <si>
    <t>Bago, Karen, Mon, Nay Pyi Taw, Tanintharyi, Magway, Sagaing, Ayeyarwady, Kayin</t>
  </si>
  <si>
    <t>18.191</t>
  </si>
  <si>
    <t>95.434</t>
  </si>
  <si>
    <t>Chindwin, Ngawun, Sittoung, Bago</t>
  </si>
  <si>
    <t>Ayeyawaddy, Bago (E), Bago (W), Kayin, Magway, Sagaing, Taninthayi (Adm1).</t>
  </si>
  <si>
    <t>Samarahan, Bintulu, Serian, Mukah, Limbang, Sarikei (Sarawak State)</t>
  </si>
  <si>
    <t>3.133</t>
  </si>
  <si>
    <t>3.659</t>
  </si>
  <si>
    <t>Bintulu, Limbang, Mukah, Samarahan, Sarikei, Serian (Adm2).</t>
  </si>
  <si>
    <t>Kuantan, Rompin, Pekan, Jerantut, Lipis, Bera districts (Pahang state), Johor, Terengganu states</t>
  </si>
  <si>
    <t>365.883</t>
  </si>
  <si>
    <t>102.337</t>
  </si>
  <si>
    <t>Junjung, Pahang, Pahang di Lubuk Paku rivers</t>
  </si>
  <si>
    <t>Johor, Sabah (Adm1). Dungun, Jerantut, Kemaman, Kuantan, Lipis, Pekan, Rompin, Seberang Perai Selatan, Timur Laut (Adm2).</t>
  </si>
  <si>
    <t>Lava flow</t>
  </si>
  <si>
    <t>Bacacay, Daraga, Legazpi, Ligao, Santo Domingo, Tabao, Camalig, Guinobatan, Malilipot municipalities (Bicol region, Albay province)</t>
  </si>
  <si>
    <t>Agaton (01W)</t>
  </si>
  <si>
    <t>Aklan, Capiz (Region VI); Bohol, Cebu (Region VII); Camiguin, Lanao del NOrte, Misamis Oriental (Region X); Agusan del NOrte, Dinagat Isl., Surigao del Norte , Surigao del Sur (Caraga)</t>
  </si>
  <si>
    <t>Agusan Del Norte, Aklan, Bohol, Camiguin, Capiz, Cebu, Dinagat, Lanao Del Norte, Misamis Oriental, Surigao Del Norte, Surigao Del Sur (Adm2).</t>
  </si>
  <si>
    <t>Tropical Storm Yagi</t>
  </si>
  <si>
    <t>I, III, CAR, NCR, and CALABARZON</t>
  </si>
  <si>
    <t>Cordillera Administrative region (CAR), Region I (Ilocos region), Region III (Central Luzon), Region IV-A (Calabarzon) (Adm1).</t>
  </si>
  <si>
    <t>Bicol, Dvao, Eastern Visayas, NOrthern Mindanao, Western Visayas</t>
  </si>
  <si>
    <t>Compostela, Leyte, Northern Samar (Adm2).</t>
  </si>
  <si>
    <t>2019</t>
  </si>
  <si>
    <t>Kebumen (Banyumas district); Mojokerto, Bojonegoro, Purworedjo, Cilacap districts (Central Java)</t>
  </si>
  <si>
    <t>Bojonegoro, Cilacap, Kebumen, Mojokerto, Purworejo (Adm2).</t>
  </si>
  <si>
    <t>Java Isl., western Timor</t>
  </si>
  <si>
    <t>Banten, Daerah Istimewa Yogyakarta, Dki Jakarta, Jawa Barat, Jawa Tengah, Jawa Timur, Nusatenggara Timur (Adm1).</t>
  </si>
  <si>
    <t>Bengkulu city, Kaur, North Bengkulu, Central Bengkulu, South Bengkulu, Seluma, Kapahiang, Lebong, Rejang Lebong districts (Bengkulu Province)</t>
  </si>
  <si>
    <t>Bengkulu Selatan, Bengkulu Utara, Kaur, Kepahiang, Kota Bengkulu, Lebong, Rejanglebong, Seluma (Adm2).</t>
  </si>
  <si>
    <t>Jenepoto, Maros, Gowa, Makassar-city, Soppeng, Wajo, Barru, Pangkep, Sidra, Bantaeng, Takalar, Selayar, Sinjai districts (Celebes Isl., Sulawesi province)</t>
  </si>
  <si>
    <t>Bantaeng, Barru, Gowa, Jeneponto, Kota Makasar, Maros, Selayar, Sinjai, Soppeng, Takalar, Wajo (Adm2).</t>
  </si>
  <si>
    <t>0085</t>
  </si>
  <si>
    <t>West Sumatra province</t>
  </si>
  <si>
    <t>-1.301</t>
  </si>
  <si>
    <t>101.601</t>
  </si>
  <si>
    <t>Sumatera Barat (Adm1).</t>
  </si>
  <si>
    <t>Lombok Isl. (West Nusa Tenggara)</t>
  </si>
  <si>
    <t>-8.418</t>
  </si>
  <si>
    <t>116.52</t>
  </si>
  <si>
    <t>Papua province</t>
  </si>
  <si>
    <t>Papua (Adm1).</t>
  </si>
  <si>
    <t>Yogyakarta region</t>
  </si>
  <si>
    <t>Daerah Istimewa Yogyakarta (Adm1).</t>
  </si>
  <si>
    <t>South Jakarta, East Jakarta</t>
  </si>
  <si>
    <t>Ciliwung river</t>
  </si>
  <si>
    <t>Kota Jakarta Selatan, Kota Jakarta Timur (Adm2).</t>
  </si>
  <si>
    <t>Konawe, North Konawe, Konawe Island, East Kolaka regencies (Sulawesi, Kalimantan Islands)</t>
  </si>
  <si>
    <t>Kolaka, Konawe Selatan (Adm2).</t>
  </si>
  <si>
    <t>Belaga district (Kapit division, Northern and central Sarawak State)</t>
  </si>
  <si>
    <t>Belaga (Adm2).</t>
  </si>
  <si>
    <t>Castillejos (Zambales)</t>
  </si>
  <si>
    <t>14.99</t>
  </si>
  <si>
    <t>120.35</t>
  </si>
  <si>
    <t>Tropical depression 'Amang' (01W)</t>
  </si>
  <si>
    <t>Agusan del Norte, Agisan del Sur, Dinaga Isl., Surigao del Norte, Surigao del Sur (Region XIII - Caraga)</t>
  </si>
  <si>
    <t>Agusan Del Norte, Agusan Del Sur, Dinagat, Surigao Del Norte, Surigao Del Sur (Adm2).</t>
  </si>
  <si>
    <t>Luzon and Visayas in CALABARZON, Region 6 (Western Visayas) and Region 7 (Central Visayas), Region 8 (Eastern Visayas) and Region 10 (Northern Mindanao)</t>
  </si>
  <si>
    <t>9137</t>
  </si>
  <si>
    <t>MIMAROPA Region, Region IX, Region XII, BARMM, Metro Manilla</t>
  </si>
  <si>
    <t>Autonomous region in Muslim Mindanao (ARMM), Region IX (Zamboanga Peninsula), Region XII (Soccsksargen) (Adm1). Marinduque, Metropolitan Manila, Mindoro Occidental, Mindoro Oriental, Palawan, Romblon (Adm2).</t>
  </si>
  <si>
    <t>Rayong (Muang, Bang Chang districts), Chonburi, Phang-nga, Chumphon, Trat, Saraburi, Ranong, Satun, Tak, Chanthaburi, Surin, Si Sa Ket, Trang, Chachoengsao, Nakhon Nayok, Krabi, Phatthlung, Nakhon Si Thammarat, Prachuap Khiri Khan, Prachinburi, Surat Thani, Phetchaburi (Ban Laem district), Sa Kaeo Provinces</t>
  </si>
  <si>
    <t>Chachoengsao, Chanthaburi, Chonburi, Chumphon, Krabi, Nakhon Nayok, Nakhon Si Thammarat, Phachinburi, Phangnga, Phatthalung, Phetchaburi, Prachuap Khilikhan, Ranong, Rayong, Sa Kaeo, Saraburi, Satun, Si Saket, Surat Thani, Surin, Tak, Trad, Trang (Adm1).</t>
  </si>
  <si>
    <t>Da Nang, Quang Nam (Duy Xuyen, Nong Son districts), Quand Ngai (Ly Son District), Thanh Hoa</t>
  </si>
  <si>
    <t>Da Nang City, Quang Nam, Quang Ngai, Thanh Hoa (Adm1).</t>
  </si>
  <si>
    <t>Tropical storm Dianmu</t>
  </si>
  <si>
    <t>Hai Phong City, Quang Ninh, Yen Bai, Phu Tho, Lai Chau, Dien Bien, Son La, Hoa Binh, Than Hoa, Lao Cai, Bac Giang, Nghe An provinces</t>
  </si>
  <si>
    <t>Luc Nam, Thoung, Ma, Buoi, Tao river</t>
  </si>
  <si>
    <t>Bac Giang, Dien Bien, Hai Phong City, Hoa Binh, Lai Chau, Lao Cai, Nghe An, Phu Tho, Quang Ninh, Son La, Thanh Hoa, Yen Bai (Adm1).</t>
  </si>
  <si>
    <t>Thanh Hóa, Lào Cai, Yên Bái, Bac Kan, Dien Bien, Ha Thin, Son La, Thai Nguyen</t>
  </si>
  <si>
    <t>Torrential rainfall</t>
  </si>
  <si>
    <t>Bac Kan, Dien Bien, Ha Tinh, Lao Cai, Son La, Thai Nguyen, Thanh Hoa, Yen Bai (Adm1).</t>
  </si>
  <si>
    <t>Tropical storm Aere</t>
  </si>
  <si>
    <t>Thua Thien-Hue, Quang Tri, Quang Binh, Ha Tinh, Nghe An provinces</t>
  </si>
  <si>
    <t>Muong Kuon, Bao Xat, Bao Thang, Sa Pa</t>
  </si>
  <si>
    <t>Bao Thang, Bat Xat, Muong Khuong, Sa Pa (Adm2).</t>
  </si>
  <si>
    <t>Nan, Phayao, Mae Hong Son, Chiang Rai provinces</t>
  </si>
  <si>
    <t>Residual effects of Tropial storm Dianmu</t>
  </si>
  <si>
    <t>Chiang Rai, Mae Hong Son, Nan, Phayao (Adm1).</t>
  </si>
  <si>
    <t>Nakhon Sawan province, Ayutthaya (Phra Nakhon Si Ayudhya province)</t>
  </si>
  <si>
    <t>Mnsoonal rain</t>
  </si>
  <si>
    <t>14.867</t>
  </si>
  <si>
    <t>100.395</t>
  </si>
  <si>
    <t>Nakhon Sawan, Phra Nakhon Si Ayudhya (Adm1).</t>
  </si>
  <si>
    <t>Nakhon Si Thammarat, Krabi, Surat Thani, Songkhla, Phatthalung, Pattani, Chumphon, Trang, Yala, Narathiwat provinces</t>
  </si>
  <si>
    <t>14.445</t>
  </si>
  <si>
    <t>100.753</t>
  </si>
  <si>
    <t>Chumphon, Krabi, Nakhon Si Thammarat, Narathiwat, Pattani, Phatthalung, Songkhla, Surat Thani, Trang (Adm1).</t>
  </si>
  <si>
    <t>Quang Binh (Minh Hoa, Tuyen Hoa), Ha Tinh (Huong Khe), Nghe An, Quang Tri (Vinh Linh, Hai Lang, Trieu Phong), Thua Thien Hue provinces</t>
  </si>
  <si>
    <t>16.004</t>
  </si>
  <si>
    <t>107.68</t>
  </si>
  <si>
    <t>0268</t>
  </si>
  <si>
    <t>Storm Mirinae</t>
  </si>
  <si>
    <t>Nam Dinh, Thai Binh and Ninh Binh provinces</t>
  </si>
  <si>
    <t>Nam Dinh, Ninh Binh, Thai Binh (Adm1).</t>
  </si>
  <si>
    <t>Thua Thien - Hue, Quang Nam, Quang Ngai, Binh Dinh provinces</t>
  </si>
  <si>
    <t>Binh Dinh, Quang Nam, Quang Ngai, Thua Thien - Hue (Adm1).</t>
  </si>
  <si>
    <t>Ha Tinh (Huong Khe, Huong Son, Vu Quang, Cam Xuyen, Duc Tho), Quang Binh (Bo Trach, Quang Trach (Ba Don), Tuyen Hoan, Le Thuy, Minh Hoa), Quang Tri (Vinh Linh, Hai Lang, Trieu Phong, Cam Lo); Quang Ngai, Gia Lai, Dak Lak, Binh Dinh, Phu Yen, Khanh Hoa, Ninh Thuan</t>
  </si>
  <si>
    <t>Bo Trach, Cam Lo, Cam Xuyen, Duc Tho, Hai Lang, Huong Khe, Huong Son, Le Thuy, Minh Hoa, Quang Trach, Trieu Phong, Tuyen Hoa, Vinh Linh, Vu Quang (Adm2).</t>
  </si>
  <si>
    <t>Sakon Nakhon, Nakhon Sawan, Lop Buri, Chai Nat, Chanthaburi, Phichit, Phetchabun, Phrae (Den Chai, Song), Uttaradit, Chumphon, Kamphaeng Phet, Nan, Chiang Rai, Chiang Mai, Phayao, Ang Thong, Ranong, Lampang, Nan Yasothan (Pa Tiu), Ayutthaya, Trat, Ubon Ratchathani (Si Muang Mai, Kong Chiam, Nam Yuen), Kalasin, Nakhon Phanom, Chai Nat (Manorom, Han Ka, and Nern Kham)</t>
  </si>
  <si>
    <t>Mae Loa, Mekong River,</t>
  </si>
  <si>
    <t>Ang Thong, Chainat, Chanthaburi, Chiang Mai, Chiang Rai, Chumphon, Kalasin, Kampaeng Phet, Lampang, Lopburi, Nakhon Phanom, Nakhon Sawan, Nan, Phayao, Phetchabun, Phichit, Phra Nakhon Si Ayudhya, Phrae, Ranong, Sakon Nakhon, Trad, Ubon Ratchathani, Uttaradit, Yasothon (Adm1).</t>
  </si>
  <si>
    <t>0337</t>
  </si>
  <si>
    <t>Yen Bai (Mu Cang Chai district), Son La (Muong La), Bac Kan, Lai Chau (Nam-Ho Dien Bien district), Dien Bien</t>
  </si>
  <si>
    <t>Da river</t>
  </si>
  <si>
    <t>Bac Kan, Dien Bien, Lai Chau, Son La, Yen Bai (Adm1).</t>
  </si>
  <si>
    <t>Ha Giang, Lao Cai, Dien Bien, Yen Bai (Mu Cang Chai district), Tuyen Quang, Thai Nguyen, Lai Chau, Bac Kan, Cao Bang (Hoa An district), Binh Thuan, An Giang, Cà Mau (Nam Can, Ngoc Hien and Dam Doi districts) Provinces</t>
  </si>
  <si>
    <t>An Giang, Bac Kan, Binh Thuan, Ca Mau, Cao Bang, Dien Bien, Ha Giang, Lai Chau, Lao Cai, Thai Nguyen, Tuyen Quang, Yen Bai (Adm1).</t>
  </si>
  <si>
    <t>Thai Nguyen, Ha Giang, Dien Bien, Hoa Binh, Cao Bang</t>
  </si>
  <si>
    <t>Cao Bang, Dien Bien, Ha Giang, Hoa Binh, Thai Nguyen (Adm1).</t>
  </si>
  <si>
    <t>Thanh Hoa, Nghe An, Ha Tinh, Hoa Binh, Yen Bai (V?n Tr?n, Tr?m T?u districts, Ngh?a L? Town), Son La, Quang Tri, Ha Noi (Nam Hai, Chong My), Phu Tho, Ha Nam</t>
  </si>
  <si>
    <t>Tropical Depression 23W</t>
  </si>
  <si>
    <t>Mã, La, Ngàn Sâu, and Ngàn Ph? Rivers</t>
  </si>
  <si>
    <t>Ha Nam, Ha Noi City, Ha Tinh, Hoa Binh, Nghe An, Phu Tho, Quang Tri, Son La, Thanh Hoa, Yen Bai (Adm1).</t>
  </si>
  <si>
    <t>0465</t>
  </si>
  <si>
    <t>Central plains provinces- Bangkok, Chai Nat, Pathum Thani, Lop Buri, Kamphaeng Phet, Sing Buri, Ang Thong, Ayutthaya, Nakhon Sawan, Tak, and Pichit, Khon Kaen, Sukhothai, Uthai Thani, Suphan Buri, Nong Bua Lam Phu, Maha Sarakham, Kalasin, Roi Et, Ubon Ratchathani provinces</t>
  </si>
  <si>
    <t>14.594</t>
  </si>
  <si>
    <t>100.679</t>
  </si>
  <si>
    <t>Yom, Nan, Chao Phraya, Tha Chin, Chi and Mun rivers</t>
  </si>
  <si>
    <t>Ang Thong, Bangkok, Chainat, Kalasin, Kampaeng Phet, Khon Kaen, Lopburi, Maha Sarakham, Nakhon Sawan, Nong Bua Lamphu, Pathum Thani, Phichit, Phra Nakhon Si Ayudhya, Roi Et, Singburi, Sukhothai, Suphanburi, Tak, Ubon Ratchathani, Uthai Thani (Adm1).</t>
  </si>
  <si>
    <t>Uthai Thani, Phitsanulok, Phrae, Chaiyaphum, Chiang Rai, Kalasin, Lampang, Loei, Phangnga, Phetchabun, Sakon Nakhon, Satun, Uttaradit</t>
  </si>
  <si>
    <t>Chaiyaphum, Chiang Rai, Kalasin, Lampang, Loei, Phangnga, Phetchabun, Phitsanulok, Phrae, Sakon Nakhon, Satun, Uthai Thani, Uttaradit (Adm1).</t>
  </si>
  <si>
    <t>Khanh Hoa, Phu Yên, Binh Dinh, Dak Lak, Gia Lai, Dak Nông, Lâm Dông, Quang Nam, Quang Ngai, Kon Tum</t>
  </si>
  <si>
    <t>Binh Dinh, Dak Lak, Dak Nong, Gia Lai, Khanh Hoa, Kon Tum, Lam Dong, Phu Yen, Quang Nam, Quang Ngai (Adm1).</t>
  </si>
  <si>
    <t>Pattani, Yala, Narathiwat, Songkhla, Phattalung, Trang, Nakhon Si Thammarat, Krabi, Surat Thani, Chumphon, Prachaub Khirikhan, Ranong provinces</t>
  </si>
  <si>
    <t>7.305</t>
  </si>
  <si>
    <t>100.061</t>
  </si>
  <si>
    <t>Chumphon, Krabi, Nakhon Si Thammarat, Narathiwat, Pattani, Phatthalung, Prachuap Khilikhan, Ranong, Songkhla, Surat Thani, Trang, Yala (Adm1).</t>
  </si>
  <si>
    <t>Nakhon Si Thammarat, Narathiwat, Pattani, Phatthalung, Satun, Songkhla, Surat Thani, Trang, Yala provinces</t>
  </si>
  <si>
    <t>Nakhon Si Thammarat, Narathiwat, Pattani, Phatthalung, Satun, Songkhla, Surat Thani, Trang, Yala (Adm1).</t>
  </si>
  <si>
    <t>Nan (Mae Charim district)</t>
  </si>
  <si>
    <t>Nan</t>
  </si>
  <si>
    <t>Nan (Adm1).</t>
  </si>
  <si>
    <t>Thanh Hoa, Nghe An (Hon Ngu beach, Cua Lo district), Ha Tinh, Ha Noi city (Nhà Xanh Market in Câu Giây District)</t>
  </si>
  <si>
    <t>Ha Noi City, Ha Tinh, Nghe An, Thanh Hoa (Adm1).</t>
  </si>
  <si>
    <t>Typhoon 'Hato'</t>
  </si>
  <si>
    <t>Lao Cai (Sa Pa district)</t>
  </si>
  <si>
    <t>Nghe An, Ha Tinh, Thanh Hoa, Quang Binh, Quang Tri, Thua Thien-Hue, Hoa Binh</t>
  </si>
  <si>
    <t>Ha Tinh, Hoa Binh, Nghe An, Quang Binh, Quang Tri, Thanh Hoa, Thua Thien - Hue (Adm1).</t>
  </si>
  <si>
    <t>Quang Tri, Thua Thien-Hue, Da Nang, Quang Nam, Quang Ngai, Binh Dinh</t>
  </si>
  <si>
    <t>Tropical depression</t>
  </si>
  <si>
    <t>11.664</t>
  </si>
  <si>
    <t>108.399</t>
  </si>
  <si>
    <t>Cu De River</t>
  </si>
  <si>
    <t>Binh Dinh, Da Nang City, Quang Nam, Quang Ngai, Quang Tri, Thua Thien - Hue (Adm1).</t>
  </si>
  <si>
    <t>Chuong My</t>
  </si>
  <si>
    <t>Chuong My (Adm2).</t>
  </si>
  <si>
    <t>Nghe An,Son La, Thanh Hóa, Yên Bái,Bac Giang provinces</t>
  </si>
  <si>
    <t>Bac Giang, Nghe An, Son La, Thanh Hoa, Yen Bai (Adm1).</t>
  </si>
  <si>
    <t>Lai Chau</t>
  </si>
  <si>
    <t>Lai Chau (Adm1).</t>
  </si>
  <si>
    <t>Tropical storm 'Ewiniar'</t>
  </si>
  <si>
    <t>Thanh Hoa, Binh Dinh, Nghe An, Quang Tri, Quang Ngai, Quang Nam, Da Nang</t>
  </si>
  <si>
    <t>Binh Dinh, Da Nang City, Nghe An, Quang Nam, Quang Ngai, Quang Tri, Thanh Hoa (Adm1).</t>
  </si>
  <si>
    <t>Tropical depression 'Toraji'</t>
  </si>
  <si>
    <t>Khanh Hoa province</t>
  </si>
  <si>
    <t>Khanh Hoa (Adm1).</t>
  </si>
  <si>
    <t>Tropical cylone 'Pabuk'</t>
  </si>
  <si>
    <t>Nakhon Si Thammarat, Surat Thani provinces</t>
  </si>
  <si>
    <t>Nakhon Si Thammarat, Surat Thani (Adm1).</t>
  </si>
  <si>
    <t>1913</t>
  </si>
  <si>
    <t>Sangihe Isl.</t>
  </si>
  <si>
    <t>5.354</t>
  </si>
  <si>
    <t>126.121</t>
  </si>
  <si>
    <t>-7.3</t>
  </si>
  <si>
    <t>109.8</t>
  </si>
  <si>
    <t>1925</t>
  </si>
  <si>
    <t>W. Luzo Isl.</t>
  </si>
  <si>
    <t>9.782</t>
  </si>
  <si>
    <t>123.064</t>
  </si>
  <si>
    <t>Tharrawaddy</t>
  </si>
  <si>
    <t>17.4</t>
  </si>
  <si>
    <t>95.5</t>
  </si>
  <si>
    <t>Ambon Isl., Ceram Isl.</t>
  </si>
  <si>
    <t>-3.57</t>
  </si>
  <si>
    <t>128.35</t>
  </si>
  <si>
    <t>Talaud Isl.</t>
  </si>
  <si>
    <t>4.5</t>
  </si>
  <si>
    <t>126.5</t>
  </si>
  <si>
    <t>14.575</t>
  </si>
  <si>
    <t>121.68</t>
  </si>
  <si>
    <t>Gresik (Java)</t>
  </si>
  <si>
    <t>-6</t>
  </si>
  <si>
    <t>113</t>
  </si>
  <si>
    <t>Malaysia brder; North Sumatera, Malay Peninsula</t>
  </si>
  <si>
    <t>5.121</t>
  </si>
  <si>
    <t>96.286</t>
  </si>
  <si>
    <t>Buaran, Bantar Kawsun, Jipang (Java)</t>
  </si>
  <si>
    <t>-7.2</t>
  </si>
  <si>
    <t>109.1</t>
  </si>
  <si>
    <t>0632</t>
  </si>
  <si>
    <t>Labuhanbatu Utara districts (North Sumatra); Saling,Talang Datuk, Talang Tinggi and Lunjuk sub-districts (Bengkulu province); Jakarta, Bekasi, Bogor, Depok in West Java district; Banten Province</t>
  </si>
  <si>
    <t>-6.533</t>
  </si>
  <si>
    <t>107.508</t>
  </si>
  <si>
    <t>Banten, Bengkulu, Dki Jakarta (Adm1). Bekasi, Bogor, Kota Bekasi, Kota Bogor, Kota Depok, Labuhanbatu (Adm2).</t>
  </si>
  <si>
    <t>Rokan Hulu, Kampar, Pelalawan, Kuantan Singingi, Indragiri Hulu and Rokan Hilir districts (Riau province)</t>
  </si>
  <si>
    <t>Indragiri Hilir, Indragiri Hulu, Kampar, Kuantan Singingi, Pelalawan, Rokanhulu (Adm2).</t>
  </si>
  <si>
    <t>0385</t>
  </si>
  <si>
    <t>Paung Township (Mon State)</t>
  </si>
  <si>
    <t>Monsoon rain</t>
  </si>
  <si>
    <t>Thaton (Adm2).</t>
  </si>
  <si>
    <t>0334</t>
  </si>
  <si>
    <t>North Maluku Province</t>
  </si>
  <si>
    <t>-0.586</t>
  </si>
  <si>
    <t>128.034</t>
  </si>
  <si>
    <t>Maluku Utara (Adm1).</t>
  </si>
  <si>
    <t>0646</t>
  </si>
  <si>
    <t>Riau, Jambi, South Sumatera, West Kalimantan, Central Kalimantan, South Kalimantan</t>
  </si>
  <si>
    <t>Jambi, Kalimantan Barat, Kalimantan Selatan, Kalimantan Tengah, Riau, Sumatera Selatan (Adm1).</t>
  </si>
  <si>
    <t>Hpakant (Kachin state)</t>
  </si>
  <si>
    <t>Industrial accidents</t>
  </si>
  <si>
    <t>Putao (Adm2).</t>
  </si>
  <si>
    <t>Pandeglang (Banten Province); Bandar Lampung (Lampung Province)</t>
  </si>
  <si>
    <t>-7.282</t>
  </si>
  <si>
    <t>104.791</t>
  </si>
  <si>
    <t>Kota Bandarlampung, Pandeglang (Adm2).</t>
  </si>
  <si>
    <t>Ambon, Nusaniwe, Sirimau, Baguala, Teluk ambon, Leitimur Selatan distrcits (Maluku Province)</t>
  </si>
  <si>
    <t>-3.45</t>
  </si>
  <si>
    <t>128.347</t>
  </si>
  <si>
    <t>Maluku (Adm1).</t>
  </si>
  <si>
    <t>South Solok Regency (west Sumatra), Sigi Regency (central Sulawesi)</t>
  </si>
  <si>
    <t>Donggala, Solok Selatan (Adm2).</t>
  </si>
  <si>
    <t>South East Sulawesi, South Sulawesi,Central Sulawesi, East Kalimantan</t>
  </si>
  <si>
    <t>Kalimantan Timur, Sulawesi Selatan, Sulawesi Tengah, Sulawesi Tenggara (Adm1).</t>
  </si>
  <si>
    <t>0523</t>
  </si>
  <si>
    <t>North Sumatra, and Aceh provinces (Sumatra Island)</t>
  </si>
  <si>
    <t>Stung Treng, Kratie, Kampong Cham and Tbong Khmum</t>
  </si>
  <si>
    <t>Tropical Storm PODUL and Tropical Depression KAJIKI's</t>
  </si>
  <si>
    <t>9359</t>
  </si>
  <si>
    <t>Attapeu, Champasak, Khammouan, Salavan, Savannakhet, Sekong provinces</t>
  </si>
  <si>
    <t>Tropical Storm Podul and Tropical Depression Kajiki</t>
  </si>
  <si>
    <t>Attapu, Champasak, Khammouan, Salavan, Savannakhet, Xekong (Adm1).</t>
  </si>
  <si>
    <t>Kachin, Mon States</t>
  </si>
  <si>
    <t>Kachin, Mon (Adm1).</t>
  </si>
  <si>
    <t>Peninsular malaysia</t>
  </si>
  <si>
    <t>Johor, Kedah, Kelantan, Kuala Lumpur, Melaka, Negeri Sembilan, Pahang, Perak, Perlis, Pulau Pinang, Selangor, Terengganu (Adm1).</t>
  </si>
  <si>
    <t>Johor state; Kota Bharu, Pasir Mas, Tumpat, Bachok, Tanah Merah, Pasir Puteh, Kuala Krai, Machang, Jeli districts (Kelantan state); Pahang state; Marang, Dungun, Kemaman, Hulu Terengganu, Setiu, Besut, Kuala Nerus districts (Terengganu state)</t>
  </si>
  <si>
    <t>102.584</t>
  </si>
  <si>
    <t>4.415</t>
  </si>
  <si>
    <t>Johor, Kuala Lumpur, Pahang (Adm1). Bachok, Besut, Dungun, Hulu Terengganu, Jeli, Kemaman, Kota Bharu, Kuala Krai, Kuala Terengganu, Machang, Marang, Pasir Mas, Pasir Puteh, Setiu, Tanah Merah, Tumpat (Adm2).</t>
  </si>
  <si>
    <t>0631</t>
  </si>
  <si>
    <t>Terengganu, Kelantan</t>
  </si>
  <si>
    <t>Kuala Ping, Sungai Nerus( in Kampung Langkap), Sungai Setiu (in Kampung Besut) and Sungai Dungun (in Kuala Jengai)</t>
  </si>
  <si>
    <t>Kelantan, Terengganu (Adm1).</t>
  </si>
  <si>
    <t>0356</t>
  </si>
  <si>
    <t>Cantilan, Carmen, Carrascal, Lanuza, Madrid (Surigao del Sur)</t>
  </si>
  <si>
    <t>9.32</t>
  </si>
  <si>
    <t>125.99</t>
  </si>
  <si>
    <t>Surigao Del Sur (Adm2).</t>
  </si>
  <si>
    <t>Itbayat Island (Batanes Province)</t>
  </si>
  <si>
    <t>20.807</t>
  </si>
  <si>
    <t>121.986</t>
  </si>
  <si>
    <t>Batanes (Adm2).</t>
  </si>
  <si>
    <t>North Cotabato Province (Mindanao Island)</t>
  </si>
  <si>
    <t>6.714</t>
  </si>
  <si>
    <t>125.009</t>
  </si>
  <si>
    <t>Davao del Sur and South Cotabato provinces; North Cotabato Province (Mindanao Island)</t>
  </si>
  <si>
    <t>6.754</t>
  </si>
  <si>
    <t>124.985</t>
  </si>
  <si>
    <t>Davao Del Sur, North Cotabato, South Cotabato (Adm2).</t>
  </si>
  <si>
    <t>0529</t>
  </si>
  <si>
    <t>Cotabato Province</t>
  </si>
  <si>
    <t>6.905</t>
  </si>
  <si>
    <t>125.187</t>
  </si>
  <si>
    <t>Davao del Sur Province (Davao Region, Mindanao Island)</t>
  </si>
  <si>
    <t>6.708</t>
  </si>
  <si>
    <t>125.188</t>
  </si>
  <si>
    <t>2020</t>
  </si>
  <si>
    <t>Tana Toraja Regency (South Sulawesi Province); East Kalimantan; West Sumatra</t>
  </si>
  <si>
    <t>Kalimantan Timur, Sumatera Barat (Adm1). Tanatoraja (Adm2).</t>
  </si>
  <si>
    <t>Bantaeng, Jeneponto Districts (South Sulawesi Province); Sawawa, Sawawa Tengah, South Sawawa, and Botu Pingge (Bone Bolango Regency, northern Sulawesi province)</t>
  </si>
  <si>
    <t>Bantaeng, Bonebolango, Jeneponto (Adm2).</t>
  </si>
  <si>
    <t>Java Island</t>
  </si>
  <si>
    <t>Ciberang, Ciujung, Cilemer, and Cileman rivers</t>
  </si>
  <si>
    <t>Jawa Barat, Jawa Tengah, Jawa Timur (Adm1).</t>
  </si>
  <si>
    <t>Lima Puluh Kota Regency (West Sumatra Province), West Bandung Regency (West Java) ; Pasaman and Solok Regencies</t>
  </si>
  <si>
    <t>Bandung, Kota Bandung, Kota Pasaman, Kota Solok, Limapuluhkoto (Adm2).</t>
  </si>
  <si>
    <t>West Java, Central Kalimantan, northern Sumatra Islands, Banten, Bengkulu, and East Kalimantan Provinces</t>
  </si>
  <si>
    <t>Banten, Bengkulu, Jawa Barat, Kalimantan Tengah, Kalimantan Timur, Sumatera Utara (Adm1).</t>
  </si>
  <si>
    <t>Pasangkayu, Polewali Mandar Districts (West Sulawesi Province)</t>
  </si>
  <si>
    <t>Mamuju Utara, Polewalimamasa (Adm2).</t>
  </si>
  <si>
    <t>0325</t>
  </si>
  <si>
    <t>Luwu Utara District (North Luwu Regency, South Sulawesi); West Kalimantan province</t>
  </si>
  <si>
    <t>Kalimantan Barat (Adm1). Luwu Utara (Adm2).</t>
  </si>
  <si>
    <t>West Java, West Sumatra,Central Kalimantan provinces</t>
  </si>
  <si>
    <t>Seasonal rains</t>
  </si>
  <si>
    <t>Jawa Barat, Kalimantan Tengah, Sumatera Barat (Adm1).</t>
  </si>
  <si>
    <t>Sarawak State (north-west Borneo Island)</t>
  </si>
  <si>
    <t>Rajang River</t>
  </si>
  <si>
    <t>Kaur Regency (western Bengkulu Province, Sumatra Isl.)</t>
  </si>
  <si>
    <t>Collapse</t>
  </si>
  <si>
    <t>Kaur (Adm2).</t>
  </si>
  <si>
    <t>Hpakant Township (western Kachin)</t>
  </si>
  <si>
    <t>Amarapura Township, Amarapura, Tataroo,Sintkaing, Thabaikky twonship (Mandalay area); Sagaing, Magway, Mandalay Kachin state</t>
  </si>
  <si>
    <t>Tropical storm Linfa</t>
  </si>
  <si>
    <t>Pursat, Battambang, Pailin, Kampong Speu, Kampong Chhnang, Banteay Meanchey, Kampong Thom, Phnom Penh, Kandal, Sway Rieng, Stung Treng, Takao, Siem Reap, Preah Videar, Oddar Meanchey Provinces.</t>
  </si>
  <si>
    <t>Banteay Meanchey, Battambang, Kampong Chhnang, Kampong Speu, Kampong Thom, Kandal, Otdar Meanchey, Pailin, Phnom Penh, Preah Vihear, Pursat, Siem Reap, Stung Treng, Svay Rieng, Takeo (Adm1).</t>
  </si>
  <si>
    <t>Savannakhet, Salawan, Sekong provinces</t>
  </si>
  <si>
    <t>Salavan, Savannakhet, Xekong (Adm1).</t>
  </si>
  <si>
    <t>0225</t>
  </si>
  <si>
    <t>South Morotai, East Morotai, North Morotai, Morotai Jaya, South West Morotai, Rau Island (Bau Island)</t>
  </si>
  <si>
    <t>2.911</t>
  </si>
  <si>
    <t>128.248</t>
  </si>
  <si>
    <t>Lewotolo Volcano</t>
  </si>
  <si>
    <t>Lembata Regency, Solor Archipelago</t>
  </si>
  <si>
    <t>Nusatenggara Timur (Adm1).</t>
  </si>
  <si>
    <t>Mount Semeru</t>
  </si>
  <si>
    <t>East Java Province</t>
  </si>
  <si>
    <t>North Bolaang Mongondow Regency, Poso city, Sangkub, Bintauna, West Bolangitang, East Bolangitang Districts (Central, North Sulawesi provinces)</t>
  </si>
  <si>
    <t>Bolaangmongondow, Poso (Adm2).</t>
  </si>
  <si>
    <t>Lamongan District (East Java Regency)</t>
  </si>
  <si>
    <t>Lamongan (Adm2).</t>
  </si>
  <si>
    <t>0245</t>
  </si>
  <si>
    <t>Aceh, Riau, Riau Islands, Bengkulu, South Sumatra, West Nusa Tenggara, South Sulawesi, and several parts of Kalimantan</t>
  </si>
  <si>
    <t>Bengkulu, Kalimantan Barat, Kalimantan Selatan, Kalimantan Tengah, Kalimantan Timur, Kepulauan-riau, Nangroe Aceh Darussalam, Nusatenggara Barat, Riau, Sulawesi Selatan, Sumatera Selatan (Adm1).</t>
  </si>
  <si>
    <t>0310</t>
  </si>
  <si>
    <t>Bolaang Uki, Tomini and Helumo sub-districts (South Bolaang Mongondow district, North Sulawesi province)</t>
  </si>
  <si>
    <t>Bolangaso, Toluaya, Salongo, Nunuka, Mongolidia, Milangodaadan river</t>
  </si>
  <si>
    <t>Bolaangmongondow (Adm2).</t>
  </si>
  <si>
    <t>0551</t>
  </si>
  <si>
    <t>West Nusa Tenggara Province (Lesser Sunda Islands); Aceh Province (northern Sumatra)</t>
  </si>
  <si>
    <t>Cermei River</t>
  </si>
  <si>
    <t>Nangroe Aceh Darussalam, Nusatenggara Barat (Adm1).</t>
  </si>
  <si>
    <t>Musi Rawas Regency (South Sumatra Province); Jakarta Province</t>
  </si>
  <si>
    <t>Ciliwung, Sunter, Buaran, Batang Maek, Batang Kasok, and Batang Samo rivers</t>
  </si>
  <si>
    <t>Dki Jakarta (Adm1). Musirawas (Adm2).</t>
  </si>
  <si>
    <t>North Tarakan and Central Tarakan (North Kalimantan Province)</t>
  </si>
  <si>
    <t>Heavy rains and high winds</t>
  </si>
  <si>
    <t>Kota Tarakan (Adm2).</t>
  </si>
  <si>
    <t>Samarinda City (East Kalimantan Province, Borneo Island)</t>
  </si>
  <si>
    <t>Kota Samarinda (Adm2).</t>
  </si>
  <si>
    <t>Sumedang Regency, Bandung District (West Java); Bojonegoro Regency (East Java)</t>
  </si>
  <si>
    <t>Bandung, Bojonegoro, Kota Bandung, Sumedang (Adm2).</t>
  </si>
  <si>
    <t>Central Tapanuli Regency (North Sumatra Province)</t>
  </si>
  <si>
    <t>Tapanuli Tengah (Adm2).</t>
  </si>
  <si>
    <t>East Jakarta, North Jakarta, Karawang, West Jakarta,Tangerang City, Bekasi province</t>
  </si>
  <si>
    <t>Bekasi, Karawang, Kota Jakarta Barat, Kota Jakarta Timur, Kota Jakarta Utara, Kota Tangerang (Adm2).</t>
  </si>
  <si>
    <t>Dayeuhkolot, Baleendah, Bojongsoang, Katapang, Soreang, Banjaran, and Majalaya sub-districts (Bandung district, West Java) – with up to 3 meters (9.8 feet) of floodwaters. At least 9,659 homes and 74 other public facilities were flooded during the event. Wide swaths of infrastructure were also affected.</t>
  </si>
  <si>
    <t>Bandung, Kota Bandung (Adm2).</t>
  </si>
  <si>
    <t>Dayuehkolot, Baleendah, Bandung, Bogor Regencies , West Java Island (West Java Province)</t>
  </si>
  <si>
    <t>Bandung, Bogor, Kota Bandung (Adm2).</t>
  </si>
  <si>
    <t>Dayeuhkolot, Baleendah, Bojongsoang districts (Bandung Regency ,West Java Province)</t>
  </si>
  <si>
    <t>Tegal City, Pekalongan City (Central Java Province) Sorong City (West Papua Province)</t>
  </si>
  <si>
    <t>Kota Pekalongan, Kota Sorong, Kota Tegal (Adm2).</t>
  </si>
  <si>
    <t>Nisam, Matangkuli, Pirak Timu,Lhoksukon sub-distrcits (Aceh Utara and Bener Meriah Regency, Aceh Province, northern Sumatra)</t>
  </si>
  <si>
    <t>Aceh Utara, Bener Meriah (Adm2).</t>
  </si>
  <si>
    <t>Central Java, Aceh Provinces (north-western Sumatra)</t>
  </si>
  <si>
    <t>Jawa Tengah, Nangroe Aceh Darussalam (Adm1).</t>
  </si>
  <si>
    <t>Tropical storm 'Noul' (Leon)</t>
  </si>
  <si>
    <t>Battambang, Preah Sihanouk and Koh Kong Provinces.</t>
  </si>
  <si>
    <t>Battambang, Koh Kong, Preah Sihanouk (Adm1).</t>
  </si>
  <si>
    <t>Tropical cyclone 'Sinlaku'</t>
  </si>
  <si>
    <t>Xayaboury Province</t>
  </si>
  <si>
    <t>Xayabury (Adm2).</t>
  </si>
  <si>
    <t>Terengganu, Kelantan, Pahang</t>
  </si>
  <si>
    <t>Golok river</t>
  </si>
  <si>
    <t>Tenom, Kota Belud, Papar, Beaufort, Penampang Districts (Sabah State); Baram, Marudi, Long Lama, Lawas, Limbang districts (Sarawak State)</t>
  </si>
  <si>
    <t>Sarawak (Adm1). Beaufort, Kota Belud, Penampang, Tenom (Adm2).</t>
  </si>
  <si>
    <t>Pontian, Batu Pahat, Muar, Kluang,Tangkak Districts (Johor State)</t>
  </si>
  <si>
    <t>24.561</t>
  </si>
  <si>
    <t>103.055</t>
  </si>
  <si>
    <t>Batu Pahit, Kluang, Muar, Pontian (Adm2).</t>
  </si>
  <si>
    <t>Kota Kinabalu, Kota Belud, Tuaran, Telipok Districts (Sabah State)</t>
  </si>
  <si>
    <t>Kota Belud, Kota Kinabalu, Labuk &amp; Sugut, Tuaran (Adm2).</t>
  </si>
  <si>
    <t>Bicol Region</t>
  </si>
  <si>
    <t>12.021</t>
  </si>
  <si>
    <t>124.123</t>
  </si>
  <si>
    <t>Taal volcano</t>
  </si>
  <si>
    <t>Batangas, Cavite, Laguna, Quezon provinces (Calabarzon Region)</t>
  </si>
  <si>
    <t>Batangas, Cavite, Laguna, Quezon (Adm2).</t>
  </si>
  <si>
    <t>Cebu province</t>
  </si>
  <si>
    <t>2021</t>
  </si>
  <si>
    <t>Mamuju, Majene, Polewali Mandar districts (West Sulawesi Province)</t>
  </si>
  <si>
    <t>-2.976</t>
  </si>
  <si>
    <t>118.901</t>
  </si>
  <si>
    <t>Majene, Mamuju, Polewalimamasa (Adm2).</t>
  </si>
  <si>
    <t>Kalimantan, Sulawesi Island, Maluku Islands</t>
  </si>
  <si>
    <t>Kalimantan Barat, Kalimantan Selatan, Kalimantan Tengah, Kalimantan Timur, Maluku, Maluku Utara, Sulawesi Barat, Sulawesi Selatan, Sulawesi Tengah, Sulawesi Tenggara, Sulawesi Utara (Adm1).</t>
  </si>
  <si>
    <t>Bojonegoro Regency (East Java Province); Tangerang District (Banten Province); Banyuwangi Regency (East Java Province); North Gorontalo Regency (Gorontalo Province); Gresik Regency (East Java); Bogor Regency (West Java Province)</t>
  </si>
  <si>
    <t>Banyuwangi, Bogor, Bojonegoro, Gorontalo, Gresik, Tangerang (Adm2).</t>
  </si>
  <si>
    <t>West Java, North Sumatra, western Lesser Sunda Islands, Aceh provinces</t>
  </si>
  <si>
    <t>Jawa Barat, Nangroe Aceh Darussalam, Sumatera Utara (Adm1).</t>
  </si>
  <si>
    <t>Teunom, Panga, Darul Hikmah, Setia Bakti, Krueng Sabee, Sampoiniet and Jaya districts (Aceh Jaya Regency, Aceh Province)</t>
  </si>
  <si>
    <t>Karo Regency (North Sumatra); Kalimantan, Java, Sulawesi, Aceh</t>
  </si>
  <si>
    <t>West Java, Papua, East Kalimantan, Banten ad Riau Provinces</t>
  </si>
  <si>
    <t>Banten, Jawa Barat, Kalimantan Timur, Papua, Riau (Adm1).</t>
  </si>
  <si>
    <t>Padang Pariaman Regency (West Sumatra); Mamuju Regency (West Sulawesi)</t>
  </si>
  <si>
    <t>Mamuju, Padangpariaman (Adm2).</t>
  </si>
  <si>
    <t>Kampong Speu Province</t>
  </si>
  <si>
    <t>Yan, Kuala Muda and Bandar Baharu districts (Kedah state)</t>
  </si>
  <si>
    <t>Bandar Baharu, Kuala Muda, Yan (Adm2).</t>
  </si>
  <si>
    <t>0686</t>
  </si>
  <si>
    <t>Kedah, Malacca, Negeri Sembilan, Selangor States, Kuala Lumpur Federal Territory</t>
  </si>
  <si>
    <t>Kedah, Kuala Lumpur, Melaka, Negeri Sembilan, Selangor (Adm1).</t>
  </si>
  <si>
    <t>0591</t>
  </si>
  <si>
    <t>Kota Kinabalu, Penampang and Putatan Districts (Sabah state) ; Johor, Sarawak states</t>
  </si>
  <si>
    <t>Johor, Sarawak (Adm1). Kota Kinabalu, Penampang (Adm2).</t>
  </si>
  <si>
    <t>Tehoru (Central Maluku Regency, south of Maluku Islands)</t>
  </si>
  <si>
    <t>-3.593</t>
  </si>
  <si>
    <t>129.503</t>
  </si>
  <si>
    <t>Maluku Tengah (Adm2).</t>
  </si>
  <si>
    <t>Batang Toru District (South Tapanuli Regency, North Sumatra Province); Gerung District (West Lombok Regency, West Nusa Tenggara Province)</t>
  </si>
  <si>
    <t>Lombok Barat, Tapanuli Selatan (Adm2).</t>
  </si>
  <si>
    <t>Tropical cyclone 'Seroja-21'</t>
  </si>
  <si>
    <t>East Nusa Tenggara and West Nusa Tenggar Provinces</t>
  </si>
  <si>
    <t>Nusatenggara Barat, Nusatenggara Timur (Adm1).</t>
  </si>
  <si>
    <t>Tropical storm 'Koguma'</t>
  </si>
  <si>
    <t>Bicol, Western Visayas and Eastern Visayas Regions</t>
  </si>
  <si>
    <t>Tail-end of a frontal system</t>
  </si>
  <si>
    <t>Region V (Bicol region), Region VI (Western Visayas), Region VIII (Eastern Visayas) (Adm1).</t>
  </si>
  <si>
    <t>Johor, Pahang, Terengganu, Sabah, Kelantan, Selangor, Perak states</t>
  </si>
  <si>
    <t>Johor, Kelantan, Pahang, Perak, Sabah, Selangor, Terengganu (Adm1).</t>
  </si>
  <si>
    <t>East Java region</t>
  </si>
  <si>
    <t>-8.562</t>
  </si>
  <si>
    <t>112.519</t>
  </si>
  <si>
    <t>0720</t>
  </si>
  <si>
    <t>Karangasem and Bangli Regencies (Bali)</t>
  </si>
  <si>
    <t>-8.356</t>
  </si>
  <si>
    <t>115.458</t>
  </si>
  <si>
    <t>Bangli, Karangasem (Adm2).</t>
  </si>
  <si>
    <t>0801</t>
  </si>
  <si>
    <t>Selayar Islands Regency (South Sulawesi Province); Sikka Regency (Flores Island, East Nusa Tenggara Province)</t>
  </si>
  <si>
    <t>Pyroclastic flow</t>
  </si>
  <si>
    <t>Lumajang Regency; Malang Regency; Blitar district (Java Province)</t>
  </si>
  <si>
    <t>Blitar, Kota Blitar, Kota Malang, Lumajang, Malang (Adm2).</t>
  </si>
  <si>
    <t>Mount Merapi</t>
  </si>
  <si>
    <t>Jawa Tengah (Adm1).</t>
  </si>
  <si>
    <t>Batu and Malang (East Java Province)</t>
  </si>
  <si>
    <t>Brantas River</t>
  </si>
  <si>
    <t>Kota Batu, Kota Malang (Adm2).</t>
  </si>
  <si>
    <t>Sumbawa Island (West Nusa Tenggara Province, Lesser Sunda Islands), Nunukan Regency (North Kalimantan Province)</t>
  </si>
  <si>
    <t>Sembakung River</t>
  </si>
  <si>
    <t>Nunukan, Sumbawa (Adm2).</t>
  </si>
  <si>
    <t>Ngetos Village (Ngetos District, Nganjuk Regency, East Java Province)</t>
  </si>
  <si>
    <t>Nganjuk (Adm2).</t>
  </si>
  <si>
    <t>Pasuruan Regency, Nganjuk Regency, Kudus Regency (Java Island)</t>
  </si>
  <si>
    <t>Kedunglarangan and Kabeng Pulungan rivers</t>
  </si>
  <si>
    <t>Kudus, Nganjuk, Pasuruan (Adm2).</t>
  </si>
  <si>
    <t>West Java, and Jakarta Provinces (Java Island)</t>
  </si>
  <si>
    <t>Dki Jakarta, Jawa Barat (Adm1).</t>
  </si>
  <si>
    <t>Semarang City (Central Java Province)</t>
  </si>
  <si>
    <t>Semarang (Adm2).</t>
  </si>
  <si>
    <t>Dayeuhkolot, Baleendah, Bojongsoang, and Margarahayu sub-districts (Bandung Regency, West Java Province)</t>
  </si>
  <si>
    <t>Citarum River</t>
  </si>
  <si>
    <t>Bandung, Kota Bandung, Kota Cimahi (Adm2).</t>
  </si>
  <si>
    <t>0653</t>
  </si>
  <si>
    <t>Medan City (North Sumatra Province), East, West, Central Kalimantan (Borneo Island); Belawan 1, Belawan 2, Sincanang, Bahari, Bahagia, Bagan Deli, and Labuan Deli</t>
  </si>
  <si>
    <t>Kalimantan Barat, Kalimantan Tengah, Kalimantan Timur (Adm1). Deli Serdang, Kota Medan (Adm2).</t>
  </si>
  <si>
    <t>0695</t>
  </si>
  <si>
    <t>Sekadau Regency (West Kalimantan Province, Borneo Island); Cilacap Regency (Central Java Province), Wajo Regency (South Sulawesi Province)</t>
  </si>
  <si>
    <t>Heav rains</t>
  </si>
  <si>
    <t>Lebak Regency (Banten Province, western Java); Pemalang and Tegal Regencies (Central Java Province)</t>
  </si>
  <si>
    <t>Rambut River</t>
  </si>
  <si>
    <t>Kota Tegal, Lebak, Pemalang, Tegal (Adm2).</t>
  </si>
  <si>
    <t>Hulu Sungai Tengah and Banjarmasin (South Kalimantan); Makassar of South Sulawesi, North and West Lombok (West Nusa Tenggara); North Jakarta and Thousand Islands (Jakarta); Semarang of Central Java and Denpasar and Badung (Bali)</t>
  </si>
  <si>
    <t>Heavy rains and high tides, and exacerbated by La Nina</t>
  </si>
  <si>
    <t>Badung, Hulusungai Tengah, Kota Banjarmasin, Kota Denpasar, Kota Jakarta Utara, Kota Makasar, Kota Semarang, Lombok Barat, Semarang (Adm2).</t>
  </si>
  <si>
    <t>0835</t>
  </si>
  <si>
    <t>East Aceh and Aceh Tamiang (Aceh Province, northern Sumatra)</t>
  </si>
  <si>
    <t>Aceh Tamiang, Aceh Timur (Adm2).</t>
  </si>
  <si>
    <t>0237</t>
  </si>
  <si>
    <t>Banteay Ampil district (Oddar Meanchey province); Battambang province; Krakor District (Pursat province)</t>
  </si>
  <si>
    <t>Battambang (Adm1). Banteay Ampil, Krakor (Adm2).</t>
  </si>
  <si>
    <t>Poipet and Malai districts (Banteay Meanchey Province)</t>
  </si>
  <si>
    <t>Malai, Ou Chrov (Adm2).</t>
  </si>
  <si>
    <t>0696</t>
  </si>
  <si>
    <t>Daun Kok and Anlong Svay villages, Sangkat Boeung Thom, Khan Kampoul, Phnom Penh</t>
  </si>
  <si>
    <t>Prek Tnaot River</t>
  </si>
  <si>
    <t>Phnom Penh (Adm1).</t>
  </si>
  <si>
    <t>0829</t>
  </si>
  <si>
    <t>Phongsaly province</t>
  </si>
  <si>
    <t>22.37</t>
  </si>
  <si>
    <t>101.671</t>
  </si>
  <si>
    <t>Phongsali (Adm1).</t>
  </si>
  <si>
    <t>Rakhine, Bago, Ayeyarwady, Kayin, Mon and Tanitharyi.</t>
  </si>
  <si>
    <t>Ayeyawaddy, Bago (E), Bago (W), Kayin, Mon, Rakhine, Taninthayi (Adm1).</t>
  </si>
  <si>
    <t>0821</t>
  </si>
  <si>
    <t>Pahang, Selangor, Terengganu, Kelantan, Johor, Malacca, Negeri Sembilan, Sabah, Perak and the Federal Territory of Kuala Lumpur</t>
  </si>
  <si>
    <t>Heavy rains, Tropical Depression TWENTYNINE</t>
  </si>
  <si>
    <t>Johor, Kelantan, Kuala Lumpur, Melaka, Negeri Sembilan, Pahang, Perak, Sabah, Selangor, Terengganu (Adm1).</t>
  </si>
  <si>
    <t>Serian, Samarahan, Miri, Kuching districts (Sarawak State)</t>
  </si>
  <si>
    <t>Kuching, Miri, Samarahan, Serian (Adm2).</t>
  </si>
  <si>
    <t>Beaufort, Kota Marudu, Kudat, Pitas (Sabah State, Borneo's East Malaysia); Serian, Samarahan, Miri, Kuching (Sarawak state)</t>
  </si>
  <si>
    <t>Sabah (Adm1).</t>
  </si>
  <si>
    <t>Beaufort and Tenom districts (Sabah state); Sarawak state; Melaka state</t>
  </si>
  <si>
    <t>Pagalan River and the Padas Rivers</t>
  </si>
  <si>
    <t>Melaka, Sarawak (Adm1). Beaufort, Tenom (Adm2).</t>
  </si>
  <si>
    <t>Negros Occidental and Northern Samar Provinces (Visayas); Luzon</t>
  </si>
  <si>
    <t>Region III (Central Luzon) (Adm1). Negros Occidental, Northern Samar (Adm2).</t>
  </si>
  <si>
    <t>Central Sulawesi</t>
  </si>
  <si>
    <t>1.131</t>
  </si>
  <si>
    <t>120.858</t>
  </si>
  <si>
    <t>Tropical cyclone 'Kalmaegi' (Ramon)</t>
  </si>
  <si>
    <t>Romblon Province (Mimaropa region), Camarines Sur Province (Bicol Region)</t>
  </si>
  <si>
    <t>Camarines Sur, Romblon (Adm2).</t>
  </si>
  <si>
    <t>Tropical cyclone 'Phanfone' (Ursula)</t>
  </si>
  <si>
    <t>Salcedo, Eastern Samar; Tacloban City, Leyte; Gigantes Islands, Carles, Iloilo; Ibajay, Aklan; Semirara Island, Caluya, Antique; Bulalacao, Oriental Mindoro; Cabucgayan, Biliran; Cagayan Valley, Cordillera Administrative Region</t>
  </si>
  <si>
    <t>Cordillera Administrative region (CAR), Region II (Cagayan Valley) (Adm1). Aklan, Antique, Biliran, Eastern Samar, Iloilo, Leyte, Mindoro Oriental (Adm2).</t>
  </si>
  <si>
    <t>0534</t>
  </si>
  <si>
    <t>Typhoon 'Matmo'</t>
  </si>
  <si>
    <t>Quang Ngai, Binh Dinh, Phu Yen, Gia Lai, Thua Thien Hue province</t>
  </si>
  <si>
    <t>Binh Dinh, Gia Lai, Phu Yen, Quang Ngai, Thua Thien - Hue (Adm1).</t>
  </si>
  <si>
    <t>Qu?ng Ninh, L?ng S?n, Thanh Hóa</t>
  </si>
  <si>
    <t>Tropical Cyclone Wipha</t>
  </si>
  <si>
    <t>Lang Son, Quang Ninh, Thanh Hoa (Adm1).</t>
  </si>
  <si>
    <t>Ha Giang, Bac Kan, Cao Bang and Yen Bai Provinces</t>
  </si>
  <si>
    <t>Bac Kan, Cao Bang, Ha Giang, Yen Bai (Adm1).</t>
  </si>
  <si>
    <t>Nghe An, Bình Dinh, Hà Tinh Provinces</t>
  </si>
  <si>
    <t>Binh Dinh, Ha Tinh, Nghe An (Adm1).</t>
  </si>
  <si>
    <t>0549</t>
  </si>
  <si>
    <t>Tropical cyclone 'Nakri'</t>
  </si>
  <si>
    <t>Phu Yen, Binh Dinh Provinces</t>
  </si>
  <si>
    <t>0349</t>
  </si>
  <si>
    <t>Tropical cyclone 'Danas'</t>
  </si>
  <si>
    <t>Cordillera Administrative Region, Ilocos, Cagayan Valley</t>
  </si>
  <si>
    <t>Tropical cyclone 'Podul'</t>
  </si>
  <si>
    <t>Aurora Province</t>
  </si>
  <si>
    <t>Cagayan province, north Luzon Island</t>
  </si>
  <si>
    <t>Cagayan (Adm2).</t>
  </si>
  <si>
    <t>Tropical cyclone 'Kammuri' (Tisoy)</t>
  </si>
  <si>
    <t>Aurora, Pampanga, Bataan, Bulacan, Zambales (Region III); Batangas, Cavite, Laguna, Quezon (Calanarzon); Marinduqe, Oriental Mindoro, Occidental Mindoro, Romblon (Mimaropa); Albay, Camarines Norte, Camarines Sur, Catanduanes, Masbate, Sorgoson (Region V); Northern Samar, Eastern Samar, Western Samar, (Region VIII); Surigao del Sur (Caraga); Mountain province (CAR)</t>
  </si>
  <si>
    <t>Albay, Aurora, Bataan, Batangas, Bulacan, Camarines Norte, Camarines Sur, Catanduanes, Cavite, Eastern Samar, Laguna, Marinduque, Masbate, Mindoro Occidental, Mindoro Oriental, Mountain Province, Northern Samar, Pampanga, Quezon, Romblon, Samar, Sorsogon, Surigao Del Sur, Zambales (Adm2).</t>
  </si>
  <si>
    <t>II, IVA, V; Iloilo, Capiz, Aklan, Antique Guimaras (region VI), VII, VIII, IX, II, BARMM, NCR</t>
  </si>
  <si>
    <t>0264</t>
  </si>
  <si>
    <t>Datu Salibo and Sultan sa Barongis municipalities (Maguindanao Province, Mindanao Island)</t>
  </si>
  <si>
    <t>8.223</t>
  </si>
  <si>
    <t>123.493</t>
  </si>
  <si>
    <t>Maguindanao (Adm2).</t>
  </si>
  <si>
    <t>North, Northeastern, Central Plains</t>
  </si>
  <si>
    <t>Amnat Charoen, Khon Kaen, Petchaboon, Phitsanulok, Pichit, Roi-Et, Sri Saket, Sukhothai, Ubon Ratchathani and Yasothorn</t>
  </si>
  <si>
    <t>Amnat Charoen, Khon Kaen, Phetchabun, Phichit, Phitsanulok, Roi Et, Si Saket, Sukhothai, Ubon Ratchathani, Yasothon (Adm1).</t>
  </si>
  <si>
    <t>Long An, Tien Giang, Ben Tre, Dong Thap, Vinh Long, Tra Vinh, Soc Trang, An Giang, Kien Giang, Hau Giang, Bac Lieu, Ca Mau, Can Tho city</t>
  </si>
  <si>
    <t>An Giang, Bac Lieu, Ben Tre, Ca Mau, Can Tho city, Dong Thap, Hau Giang, Kien Giang, Long An, Soc Trang, Tien Giang, Tra Vinh, Vinh Long (Adm1).</t>
  </si>
  <si>
    <t>Kien Giang, Lam Dong, Dak Lak, Dac Nong, Gia Lai, Kon Tum, Dong Nai, Binh Thuan, Binh Phuoc</t>
  </si>
  <si>
    <t>Binh Phuoc, Binh Thuan, Dak Lak, Dak Nong, Dong Nai, Gia Lai, Kien Giang, Kon Tum, Lam Dong (Adm1).</t>
  </si>
  <si>
    <t>Quang Binh, Ha Tinh and Lao Cai provinces.</t>
  </si>
  <si>
    <t>Ha Tinh, Lao Cai, Quang Binh (Adm1).</t>
  </si>
  <si>
    <t>Typhoon 'Goni' (Rolly)</t>
  </si>
  <si>
    <t>Calabarzon, Mimaropa, Bicol Regions; NCR, II, III, V, VIII, CAR regions</t>
  </si>
  <si>
    <t>Cordillera Administrative region (CAR), National Capital region (NCR), Region II (Cagayan Valley), Region III (Central Luzon), Region IV (Southern Tagalog), Region IV-A (Calabarzon), Region V (Bicol region), Region VIII (Eastern Visayas) (Adm1).</t>
  </si>
  <si>
    <t>Tyhoon 'Ulysses' (Vamco)</t>
  </si>
  <si>
    <t>National Capital Region, Quezon, Rizal province</t>
  </si>
  <si>
    <t>National Capital region (NCR) (Adm1). Quezon, Rizal (Adm2).</t>
  </si>
  <si>
    <t>Extra-tropical storm</t>
  </si>
  <si>
    <t>Yen Bai, Ha Giang, Tuyen Quang, Lai Chau, Lao Cai, Cao Bang, Son La. provinces</t>
  </si>
  <si>
    <t>20.691</t>
  </si>
  <si>
    <t>105.183</t>
  </si>
  <si>
    <t>Cao Bang, Ha Giang, Lai Chau, Lao Cai, Son La, Tuyen Quang, Yen Bai (Adm1).</t>
  </si>
  <si>
    <t>Loei Province</t>
  </si>
  <si>
    <t>Loei (Adm1).</t>
  </si>
  <si>
    <t>Nan, Phrae, Chiang Mai, Lampang, Phayao, Uttaradit, Lamphun, Mae Hong Son provinces</t>
  </si>
  <si>
    <t>Tropical Storm HIGOS</t>
  </si>
  <si>
    <t>Chiang Mai, Lampang, Lamphun, Mae Hong Son, Nan, Phayao, Phrae, Uttaradit (Adm1).</t>
  </si>
  <si>
    <t>Pattani ,Yala, Narathiwat provinces</t>
  </si>
  <si>
    <t>Heavy rain, monsoon</t>
  </si>
  <si>
    <t>Narathiwat, Pattani, Yala (Adm1).</t>
  </si>
  <si>
    <t>Ha Giang, Bac Giang provinces</t>
  </si>
  <si>
    <t>Bac Giang, Ha Giang (Adm1).</t>
  </si>
  <si>
    <t>Typhoon 'Molave' (Quinta)</t>
  </si>
  <si>
    <t>Quang Nam</t>
  </si>
  <si>
    <t>Tropical depression 'Vicky' (Krovanh)</t>
  </si>
  <si>
    <t>Mindanao Island, Leyte Province (Eastern Visayas), Cagayan Valley (north-eastern Luzon Island), Isabela Province (Luzon)</t>
  </si>
  <si>
    <t>Autonomous region in Muslim Mindanao (ARMM), Region II (Cagayan Valley), Region IX (Zamboanga Peninsula), Region X (Northern Mindanao), Region XII (Soccsksargen), Region XIII (Caraga) (Adm1). Leyte (Adm2).</t>
  </si>
  <si>
    <t>Mae Hong Son, Chiang Mai, Uttaradit, Sukhothai, Tak, Kamphaeng Phet, Phitsanulok, Phichit, Phetchabun (North); Chaiyaphum, Nakhon Ratchasima (NothEast); Ratchaburi, Kanchanaburi, Uthai Thani, Chai Nat, Nakhon Sawan, Lop Buri and Saraburi (Central); Nakhon Nayok, Prachin Buri, Chanthaburi, Trat (East); Phetchaburi, Prachuap Khiri Khan, Chumphon, Ranong, Phangnga, Phuket (South)</t>
  </si>
  <si>
    <t>Chainat, Chaiyaphum, Chanthaburi, Chiang Mai, Chumphon, Kampaeng Phet, Kanchanaburi, Lopburi, Mae Hong Son, Nakhon Nayok, Nakhon Ratchasima, Nakhon Sawan, Phachinburi, Phangnga, Phetchabun, Phetchaburi, Phichit, Phitsanulok, Phuket, Prachuap Khilikhan, Ranong, Ratchaburi, Saraburi, Sukhothai, Tak, Trad, Uthai Thani, Uttaradit (Adm1).</t>
  </si>
  <si>
    <t>Ha Giang, Son La, Yen Bai, Lao Cai, and Quang Binh Provinces</t>
  </si>
  <si>
    <t>Ha Giang, Lao Cai, Quang Binh, Son La, Yen Bai (Adm1).</t>
  </si>
  <si>
    <t>Da Nang, Ha Tinh, Quang Bình, Quang Nam, Quang Tri, Thua Thien-Hue, Nghe An, Da Nang, Quang Nam, Quang Ngai, Binh Dinh, Kon Tum, Gia Lai, Dak Lak, Lam Dong, Phu Yen provinces</t>
  </si>
  <si>
    <t>Binh Dinh, Da Nang City, Dak Lak, Gia Lai, Ha Tinh, Kon Tum, Lam Dong, Nghe An, Phu Yen, Quang Binh, Quang Nam, Quang Ngai, Quang Tri, Thua Thien - Hue (Adm1).</t>
  </si>
  <si>
    <t>Ha Thinh, Quang Binh, Quang Tri, Thua Thien Hue Province</t>
  </si>
  <si>
    <t>Ha Tinh, Quang Binh, Quang Tri, Thua Thien - Hue (Adm1).</t>
  </si>
  <si>
    <t>Tropical storm 'Etau' (Tonyo)</t>
  </si>
  <si>
    <t>Quang Nam, Bình Dinh, Khánh Hòa, Phú Yên</t>
  </si>
  <si>
    <t>Binh Dinh, Khanh Hoa, Phu Yen, Quang Nam (Adm1).</t>
  </si>
  <si>
    <t>Tropical Cyclone 'Vongfong' (Ambo)</t>
  </si>
  <si>
    <t>Calabazon, Eastern Visayas, Cordillera Administrative Region provinces</t>
  </si>
  <si>
    <t>Cordillera Administrative region (CAR), Region IV-A (Calabarzon), Region VIII (Eastern Visayas) (Adm1).</t>
  </si>
  <si>
    <t>Tropical depression 'Ofel'</t>
  </si>
  <si>
    <t>Visayas, Bicol, northern Mimaropa, southern Calabarzon Provinces</t>
  </si>
  <si>
    <t>Region IV (Southern Tagalog), Region IV-A (Calabarzon), Region VI (Western Visayas), Region VII (Central Visayas), Region VIII (Eastern Visayas) (Adm1).</t>
  </si>
  <si>
    <t>Regions III, CALABARZON, MIMAROPA, V, VI, VII and VIII</t>
  </si>
  <si>
    <t>Region IV-A (Calabarzon), Region V (Bicol region), Region VI (Western Visayas), Region VII (Central Visayas), Region VIII (Eastern Visayas) (Adm1). Palawan (Adm2).</t>
  </si>
  <si>
    <t>Nakhon Si Thammarat, Narathiwat, Songkhla, Pattani, Surat Thani, Chumphon, Chatthalung,Trang, Phatthalung Provinces</t>
  </si>
  <si>
    <t>Chumphon, Nakhon Si Thammarat, Narathiwat, Pattani, Phatthalung, Songkhla, Surat Thani, Trang (Adm1).</t>
  </si>
  <si>
    <t>Central and eastern Provinces, Nakhon Nayok,Trang, Satun, Songkhla,Sa Kaeo.</t>
  </si>
  <si>
    <t>Ang Thong, Bangkok, Chachoengsao, Chainat, Chanthaburi, Chonburi, Kampaeng Phet, Lopburi, Nakhon Nayok, Nakhon Phanom, Nakhon Sawan, Nonthaburi, Pathum Thani, Phachinburi, Phetchabun, Phichit, Phitsanulok, Phra Nakhon Si Ayudhya, Rayong, Sa Kaeo, Samut Prakarn, Samut Sakhon, Samut Songkham, Saraburi, Satun, Singburi, Songkhla, Sukhothai, Suphanburi, Trad, Trang, Uthai Thani (Adm1).</t>
  </si>
  <si>
    <t>Hoa Binh, Quang Ninh Provinces</t>
  </si>
  <si>
    <t>Hoa Binh, Quang Ninh (Adm1).</t>
  </si>
  <si>
    <t>Tropical storm 'Nangka' (Nika)</t>
  </si>
  <si>
    <t>Nam Dinh, Ninh Bình, Thanh Hóa provinces</t>
  </si>
  <si>
    <t>Nam Dinh, Ninh Binh, Thanh Hoa (Adm1).</t>
  </si>
  <si>
    <t>Da Nang</t>
  </si>
  <si>
    <t>Da Nang City (Adm1).</t>
  </si>
  <si>
    <t>Tropical storm 'Choi-Wan'</t>
  </si>
  <si>
    <t>0595</t>
  </si>
  <si>
    <t>Tropical cyclone 'Conson' (Jolina)</t>
  </si>
  <si>
    <t>Mimaropa, Bicol, Western Visayas, Eastern Visayas, Central Luzon, Western Calabarzon, NCR</t>
  </si>
  <si>
    <t>National Capital region (NCR), Region III (Central Luzon), Region IV (Southern Tagalog), Region IV-A (Calabarzon), Region V (Bicol region), Region VI (Western Visayas), Region VIII (Eastern Visayas) (Adm1).</t>
  </si>
  <si>
    <t>0664</t>
  </si>
  <si>
    <t>Tropical cyclone 'Lionrock' (Lannie)</t>
  </si>
  <si>
    <t>MIMAROPA and Western Visayas Regions, Capiz, Guimaras, Iloilo (Region VI)</t>
  </si>
  <si>
    <t>Capiz, Guimaras, Iloilo, Marinduque, Mindoro Occidental, Mindoro Oriental, Palawan, Romblon (Adm2).</t>
  </si>
  <si>
    <t>0698</t>
  </si>
  <si>
    <t>Tropical depression 'Twe'</t>
  </si>
  <si>
    <t>Binh Son district (Quang Ngai); Nui Thanh, Thang Binh and Phu Ninh districts (Quang Nam)</t>
  </si>
  <si>
    <t>Binh Son, Nui Thanh, Tam Ky Township, Thang Binh (Adm2).</t>
  </si>
  <si>
    <t>0670</t>
  </si>
  <si>
    <t>Tropical cyclone 'Kompasu' (Maring)</t>
  </si>
  <si>
    <t>Sur Province (north-western Luzon), Palawan Province (central-western Philippines) Pangasinan Province (central-western Luzon); Regions I, II, III, MIMAROPA, CALABARZON, VI, VIII, CARAGA, Cordillera Administrative Region (CAR) and National Capital Region (NCR)</t>
  </si>
  <si>
    <t>Cordillera Administrative region (CAR), National Capital region (NCR), Region I (Ilocos region), Region II (Cagayan Valley), Region III (Central Luzon), Region IV-A (Calabarzon), Region VI (Western Visayas), Region VIII (Eastern Visayas), Region XIII (Caraga) (Adm1). Marinduque, Mindoro Occidental, Mindoro Oriental, Palawan, Romblon (Adm2).</t>
  </si>
  <si>
    <t>Bicol, Western and Eastern Visayas Regions</t>
  </si>
  <si>
    <t>Eastern Samar, Southern Leyte and Samar Provinces (Eastern Visayas Region)</t>
  </si>
  <si>
    <t>Eastern Samar, Samar, Southern Leyte (Adm2).</t>
  </si>
  <si>
    <t>Chaiyaphum, Chanthaburi, Chiang Mai, Kamphaeng Phet, Lampang, Loei, Nakhon Ratchasima, Nakhon Si Thammarat, Phetchabun, Phetchaburi, Phichit, Phra Nakhon Si Ayutthaya, Sukhothai, Lop Buri, Tak, Chainat</t>
  </si>
  <si>
    <t>Heavy rains, Tropical storm Dianmu</t>
  </si>
  <si>
    <t>Chainat, Chaiyaphum, Chanthaburi, Chiang Mai, Kampaeng Phet, Lampang, Loei, Lopburi, Nakhon Ratchasima, Nakhon Si Thammarat, Phetchabun, Phetchaburi, Phichit, Phra Nakhon Si Ayudhya, Sukhothai, Tak (Adm1).</t>
  </si>
  <si>
    <t>Chanthaburi, Loei, Lampang, Ranong and Saraburi provinces</t>
  </si>
  <si>
    <t>Chanthaburi, Lampang, Loei, Ranong, Saraburi (Adm1).</t>
  </si>
  <si>
    <t>Northern and central regions</t>
  </si>
  <si>
    <t>Heavy rains, tropical cyclone DIANMU</t>
  </si>
  <si>
    <t>Quang Nam, Quang Ngai, Binh Dinh, Dak Lak, Kon Tum, Phu Yen Provinces</t>
  </si>
  <si>
    <t>Binh Dinh, Dak Lak, Kon Tum, Phu Yen, Quang Nam, Quang Ngai (Adm1).</t>
  </si>
  <si>
    <t>Thai Binh, Ha Nam, Nam Dinh provinces</t>
  </si>
  <si>
    <t>Ha Nam, Nam Dinh, Thai Binh (Adm1).</t>
  </si>
  <si>
    <t>0682</t>
  </si>
  <si>
    <t>Governor Generoso and San Isidro Municipalities (Davao Oriental Province)</t>
  </si>
  <si>
    <t>Davao Oriental (Adm2).</t>
  </si>
  <si>
    <t>Northern and eastern provinces</t>
  </si>
  <si>
    <t>Tropical storm 'Dujuan' (Auring)</t>
  </si>
  <si>
    <t>Caraga Region (northern Mindanao) and Eastern Visayas Region</t>
  </si>
  <si>
    <t>Region VIII (Eastern Visayas), Region XIII (Caraga) (Adm1).</t>
  </si>
  <si>
    <t>Tropical cyclone 'Surigae'</t>
  </si>
  <si>
    <t>Cagayan Valley, Bicol, Eastern Visayas and Caraga Regions</t>
  </si>
  <si>
    <t>Region II (Cagayan Valley), Region V (Bicol region), Region VIII (Eastern Visayas), Region XIII (Caraga) (Adm1).</t>
  </si>
  <si>
    <t>0813</t>
  </si>
  <si>
    <t>Typhoon 'Rai' (Odette)</t>
  </si>
  <si>
    <t>Eastern Visayas, Northern Mindanao, Davao, Caraga, Surigao del Norte, Dinagat Islands, Southern Leyte, Bohol, Cebu, Negros Oriental, Palawan, Iliolo</t>
  </si>
  <si>
    <t>Region VIII (Eastern Visayas), Region X (Northern Mindanao), Region XI (Davao Region), Region XIII (Caraga) (Adm1). Bohol, Cebu, Iloilo, Negros Oriental, Palawan (Adm2).</t>
  </si>
  <si>
    <t>Davao City (Bunawan and Buhangin-B districts, southern Mindanao)</t>
  </si>
  <si>
    <t>0376</t>
  </si>
  <si>
    <t>Agoncillo and Laurel municipaliies (Batangas in Luzon)</t>
  </si>
  <si>
    <t>Songkhla, Yala, Narathiwat, Pattani provinces</t>
  </si>
  <si>
    <t>Narathiwat, Pattani, Songkhla, Yala (Adm1).</t>
  </si>
  <si>
    <t>Tak, Kamphaeng Phet, Nakhon Ratchasima, Prachinburi, Chon Buri, Rayong, Chanthaburi, Sa Kaeo, Singburi and Samut Prakan</t>
  </si>
  <si>
    <t>Chanthaburi, Chonburi, Kampaeng Phet, Nakhon Ratchasima, Rayong, Sa Kaeo, Samut Prakarn, Singburi, Tak (Adm1). Muang Prachin Buri (Adm2).</t>
  </si>
  <si>
    <t>0779</t>
  </si>
  <si>
    <t>Phetchaburi, Prachuap Khiri Khan, Chumphon, Surat Thani, Nakhon Si Thammarat, Krabi, Phatthalung, Songkhla and Trang</t>
  </si>
  <si>
    <t>Chumphon, Krabi, Nakhon Nayok, Nakhon Si Thammarat, Phatthalung, Phetchaburi, Prachuap Khilikhan, Songkhla, Surat Thani, Trang (Adm1).</t>
  </si>
  <si>
    <t>0217</t>
  </si>
  <si>
    <t>Minh Luong Commune, Viet Tien (Van Ban District, Lao Cai province); Bac Quang (Ha Giang province); Tan Dong (Yen Bai Province), Ha Giang Province</t>
  </si>
  <si>
    <t>Heay rains</t>
  </si>
  <si>
    <t>Ha Giang (Adm1). Tran Yen, Van Ban (Adm2).</t>
  </si>
  <si>
    <t>Quang Ngai city; Binh Duong province; Nghe An province</t>
  </si>
  <si>
    <t>Binh Duong, Nghe An, Quang Ngai (Adm1).</t>
  </si>
  <si>
    <t>持续时间</t>
    <phoneticPr fontId="2" type="noConversion"/>
  </si>
  <si>
    <t>天数</t>
    <phoneticPr fontId="2" type="noConversion"/>
  </si>
  <si>
    <t>持续时间</t>
    <phoneticPr fontId="2" type="noConversion"/>
  </si>
  <si>
    <t>Tropical storm 'Noul' (Leon)</t>
    <phoneticPr fontId="2" type="noConversion"/>
  </si>
  <si>
    <t>Tropical cyclone 'Sinlaku'</t>
    <phoneticPr fontId="2" type="noConversion"/>
  </si>
  <si>
    <t>Total Damages, Adjusted ('000 US$)</t>
    <phoneticPr fontId="2" type="noConversion"/>
  </si>
  <si>
    <t>Thailand</t>
    <phoneticPr fontId="2" type="noConversion"/>
  </si>
  <si>
    <t xml:space="preserve">storm </t>
    <phoneticPr fontId="6" type="noConversion"/>
  </si>
  <si>
    <t>flood</t>
    <phoneticPr fontId="6" type="noConversion"/>
  </si>
  <si>
    <t>Indonesia</t>
    <phoneticPr fontId="6" type="noConversion"/>
  </si>
  <si>
    <t>Thailand</t>
    <phoneticPr fontId="6" type="noConversion"/>
  </si>
  <si>
    <t>The Philippines</t>
    <phoneticPr fontId="6" type="noConversion"/>
  </si>
  <si>
    <t>sum</t>
    <phoneticPr fontId="6" type="noConversion"/>
  </si>
  <si>
    <t>year</t>
    <phoneticPr fontId="6" type="noConversion"/>
  </si>
  <si>
    <t>year</t>
  </si>
  <si>
    <t>The Philippines</t>
  </si>
  <si>
    <t>Philippines</t>
  </si>
  <si>
    <t>Storm</t>
    <phoneticPr fontId="6" type="noConversion"/>
  </si>
  <si>
    <t>Vietnam</t>
  </si>
  <si>
    <t xml:space="preserve">storm </t>
  </si>
  <si>
    <t>flood</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</si>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</sst>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新細明體"/>
      <family val="2"/>
      <scheme val="minor"/>
    </font>
    <font>
      <sz val="11"/>
      <name val="Calibri"/>
      <family val="2"/>
    </font>
    <font>
      <sz val="9"/>
      <name val="新細明體"/>
      <family val="3"/>
      <charset val="134"/>
      <scheme val="minor"/>
    </font>
    <font>
      <sz val="11"/>
      <color rgb="FFFF0000"/>
      <name val="新細明體"/>
      <family val="2"/>
      <scheme val="minor"/>
    </font>
    <font>
      <sz val="11"/>
      <name val="新細明體"/>
      <family val="3"/>
      <charset val="134"/>
      <scheme val="minor"/>
    </font>
    <font>
      <sz val="11"/>
      <name val="新細明體"/>
      <family val="2"/>
      <scheme val="minor"/>
    </font>
    <font>
      <sz val="9"/>
      <name val="新細明體"/>
      <family val="3"/>
      <charset val="136"/>
      <scheme val="minor"/>
    </font>
    <font>
      <sz val="11"/>
      <color rgb="FF000000"/>
      <name val="新細明體"/>
      <family val="2"/>
      <scheme val="minor"/>
    </font>
  </fonts>
  <fills count="3">
    <fill>
      <patternFill patternType="none"/>
    </fill>
    <fill>
      <patternFill patternType="gray125"/>
    </fill>
    <fill>
      <patternFill patternType="solid">
        <fgColor rgb="FFDDDDEE"/>
        <bgColor rgb="FF000000"/>
      </patternFill>
    </fill>
  </fills>
  <borders count="1">
    <border>
      <left/>
      <right/>
      <top/>
      <bottom/>
      <diagonal/>
    </border>
  </borders>
  <cellStyleXfs count="2">
    <xf numFmtId="0" fontId="0" fillId="0" borderId="0">
      <alignment vertical="center"/>
    </xf>
    <xf numFmtId="0" fontId="7" fillId="0" borderId="0"/>
  </cellStyleXfs>
  <cellXfs count="22">
    <xf numFmtId="0" fontId="0" fillId="0" borderId="0" xfId="0">
      <alignment vertical="center"/>
    </xf>
    <xf numFmtId="0" fontId="0" fillId="0" borderId="0" xfId="0">
      <alignment vertical="center"/>
    </xf>
    <xf numFmtId="14" fontId="0" fillId="0" borderId="0" xfId="0" applyNumberFormat="1">
      <alignment vertical="center"/>
    </xf>
    <xf numFmtId="17" fontId="0" fillId="0" borderId="0" xfId="0" applyNumberFormat="1">
      <alignment vertical="center"/>
    </xf>
    <xf numFmtId="0" fontId="0" fillId="0" borderId="0" xfId="0">
      <alignment vertical="center"/>
    </xf>
    <xf numFmtId="0" fontId="3" fillId="0" borderId="0" xfId="0" applyFont="1">
      <alignment vertical="center"/>
    </xf>
    <xf numFmtId="0" fontId="4" fillId="0" borderId="0" xfId="0" applyFont="1">
      <alignment vertical="center"/>
    </xf>
    <xf numFmtId="0" fontId="0" fillId="0" borderId="0" xfId="0">
      <alignment vertical="center"/>
    </xf>
    <xf numFmtId="0" fontId="0" fillId="0" borderId="0" xfId="0">
      <alignment vertical="center"/>
    </xf>
    <xf numFmtId="0" fontId="5"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NumberForma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7" fillId="0" borderId="0" xfId="1"/>
    <xf numFmtId="0" fontId="1" fillId="2" borderId="0" xfId="0" applyFont="1" applyFill="1" applyAlignment="1"/>
    <xf numFmtId="0" fontId="0" fillId="0" borderId="0" xfId="0">
      <alignment vertical="center"/>
    </xf>
  </cellXfs>
  <cellStyles count="2">
    <cellStyle name="一般" xfId="0" builtinId="0"/>
    <cellStyle name="一般 2" xfId="1" xr:uid="{EB66CF1D-6CE2-478D-8514-EC96885052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Indonesia</a:t>
            </a:r>
            <a:endParaRPr lang="zh-TW"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cked"/>
        <c:varyColors val="0"/>
        <c:ser>
          <c:idx val="0"/>
          <c:order val="0"/>
          <c:tx>
            <c:strRef>
              <c:f>工作表1!$B$2</c:f>
              <c:strCache>
                <c:ptCount val="1"/>
                <c:pt idx="0">
                  <c:v>storm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工作表1!$A$3:$A$44</c:f>
              <c:numCache>
                <c:formatCode>General</c:formatCod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numCache>
            </c:numRef>
          </c:cat>
          <c:val>
            <c:numRef>
              <c:f>工作表1!$B$3:$B$44</c:f>
              <c:numCache>
                <c:formatCode>General</c:formatCode>
                <c:ptCount val="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1180</c:v>
                </c:pt>
                <c:pt idx="33">
                  <c:v>0</c:v>
                </c:pt>
                <c:pt idx="34">
                  <c:v>0</c:v>
                </c:pt>
                <c:pt idx="35">
                  <c:v>0</c:v>
                </c:pt>
                <c:pt idx="36">
                  <c:v>0</c:v>
                </c:pt>
                <c:pt idx="37">
                  <c:v>0</c:v>
                </c:pt>
                <c:pt idx="38">
                  <c:v>0</c:v>
                </c:pt>
                <c:pt idx="39">
                  <c:v>0</c:v>
                </c:pt>
                <c:pt idx="40">
                  <c:v>0</c:v>
                </c:pt>
                <c:pt idx="41">
                  <c:v>800000</c:v>
                </c:pt>
              </c:numCache>
            </c:numRef>
          </c:val>
          <c:smooth val="0"/>
          <c:extLst>
            <c:ext xmlns:c16="http://schemas.microsoft.com/office/drawing/2014/chart" uri="{C3380CC4-5D6E-409C-BE32-E72D297353CC}">
              <c16:uniqueId val="{00000000-7160-48A1-A34D-F1A4302F8494}"/>
            </c:ext>
          </c:extLst>
        </c:ser>
        <c:ser>
          <c:idx val="1"/>
          <c:order val="1"/>
          <c:tx>
            <c:strRef>
              <c:f>工作表1!$C$2</c:f>
              <c:strCache>
                <c:ptCount val="1"/>
                <c:pt idx="0">
                  <c:v>flood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工作表1!$A$3:$A$44</c:f>
              <c:numCache>
                <c:formatCode>General</c:formatCod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numCache>
            </c:numRef>
          </c:cat>
          <c:val>
            <c:numRef>
              <c:f>工作表1!$C$3:$C$44</c:f>
              <c:numCache>
                <c:formatCode>General</c:formatCode>
                <c:ptCount val="42"/>
                <c:pt idx="0">
                  <c:v>11180</c:v>
                </c:pt>
                <c:pt idx="1">
                  <c:v>6556</c:v>
                </c:pt>
                <c:pt idx="2">
                  <c:v>0</c:v>
                </c:pt>
                <c:pt idx="3">
                  <c:v>19063</c:v>
                </c:pt>
                <c:pt idx="4">
                  <c:v>3913</c:v>
                </c:pt>
                <c:pt idx="5">
                  <c:v>0</c:v>
                </c:pt>
                <c:pt idx="6">
                  <c:v>0</c:v>
                </c:pt>
                <c:pt idx="7">
                  <c:v>156679</c:v>
                </c:pt>
                <c:pt idx="8">
                  <c:v>10540</c:v>
                </c:pt>
                <c:pt idx="9">
                  <c:v>0</c:v>
                </c:pt>
                <c:pt idx="10">
                  <c:v>9955</c:v>
                </c:pt>
                <c:pt idx="11">
                  <c:v>29446</c:v>
                </c:pt>
                <c:pt idx="12">
                  <c:v>0</c:v>
                </c:pt>
                <c:pt idx="13">
                  <c:v>36204</c:v>
                </c:pt>
                <c:pt idx="14">
                  <c:v>42494</c:v>
                </c:pt>
                <c:pt idx="15">
                  <c:v>89622</c:v>
                </c:pt>
                <c:pt idx="16">
                  <c:v>971638</c:v>
                </c:pt>
                <c:pt idx="17">
                  <c:v>0</c:v>
                </c:pt>
                <c:pt idx="18">
                  <c:v>0</c:v>
                </c:pt>
                <c:pt idx="19">
                  <c:v>0</c:v>
                </c:pt>
                <c:pt idx="20">
                  <c:v>177814</c:v>
                </c:pt>
                <c:pt idx="21">
                  <c:v>15303</c:v>
                </c:pt>
                <c:pt idx="22">
                  <c:v>529662</c:v>
                </c:pt>
                <c:pt idx="23">
                  <c:v>0</c:v>
                </c:pt>
                <c:pt idx="24">
                  <c:v>86075</c:v>
                </c:pt>
                <c:pt idx="25">
                  <c:v>0</c:v>
                </c:pt>
                <c:pt idx="26">
                  <c:v>144227</c:v>
                </c:pt>
                <c:pt idx="27">
                  <c:v>1268971</c:v>
                </c:pt>
                <c:pt idx="28">
                  <c:v>2181</c:v>
                </c:pt>
                <c:pt idx="29">
                  <c:v>0</c:v>
                </c:pt>
                <c:pt idx="30">
                  <c:v>96928</c:v>
                </c:pt>
                <c:pt idx="31">
                  <c:v>0</c:v>
                </c:pt>
                <c:pt idx="32">
                  <c:v>0</c:v>
                </c:pt>
                <c:pt idx="33">
                  <c:v>3496501</c:v>
                </c:pt>
                <c:pt idx="34">
                  <c:v>1062195</c:v>
                </c:pt>
                <c:pt idx="35">
                  <c:v>268664</c:v>
                </c:pt>
                <c:pt idx="36">
                  <c:v>121932</c:v>
                </c:pt>
                <c:pt idx="37">
                  <c:v>23215</c:v>
                </c:pt>
                <c:pt idx="38">
                  <c:v>0</c:v>
                </c:pt>
                <c:pt idx="39">
                  <c:v>1396939</c:v>
                </c:pt>
                <c:pt idx="40">
                  <c:v>30677</c:v>
                </c:pt>
                <c:pt idx="41">
                  <c:v>50000</c:v>
                </c:pt>
              </c:numCache>
            </c:numRef>
          </c:val>
          <c:smooth val="0"/>
          <c:extLst>
            <c:ext xmlns:c16="http://schemas.microsoft.com/office/drawing/2014/chart" uri="{C3380CC4-5D6E-409C-BE32-E72D297353CC}">
              <c16:uniqueId val="{00000001-7160-48A1-A34D-F1A4302F8494}"/>
            </c:ext>
          </c:extLst>
        </c:ser>
        <c:ser>
          <c:idx val="2"/>
          <c:order val="2"/>
          <c:tx>
            <c:strRef>
              <c:f>工作表1!$D$2</c:f>
              <c:strCache>
                <c:ptCount val="1"/>
                <c:pt idx="0">
                  <c:v>sum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工作表1!$A$3:$A$44</c:f>
              <c:numCache>
                <c:formatCode>General</c:formatCod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numCache>
            </c:numRef>
          </c:cat>
          <c:val>
            <c:numRef>
              <c:f>工作表1!$D$3:$D$44</c:f>
              <c:numCache>
                <c:formatCode>General</c:formatCode>
                <c:ptCount val="42"/>
                <c:pt idx="0">
                  <c:v>11180</c:v>
                </c:pt>
                <c:pt idx="1">
                  <c:v>6556</c:v>
                </c:pt>
                <c:pt idx="2">
                  <c:v>0</c:v>
                </c:pt>
                <c:pt idx="3">
                  <c:v>19063</c:v>
                </c:pt>
                <c:pt idx="4">
                  <c:v>3913</c:v>
                </c:pt>
                <c:pt idx="5">
                  <c:v>0</c:v>
                </c:pt>
                <c:pt idx="6">
                  <c:v>0</c:v>
                </c:pt>
                <c:pt idx="7">
                  <c:v>156679</c:v>
                </c:pt>
                <c:pt idx="8">
                  <c:v>10540</c:v>
                </c:pt>
                <c:pt idx="9">
                  <c:v>0</c:v>
                </c:pt>
                <c:pt idx="10">
                  <c:v>9955</c:v>
                </c:pt>
                <c:pt idx="11">
                  <c:v>29446</c:v>
                </c:pt>
                <c:pt idx="12">
                  <c:v>0</c:v>
                </c:pt>
                <c:pt idx="13">
                  <c:v>36204</c:v>
                </c:pt>
                <c:pt idx="14">
                  <c:v>42494</c:v>
                </c:pt>
                <c:pt idx="15">
                  <c:v>89622</c:v>
                </c:pt>
                <c:pt idx="16">
                  <c:v>971638</c:v>
                </c:pt>
                <c:pt idx="17">
                  <c:v>0</c:v>
                </c:pt>
                <c:pt idx="18">
                  <c:v>0</c:v>
                </c:pt>
                <c:pt idx="19">
                  <c:v>0</c:v>
                </c:pt>
                <c:pt idx="20">
                  <c:v>177814</c:v>
                </c:pt>
                <c:pt idx="21">
                  <c:v>15303</c:v>
                </c:pt>
                <c:pt idx="22">
                  <c:v>529662</c:v>
                </c:pt>
                <c:pt idx="23">
                  <c:v>0</c:v>
                </c:pt>
                <c:pt idx="24">
                  <c:v>86075</c:v>
                </c:pt>
                <c:pt idx="25">
                  <c:v>0</c:v>
                </c:pt>
                <c:pt idx="26">
                  <c:v>144227</c:v>
                </c:pt>
                <c:pt idx="27">
                  <c:v>1268971</c:v>
                </c:pt>
                <c:pt idx="28">
                  <c:v>2181</c:v>
                </c:pt>
                <c:pt idx="29">
                  <c:v>0</c:v>
                </c:pt>
                <c:pt idx="30">
                  <c:v>96928</c:v>
                </c:pt>
                <c:pt idx="31">
                  <c:v>0</c:v>
                </c:pt>
                <c:pt idx="32">
                  <c:v>1180</c:v>
                </c:pt>
                <c:pt idx="33">
                  <c:v>3496501</c:v>
                </c:pt>
                <c:pt idx="34">
                  <c:v>1062195</c:v>
                </c:pt>
                <c:pt idx="35">
                  <c:v>268664</c:v>
                </c:pt>
                <c:pt idx="36">
                  <c:v>121932</c:v>
                </c:pt>
                <c:pt idx="37">
                  <c:v>23215</c:v>
                </c:pt>
                <c:pt idx="38">
                  <c:v>0</c:v>
                </c:pt>
                <c:pt idx="39">
                  <c:v>1396939</c:v>
                </c:pt>
                <c:pt idx="40">
                  <c:v>30677</c:v>
                </c:pt>
                <c:pt idx="41">
                  <c:v>850000</c:v>
                </c:pt>
              </c:numCache>
            </c:numRef>
          </c:val>
          <c:smooth val="0"/>
          <c:extLst>
            <c:ext xmlns:c16="http://schemas.microsoft.com/office/drawing/2014/chart" uri="{C3380CC4-5D6E-409C-BE32-E72D297353CC}">
              <c16:uniqueId val="{00000002-7160-48A1-A34D-F1A4302F8494}"/>
            </c:ext>
          </c:extLst>
        </c:ser>
        <c:dLbls>
          <c:showLegendKey val="0"/>
          <c:showVal val="0"/>
          <c:showCatName val="0"/>
          <c:showSerName val="0"/>
          <c:showPercent val="0"/>
          <c:showBubbleSize val="0"/>
        </c:dLbls>
        <c:marker val="1"/>
        <c:smooth val="0"/>
        <c:axId val="563461240"/>
        <c:axId val="563464192"/>
      </c:lineChart>
      <c:catAx>
        <c:axId val="56346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3464192"/>
        <c:crosses val="autoZero"/>
        <c:auto val="1"/>
        <c:lblAlgn val="ctr"/>
        <c:lblOffset val="100"/>
        <c:noMultiLvlLbl val="0"/>
      </c:catAx>
      <c:valAx>
        <c:axId val="56346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3461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Thailand</a:t>
            </a:r>
            <a:endParaRPr lang="zh-TW"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cked"/>
        <c:varyColors val="0"/>
        <c:ser>
          <c:idx val="0"/>
          <c:order val="0"/>
          <c:tx>
            <c:strRef>
              <c:f>工作表1!$J$2</c:f>
              <c:strCache>
                <c:ptCount val="1"/>
                <c:pt idx="0">
                  <c:v>storm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工作表1!$I$3:$I$44</c:f>
              <c:numCache>
                <c:formatCode>General</c:formatCod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numCache>
            </c:numRef>
          </c:cat>
          <c:val>
            <c:numRef>
              <c:f>工作表1!$J$3:$J$44</c:f>
              <c:numCache>
                <c:formatCode>General</c:formatCode>
                <c:ptCount val="42"/>
                <c:pt idx="0">
                  <c:v>0</c:v>
                </c:pt>
                <c:pt idx="1">
                  <c:v>38742</c:v>
                </c:pt>
                <c:pt idx="2">
                  <c:v>0</c:v>
                </c:pt>
                <c:pt idx="3">
                  <c:v>0</c:v>
                </c:pt>
                <c:pt idx="4">
                  <c:v>0</c:v>
                </c:pt>
                <c:pt idx="5">
                  <c:v>0</c:v>
                </c:pt>
                <c:pt idx="6">
                  <c:v>0</c:v>
                </c:pt>
                <c:pt idx="7">
                  <c:v>0</c:v>
                </c:pt>
                <c:pt idx="8">
                  <c:v>0</c:v>
                </c:pt>
                <c:pt idx="9">
                  <c:v>987994</c:v>
                </c:pt>
                <c:pt idx="10">
                  <c:v>103694</c:v>
                </c:pt>
                <c:pt idx="11">
                  <c:v>16560</c:v>
                </c:pt>
                <c:pt idx="12">
                  <c:v>0</c:v>
                </c:pt>
                <c:pt idx="13">
                  <c:v>247544</c:v>
                </c:pt>
                <c:pt idx="14">
                  <c:v>36562</c:v>
                </c:pt>
                <c:pt idx="15">
                  <c:v>0</c:v>
                </c:pt>
                <c:pt idx="16">
                  <c:v>259136</c:v>
                </c:pt>
                <c:pt idx="17">
                  <c:v>75121</c:v>
                </c:pt>
                <c:pt idx="18">
                  <c:v>0</c:v>
                </c:pt>
                <c:pt idx="19">
                  <c:v>0</c:v>
                </c:pt>
                <c:pt idx="20">
                  <c:v>0</c:v>
                </c:pt>
                <c:pt idx="21">
                  <c:v>0</c:v>
                </c:pt>
                <c:pt idx="22">
                  <c:v>3013</c:v>
                </c:pt>
                <c:pt idx="23">
                  <c:v>0</c:v>
                </c:pt>
                <c:pt idx="24">
                  <c:v>0</c:v>
                </c:pt>
                <c:pt idx="25">
                  <c:v>28091</c:v>
                </c:pt>
                <c:pt idx="26">
                  <c:v>0</c:v>
                </c:pt>
                <c:pt idx="27">
                  <c:v>0</c:v>
                </c:pt>
                <c:pt idx="28">
                  <c:v>0</c:v>
                </c:pt>
                <c:pt idx="29">
                  <c:v>0</c:v>
                </c:pt>
                <c:pt idx="30">
                  <c:v>0</c:v>
                </c:pt>
                <c:pt idx="31">
                  <c:v>0</c:v>
                </c:pt>
                <c:pt idx="32">
                  <c:v>0</c:v>
                </c:pt>
                <c:pt idx="33">
                  <c:v>0</c:v>
                </c:pt>
                <c:pt idx="34">
                  <c:v>0</c:v>
                </c:pt>
                <c:pt idx="35">
                  <c:v>641</c:v>
                </c:pt>
                <c:pt idx="36">
                  <c:v>0</c:v>
                </c:pt>
                <c:pt idx="37">
                  <c:v>0</c:v>
                </c:pt>
                <c:pt idx="38">
                  <c:v>0</c:v>
                </c:pt>
                <c:pt idx="39">
                  <c:v>0</c:v>
                </c:pt>
                <c:pt idx="40">
                  <c:v>10470</c:v>
                </c:pt>
                <c:pt idx="41">
                  <c:v>0</c:v>
                </c:pt>
              </c:numCache>
            </c:numRef>
          </c:val>
          <c:smooth val="0"/>
          <c:extLst>
            <c:ext xmlns:c16="http://schemas.microsoft.com/office/drawing/2014/chart" uri="{C3380CC4-5D6E-409C-BE32-E72D297353CC}">
              <c16:uniqueId val="{00000000-C966-473E-8528-DCFB5EEBD7B9}"/>
            </c:ext>
          </c:extLst>
        </c:ser>
        <c:ser>
          <c:idx val="1"/>
          <c:order val="1"/>
          <c:tx>
            <c:strRef>
              <c:f>工作表1!$K$2</c:f>
              <c:strCache>
                <c:ptCount val="1"/>
                <c:pt idx="0">
                  <c:v>flood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工作表1!$I$3:$I$44</c:f>
              <c:numCache>
                <c:formatCode>General</c:formatCod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numCache>
            </c:numRef>
          </c:cat>
          <c:val>
            <c:numRef>
              <c:f>工作表1!$K$3:$K$44</c:f>
              <c:numCache>
                <c:formatCode>General</c:formatCode>
                <c:ptCount val="42"/>
                <c:pt idx="0">
                  <c:v>196302</c:v>
                </c:pt>
                <c:pt idx="1">
                  <c:v>0</c:v>
                </c:pt>
                <c:pt idx="2">
                  <c:v>0</c:v>
                </c:pt>
                <c:pt idx="3">
                  <c:v>0</c:v>
                </c:pt>
                <c:pt idx="4">
                  <c:v>1051186</c:v>
                </c:pt>
                <c:pt idx="5">
                  <c:v>9069</c:v>
                </c:pt>
                <c:pt idx="6">
                  <c:v>4944</c:v>
                </c:pt>
                <c:pt idx="7">
                  <c:v>17170</c:v>
                </c:pt>
                <c:pt idx="8">
                  <c:v>387570</c:v>
                </c:pt>
                <c:pt idx="9">
                  <c:v>0</c:v>
                </c:pt>
                <c:pt idx="10">
                  <c:v>0</c:v>
                </c:pt>
                <c:pt idx="11">
                  <c:v>2941</c:v>
                </c:pt>
                <c:pt idx="12">
                  <c:v>0</c:v>
                </c:pt>
                <c:pt idx="13">
                  <c:v>3715794</c:v>
                </c:pt>
                <c:pt idx="14">
                  <c:v>489930</c:v>
                </c:pt>
                <c:pt idx="15">
                  <c:v>249839</c:v>
                </c:pt>
                <c:pt idx="16">
                  <c:v>864</c:v>
                </c:pt>
                <c:pt idx="17">
                  <c:v>0</c:v>
                </c:pt>
                <c:pt idx="18">
                  <c:v>0</c:v>
                </c:pt>
                <c:pt idx="19">
                  <c:v>21581</c:v>
                </c:pt>
                <c:pt idx="20">
                  <c:v>171608</c:v>
                </c:pt>
                <c:pt idx="21">
                  <c:v>43614</c:v>
                </c:pt>
                <c:pt idx="22">
                  <c:v>53971</c:v>
                </c:pt>
                <c:pt idx="23">
                  <c:v>38887</c:v>
                </c:pt>
                <c:pt idx="24">
                  <c:v>251053</c:v>
                </c:pt>
                <c:pt idx="25">
                  <c:v>302478</c:v>
                </c:pt>
                <c:pt idx="26">
                  <c:v>46965</c:v>
                </c:pt>
                <c:pt idx="27">
                  <c:v>1960</c:v>
                </c:pt>
                <c:pt idx="28">
                  <c:v>35043</c:v>
                </c:pt>
                <c:pt idx="29">
                  <c:v>0</c:v>
                </c:pt>
                <c:pt idx="30">
                  <c:v>412564</c:v>
                </c:pt>
                <c:pt idx="31">
                  <c:v>48567282</c:v>
                </c:pt>
                <c:pt idx="32">
                  <c:v>0</c:v>
                </c:pt>
                <c:pt idx="33">
                  <c:v>673478</c:v>
                </c:pt>
                <c:pt idx="34">
                  <c:v>11446</c:v>
                </c:pt>
                <c:pt idx="35">
                  <c:v>0</c:v>
                </c:pt>
                <c:pt idx="36">
                  <c:v>163706</c:v>
                </c:pt>
                <c:pt idx="37">
                  <c:v>1446383</c:v>
                </c:pt>
                <c:pt idx="38">
                  <c:v>0</c:v>
                </c:pt>
                <c:pt idx="39">
                  <c:v>0</c:v>
                </c:pt>
                <c:pt idx="40">
                  <c:v>52349</c:v>
                </c:pt>
                <c:pt idx="41">
                  <c:v>591000</c:v>
                </c:pt>
              </c:numCache>
            </c:numRef>
          </c:val>
          <c:smooth val="0"/>
          <c:extLst>
            <c:ext xmlns:c16="http://schemas.microsoft.com/office/drawing/2014/chart" uri="{C3380CC4-5D6E-409C-BE32-E72D297353CC}">
              <c16:uniqueId val="{00000001-C966-473E-8528-DCFB5EEBD7B9}"/>
            </c:ext>
          </c:extLst>
        </c:ser>
        <c:ser>
          <c:idx val="2"/>
          <c:order val="2"/>
          <c:tx>
            <c:strRef>
              <c:f>工作表1!$L$2</c:f>
              <c:strCache>
                <c:ptCount val="1"/>
                <c:pt idx="0">
                  <c:v>sum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工作表1!$I$3:$I$44</c:f>
              <c:numCache>
                <c:formatCode>General</c:formatCod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numCache>
            </c:numRef>
          </c:cat>
          <c:val>
            <c:numRef>
              <c:f>工作表1!$L$3:$L$44</c:f>
              <c:numCache>
                <c:formatCode>General</c:formatCode>
                <c:ptCount val="42"/>
                <c:pt idx="0">
                  <c:v>196302</c:v>
                </c:pt>
                <c:pt idx="1">
                  <c:v>38742</c:v>
                </c:pt>
                <c:pt idx="2">
                  <c:v>0</c:v>
                </c:pt>
                <c:pt idx="3">
                  <c:v>0</c:v>
                </c:pt>
                <c:pt idx="4">
                  <c:v>1051186</c:v>
                </c:pt>
                <c:pt idx="5">
                  <c:v>9069</c:v>
                </c:pt>
                <c:pt idx="6">
                  <c:v>4944</c:v>
                </c:pt>
                <c:pt idx="7">
                  <c:v>17170</c:v>
                </c:pt>
                <c:pt idx="8">
                  <c:v>387570</c:v>
                </c:pt>
                <c:pt idx="9">
                  <c:v>987994</c:v>
                </c:pt>
                <c:pt idx="10">
                  <c:v>103694</c:v>
                </c:pt>
                <c:pt idx="11">
                  <c:v>19501</c:v>
                </c:pt>
                <c:pt idx="12">
                  <c:v>0</c:v>
                </c:pt>
                <c:pt idx="13">
                  <c:v>3963338</c:v>
                </c:pt>
                <c:pt idx="14">
                  <c:v>526492</c:v>
                </c:pt>
                <c:pt idx="15">
                  <c:v>249839</c:v>
                </c:pt>
                <c:pt idx="16">
                  <c:v>260000</c:v>
                </c:pt>
                <c:pt idx="17">
                  <c:v>75121</c:v>
                </c:pt>
                <c:pt idx="18">
                  <c:v>0</c:v>
                </c:pt>
                <c:pt idx="19">
                  <c:v>21581</c:v>
                </c:pt>
                <c:pt idx="20">
                  <c:v>171608</c:v>
                </c:pt>
                <c:pt idx="21">
                  <c:v>43614</c:v>
                </c:pt>
                <c:pt idx="22">
                  <c:v>56984</c:v>
                </c:pt>
                <c:pt idx="23">
                  <c:v>38887</c:v>
                </c:pt>
                <c:pt idx="24">
                  <c:v>251053</c:v>
                </c:pt>
                <c:pt idx="25">
                  <c:v>330569</c:v>
                </c:pt>
                <c:pt idx="26">
                  <c:v>46965</c:v>
                </c:pt>
                <c:pt idx="27">
                  <c:v>1960</c:v>
                </c:pt>
                <c:pt idx="28">
                  <c:v>35043</c:v>
                </c:pt>
                <c:pt idx="29">
                  <c:v>0</c:v>
                </c:pt>
                <c:pt idx="30">
                  <c:v>412564</c:v>
                </c:pt>
                <c:pt idx="31">
                  <c:v>48567282</c:v>
                </c:pt>
                <c:pt idx="32">
                  <c:v>0</c:v>
                </c:pt>
                <c:pt idx="33">
                  <c:v>673478</c:v>
                </c:pt>
                <c:pt idx="34">
                  <c:v>11446</c:v>
                </c:pt>
                <c:pt idx="35">
                  <c:v>641</c:v>
                </c:pt>
                <c:pt idx="36">
                  <c:v>163706</c:v>
                </c:pt>
                <c:pt idx="37">
                  <c:v>1446383</c:v>
                </c:pt>
                <c:pt idx="38">
                  <c:v>0</c:v>
                </c:pt>
                <c:pt idx="39">
                  <c:v>0</c:v>
                </c:pt>
                <c:pt idx="40">
                  <c:v>62819</c:v>
                </c:pt>
                <c:pt idx="41">
                  <c:v>591000</c:v>
                </c:pt>
              </c:numCache>
            </c:numRef>
          </c:val>
          <c:smooth val="0"/>
          <c:extLst>
            <c:ext xmlns:c16="http://schemas.microsoft.com/office/drawing/2014/chart" uri="{C3380CC4-5D6E-409C-BE32-E72D297353CC}">
              <c16:uniqueId val="{00000002-C966-473E-8528-DCFB5EEBD7B9}"/>
            </c:ext>
          </c:extLst>
        </c:ser>
        <c:dLbls>
          <c:showLegendKey val="0"/>
          <c:showVal val="0"/>
          <c:showCatName val="0"/>
          <c:showSerName val="0"/>
          <c:showPercent val="0"/>
          <c:showBubbleSize val="0"/>
        </c:dLbls>
        <c:marker val="1"/>
        <c:smooth val="0"/>
        <c:axId val="555696648"/>
        <c:axId val="555690744"/>
      </c:lineChart>
      <c:catAx>
        <c:axId val="555696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55690744"/>
        <c:crosses val="autoZero"/>
        <c:auto val="1"/>
        <c:lblAlgn val="ctr"/>
        <c:lblOffset val="100"/>
        <c:noMultiLvlLbl val="0"/>
      </c:catAx>
      <c:valAx>
        <c:axId val="55569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55696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sz="1400" b="0" i="0" u="none" strike="noStrike" baseline="0">
                <a:effectLst/>
              </a:rPr>
              <a:t>The Philippines</a:t>
            </a:r>
            <a:r>
              <a:rPr lang="en-US" altLang="zh-TW" sz="1400" b="0" i="0" u="none" strike="noStrike" baseline="0"/>
              <a:t> </a:t>
            </a:r>
            <a:endParaRPr lang="zh-TW"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cked"/>
        <c:varyColors val="0"/>
        <c:ser>
          <c:idx val="0"/>
          <c:order val="0"/>
          <c:tx>
            <c:strRef>
              <c:f>工作表1!$F$2</c:f>
              <c:strCache>
                <c:ptCount val="1"/>
                <c:pt idx="0">
                  <c:v>storm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工作表1!$E$3:$E$44</c:f>
              <c:numCache>
                <c:formatCode>General</c:formatCod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numCache>
            </c:numRef>
          </c:cat>
          <c:val>
            <c:numRef>
              <c:f>工作表1!$F$3:$F$44</c:f>
              <c:numCache>
                <c:formatCode>General</c:formatCode>
                <c:ptCount val="42"/>
                <c:pt idx="0">
                  <c:v>389285</c:v>
                </c:pt>
                <c:pt idx="1">
                  <c:v>269358</c:v>
                </c:pt>
                <c:pt idx="2">
                  <c:v>333039</c:v>
                </c:pt>
                <c:pt idx="3">
                  <c:v>11753</c:v>
                </c:pt>
                <c:pt idx="4">
                  <c:v>877702</c:v>
                </c:pt>
                <c:pt idx="5">
                  <c:v>209168</c:v>
                </c:pt>
                <c:pt idx="6">
                  <c:v>213744</c:v>
                </c:pt>
                <c:pt idx="7">
                  <c:v>461930</c:v>
                </c:pt>
                <c:pt idx="8">
                  <c:v>923446</c:v>
                </c:pt>
                <c:pt idx="9">
                  <c:v>373961</c:v>
                </c:pt>
                <c:pt idx="10">
                  <c:v>805702</c:v>
                </c:pt>
                <c:pt idx="11">
                  <c:v>547146</c:v>
                </c:pt>
                <c:pt idx="12">
                  <c:v>0</c:v>
                </c:pt>
                <c:pt idx="13">
                  <c:v>557932</c:v>
                </c:pt>
                <c:pt idx="14">
                  <c:v>257420</c:v>
                </c:pt>
                <c:pt idx="15">
                  <c:v>564571</c:v>
                </c:pt>
                <c:pt idx="16">
                  <c:v>72817</c:v>
                </c:pt>
                <c:pt idx="17">
                  <c:v>12661</c:v>
                </c:pt>
                <c:pt idx="18">
                  <c:v>391369</c:v>
                </c:pt>
                <c:pt idx="19">
                  <c:v>91888</c:v>
                </c:pt>
                <c:pt idx="20">
                  <c:v>131338</c:v>
                </c:pt>
                <c:pt idx="21">
                  <c:v>151595</c:v>
                </c:pt>
                <c:pt idx="22">
                  <c:v>20387</c:v>
                </c:pt>
                <c:pt idx="23">
                  <c:v>52000</c:v>
                </c:pt>
                <c:pt idx="24">
                  <c:v>199218</c:v>
                </c:pt>
                <c:pt idx="25">
                  <c:v>2775</c:v>
                </c:pt>
                <c:pt idx="26">
                  <c:v>444807</c:v>
                </c:pt>
                <c:pt idx="27">
                  <c:v>13010</c:v>
                </c:pt>
                <c:pt idx="28">
                  <c:v>555808</c:v>
                </c:pt>
                <c:pt idx="29">
                  <c:v>1178044</c:v>
                </c:pt>
                <c:pt idx="30">
                  <c:v>353438</c:v>
                </c:pt>
                <c:pt idx="31">
                  <c:v>635129</c:v>
                </c:pt>
                <c:pt idx="32">
                  <c:v>1083598</c:v>
                </c:pt>
                <c:pt idx="33">
                  <c:v>11790589</c:v>
                </c:pt>
                <c:pt idx="34">
                  <c:v>1216601</c:v>
                </c:pt>
                <c:pt idx="35">
                  <c:v>2150873</c:v>
                </c:pt>
                <c:pt idx="36">
                  <c:v>192782</c:v>
                </c:pt>
                <c:pt idx="37">
                  <c:v>146779</c:v>
                </c:pt>
                <c:pt idx="38">
                  <c:v>610931</c:v>
                </c:pt>
                <c:pt idx="39">
                  <c:v>570554</c:v>
                </c:pt>
                <c:pt idx="40">
                  <c:v>1094066</c:v>
                </c:pt>
                <c:pt idx="41">
                  <c:v>1052753</c:v>
                </c:pt>
              </c:numCache>
            </c:numRef>
          </c:val>
          <c:smooth val="0"/>
          <c:extLst>
            <c:ext xmlns:c16="http://schemas.microsoft.com/office/drawing/2014/chart" uri="{C3380CC4-5D6E-409C-BE32-E72D297353CC}">
              <c16:uniqueId val="{00000000-D5C0-48A5-B523-962674F476AE}"/>
            </c:ext>
          </c:extLst>
        </c:ser>
        <c:ser>
          <c:idx val="1"/>
          <c:order val="1"/>
          <c:tx>
            <c:strRef>
              <c:f>工作表1!$G$2</c:f>
              <c:strCache>
                <c:ptCount val="1"/>
                <c:pt idx="0">
                  <c:v>flood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工作表1!$E$3:$E$44</c:f>
              <c:numCache>
                <c:formatCode>General</c:formatCod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numCache>
            </c:numRef>
          </c:cat>
          <c:val>
            <c:numRef>
              <c:f>工作表1!$G$3:$G$44</c:f>
              <c:numCache>
                <c:formatCode>General</c:formatCode>
                <c:ptCount val="42"/>
                <c:pt idx="0">
                  <c:v>0</c:v>
                </c:pt>
                <c:pt idx="1">
                  <c:v>80464</c:v>
                </c:pt>
                <c:pt idx="2">
                  <c:v>168</c:v>
                </c:pt>
                <c:pt idx="3">
                  <c:v>8</c:v>
                </c:pt>
                <c:pt idx="4">
                  <c:v>0</c:v>
                </c:pt>
                <c:pt idx="5">
                  <c:v>0</c:v>
                </c:pt>
                <c:pt idx="6">
                  <c:v>138</c:v>
                </c:pt>
                <c:pt idx="7">
                  <c:v>0</c:v>
                </c:pt>
                <c:pt idx="8">
                  <c:v>0</c:v>
                </c:pt>
                <c:pt idx="9">
                  <c:v>13115</c:v>
                </c:pt>
                <c:pt idx="10">
                  <c:v>89</c:v>
                </c:pt>
                <c:pt idx="11">
                  <c:v>2587</c:v>
                </c:pt>
                <c:pt idx="12">
                  <c:v>143290</c:v>
                </c:pt>
                <c:pt idx="13">
                  <c:v>74280</c:v>
                </c:pt>
                <c:pt idx="14">
                  <c:v>7572</c:v>
                </c:pt>
                <c:pt idx="15">
                  <c:v>1246423</c:v>
                </c:pt>
                <c:pt idx="16">
                  <c:v>0</c:v>
                </c:pt>
                <c:pt idx="17">
                  <c:v>128</c:v>
                </c:pt>
                <c:pt idx="18">
                  <c:v>0</c:v>
                </c:pt>
                <c:pt idx="19">
                  <c:v>39041</c:v>
                </c:pt>
                <c:pt idx="20">
                  <c:v>6420</c:v>
                </c:pt>
                <c:pt idx="21">
                  <c:v>12243</c:v>
                </c:pt>
                <c:pt idx="22">
                  <c:v>2775</c:v>
                </c:pt>
                <c:pt idx="23">
                  <c:v>0</c:v>
                </c:pt>
                <c:pt idx="24">
                  <c:v>0</c:v>
                </c:pt>
                <c:pt idx="25">
                  <c:v>715</c:v>
                </c:pt>
                <c:pt idx="26">
                  <c:v>19029</c:v>
                </c:pt>
                <c:pt idx="27">
                  <c:v>8625</c:v>
                </c:pt>
                <c:pt idx="28">
                  <c:v>49810</c:v>
                </c:pt>
                <c:pt idx="29">
                  <c:v>37024</c:v>
                </c:pt>
                <c:pt idx="30">
                  <c:v>62865</c:v>
                </c:pt>
                <c:pt idx="31">
                  <c:v>244284</c:v>
                </c:pt>
                <c:pt idx="32">
                  <c:v>88905</c:v>
                </c:pt>
                <c:pt idx="33">
                  <c:v>2599448</c:v>
                </c:pt>
                <c:pt idx="34">
                  <c:v>0</c:v>
                </c:pt>
                <c:pt idx="35">
                  <c:v>228</c:v>
                </c:pt>
                <c:pt idx="36">
                  <c:v>10522</c:v>
                </c:pt>
                <c:pt idx="37">
                  <c:v>8954</c:v>
                </c:pt>
                <c:pt idx="38">
                  <c:v>0</c:v>
                </c:pt>
                <c:pt idx="39">
                  <c:v>0</c:v>
                </c:pt>
                <c:pt idx="40">
                  <c:v>0</c:v>
                </c:pt>
                <c:pt idx="41">
                  <c:v>25000</c:v>
                </c:pt>
              </c:numCache>
            </c:numRef>
          </c:val>
          <c:smooth val="0"/>
          <c:extLst>
            <c:ext xmlns:c16="http://schemas.microsoft.com/office/drawing/2014/chart" uri="{C3380CC4-5D6E-409C-BE32-E72D297353CC}">
              <c16:uniqueId val="{00000001-D5C0-48A5-B523-962674F476AE}"/>
            </c:ext>
          </c:extLst>
        </c:ser>
        <c:ser>
          <c:idx val="2"/>
          <c:order val="2"/>
          <c:tx>
            <c:strRef>
              <c:f>工作表1!$H$2</c:f>
              <c:strCache>
                <c:ptCount val="1"/>
                <c:pt idx="0">
                  <c:v>sum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工作表1!$E$3:$E$44</c:f>
              <c:numCache>
                <c:formatCode>General</c:formatCod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numCache>
            </c:numRef>
          </c:cat>
          <c:val>
            <c:numRef>
              <c:f>工作表1!$H$3:$H$44</c:f>
              <c:numCache>
                <c:formatCode>General</c:formatCode>
                <c:ptCount val="42"/>
                <c:pt idx="0">
                  <c:v>389285</c:v>
                </c:pt>
                <c:pt idx="1">
                  <c:v>349822</c:v>
                </c:pt>
                <c:pt idx="2">
                  <c:v>333207</c:v>
                </c:pt>
                <c:pt idx="3">
                  <c:v>11761</c:v>
                </c:pt>
                <c:pt idx="4">
                  <c:v>877702</c:v>
                </c:pt>
                <c:pt idx="5">
                  <c:v>209168</c:v>
                </c:pt>
                <c:pt idx="6">
                  <c:v>213882</c:v>
                </c:pt>
                <c:pt idx="7">
                  <c:v>461930</c:v>
                </c:pt>
                <c:pt idx="8">
                  <c:v>923446</c:v>
                </c:pt>
                <c:pt idx="9">
                  <c:v>387076</c:v>
                </c:pt>
                <c:pt idx="10">
                  <c:v>805791</c:v>
                </c:pt>
                <c:pt idx="11">
                  <c:v>549733</c:v>
                </c:pt>
                <c:pt idx="12">
                  <c:v>143290</c:v>
                </c:pt>
                <c:pt idx="13">
                  <c:v>632212</c:v>
                </c:pt>
                <c:pt idx="14">
                  <c:v>264992</c:v>
                </c:pt>
                <c:pt idx="15">
                  <c:v>1810994</c:v>
                </c:pt>
                <c:pt idx="16">
                  <c:v>72817</c:v>
                </c:pt>
                <c:pt idx="17">
                  <c:v>12789</c:v>
                </c:pt>
                <c:pt idx="18">
                  <c:v>391369</c:v>
                </c:pt>
                <c:pt idx="19">
                  <c:v>130929</c:v>
                </c:pt>
                <c:pt idx="20">
                  <c:v>137758</c:v>
                </c:pt>
                <c:pt idx="21">
                  <c:v>163838</c:v>
                </c:pt>
                <c:pt idx="22">
                  <c:v>23162</c:v>
                </c:pt>
                <c:pt idx="23">
                  <c:v>52000</c:v>
                </c:pt>
                <c:pt idx="24">
                  <c:v>199218</c:v>
                </c:pt>
                <c:pt idx="25">
                  <c:v>3490</c:v>
                </c:pt>
                <c:pt idx="26">
                  <c:v>463836</c:v>
                </c:pt>
                <c:pt idx="27">
                  <c:v>21635</c:v>
                </c:pt>
                <c:pt idx="28">
                  <c:v>605618</c:v>
                </c:pt>
                <c:pt idx="29">
                  <c:v>1215068</c:v>
                </c:pt>
                <c:pt idx="30">
                  <c:v>416303</c:v>
                </c:pt>
                <c:pt idx="31">
                  <c:v>879413</c:v>
                </c:pt>
                <c:pt idx="32">
                  <c:v>1172503</c:v>
                </c:pt>
                <c:pt idx="33">
                  <c:v>14390037</c:v>
                </c:pt>
                <c:pt idx="34">
                  <c:v>1216601</c:v>
                </c:pt>
                <c:pt idx="35">
                  <c:v>2151101</c:v>
                </c:pt>
                <c:pt idx="36">
                  <c:v>203304</c:v>
                </c:pt>
                <c:pt idx="37">
                  <c:v>155733</c:v>
                </c:pt>
                <c:pt idx="38">
                  <c:v>610931</c:v>
                </c:pt>
                <c:pt idx="39">
                  <c:v>570554</c:v>
                </c:pt>
                <c:pt idx="40">
                  <c:v>1094066</c:v>
                </c:pt>
                <c:pt idx="41">
                  <c:v>1077753</c:v>
                </c:pt>
              </c:numCache>
            </c:numRef>
          </c:val>
          <c:smooth val="0"/>
          <c:extLst>
            <c:ext xmlns:c16="http://schemas.microsoft.com/office/drawing/2014/chart" uri="{C3380CC4-5D6E-409C-BE32-E72D297353CC}">
              <c16:uniqueId val="{00000002-D5C0-48A5-B523-962674F476AE}"/>
            </c:ext>
          </c:extLst>
        </c:ser>
        <c:dLbls>
          <c:showLegendKey val="0"/>
          <c:showVal val="0"/>
          <c:showCatName val="0"/>
          <c:showSerName val="0"/>
          <c:showPercent val="0"/>
          <c:showBubbleSize val="0"/>
        </c:dLbls>
        <c:marker val="1"/>
        <c:smooth val="0"/>
        <c:axId val="563457960"/>
        <c:axId val="563459928"/>
      </c:lineChart>
      <c:catAx>
        <c:axId val="563457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3459928"/>
        <c:crosses val="autoZero"/>
        <c:auto val="1"/>
        <c:lblAlgn val="ctr"/>
        <c:lblOffset val="100"/>
        <c:noMultiLvlLbl val="0"/>
      </c:catAx>
      <c:valAx>
        <c:axId val="563459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3457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0"/>
          <c:order val="0"/>
          <c:tx>
            <c:strRef>
              <c:f>圖表2!$B$2</c:f>
              <c:strCache>
                <c:ptCount val="1"/>
                <c:pt idx="0">
                  <c:v>Indonesia</c:v>
                </c:pt>
              </c:strCache>
            </c:strRef>
          </c:tx>
          <c:spPr>
            <a:ln w="28575" cap="rnd">
              <a:solidFill>
                <a:schemeClr val="accent1"/>
              </a:solidFill>
              <a:round/>
            </a:ln>
            <a:effectLst/>
          </c:spPr>
          <c:marker>
            <c:symbol val="none"/>
          </c:marker>
          <c:cat>
            <c:numRef>
              <c:f>圖表2!$A$3:$A$44</c:f>
              <c:numCache>
                <c:formatCode>General</c:formatCod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numCache>
            </c:numRef>
          </c:cat>
          <c:val>
            <c:numRef>
              <c:f>圖表2!$B$3:$B$44</c:f>
              <c:numCache>
                <c:formatCode>General</c:formatCode>
                <c:ptCount val="42"/>
                <c:pt idx="0">
                  <c:v>11180</c:v>
                </c:pt>
                <c:pt idx="1">
                  <c:v>6556</c:v>
                </c:pt>
                <c:pt idx="2">
                  <c:v>0</c:v>
                </c:pt>
                <c:pt idx="3">
                  <c:v>19063</c:v>
                </c:pt>
                <c:pt idx="4">
                  <c:v>3913</c:v>
                </c:pt>
                <c:pt idx="5">
                  <c:v>0</c:v>
                </c:pt>
                <c:pt idx="6">
                  <c:v>0</c:v>
                </c:pt>
                <c:pt idx="7">
                  <c:v>156679</c:v>
                </c:pt>
                <c:pt idx="8">
                  <c:v>10540</c:v>
                </c:pt>
                <c:pt idx="9">
                  <c:v>0</c:v>
                </c:pt>
                <c:pt idx="10">
                  <c:v>9955</c:v>
                </c:pt>
                <c:pt idx="11">
                  <c:v>29446</c:v>
                </c:pt>
                <c:pt idx="12">
                  <c:v>0</c:v>
                </c:pt>
                <c:pt idx="13">
                  <c:v>36204</c:v>
                </c:pt>
                <c:pt idx="14">
                  <c:v>42494</c:v>
                </c:pt>
                <c:pt idx="15">
                  <c:v>89622</c:v>
                </c:pt>
                <c:pt idx="16">
                  <c:v>971638</c:v>
                </c:pt>
                <c:pt idx="17">
                  <c:v>0</c:v>
                </c:pt>
                <c:pt idx="18">
                  <c:v>0</c:v>
                </c:pt>
                <c:pt idx="19">
                  <c:v>0</c:v>
                </c:pt>
                <c:pt idx="20">
                  <c:v>177814</c:v>
                </c:pt>
                <c:pt idx="21">
                  <c:v>15303</c:v>
                </c:pt>
                <c:pt idx="22">
                  <c:v>529662</c:v>
                </c:pt>
                <c:pt idx="23">
                  <c:v>0</c:v>
                </c:pt>
                <c:pt idx="24">
                  <c:v>86075</c:v>
                </c:pt>
                <c:pt idx="25">
                  <c:v>0</c:v>
                </c:pt>
                <c:pt idx="26">
                  <c:v>144227</c:v>
                </c:pt>
                <c:pt idx="27">
                  <c:v>1268971</c:v>
                </c:pt>
                <c:pt idx="28">
                  <c:v>2181</c:v>
                </c:pt>
                <c:pt idx="29">
                  <c:v>0</c:v>
                </c:pt>
                <c:pt idx="30">
                  <c:v>96928</c:v>
                </c:pt>
                <c:pt idx="31">
                  <c:v>0</c:v>
                </c:pt>
                <c:pt idx="32">
                  <c:v>1180</c:v>
                </c:pt>
                <c:pt idx="33">
                  <c:v>3496501</c:v>
                </c:pt>
                <c:pt idx="34">
                  <c:v>1062195</c:v>
                </c:pt>
                <c:pt idx="35">
                  <c:v>268664</c:v>
                </c:pt>
                <c:pt idx="36">
                  <c:v>121932</c:v>
                </c:pt>
                <c:pt idx="37">
                  <c:v>23215</c:v>
                </c:pt>
                <c:pt idx="38">
                  <c:v>0</c:v>
                </c:pt>
                <c:pt idx="39">
                  <c:v>1396939</c:v>
                </c:pt>
                <c:pt idx="40">
                  <c:v>30677</c:v>
                </c:pt>
                <c:pt idx="41">
                  <c:v>850000</c:v>
                </c:pt>
              </c:numCache>
            </c:numRef>
          </c:val>
          <c:smooth val="0"/>
          <c:extLst>
            <c:ext xmlns:c16="http://schemas.microsoft.com/office/drawing/2014/chart" uri="{C3380CC4-5D6E-409C-BE32-E72D297353CC}">
              <c16:uniqueId val="{00000000-566A-4E40-BFBC-693BEDE65245}"/>
            </c:ext>
          </c:extLst>
        </c:ser>
        <c:ser>
          <c:idx val="1"/>
          <c:order val="1"/>
          <c:tx>
            <c:strRef>
              <c:f>圖表2!$C$2</c:f>
              <c:strCache>
                <c:ptCount val="1"/>
                <c:pt idx="0">
                  <c:v>The Philippines</c:v>
                </c:pt>
              </c:strCache>
            </c:strRef>
          </c:tx>
          <c:spPr>
            <a:ln w="28575" cap="rnd">
              <a:solidFill>
                <a:schemeClr val="accent2"/>
              </a:solidFill>
              <a:round/>
            </a:ln>
            <a:effectLst/>
          </c:spPr>
          <c:marker>
            <c:symbol val="none"/>
          </c:marker>
          <c:cat>
            <c:numRef>
              <c:f>圖表2!$A$3:$A$44</c:f>
              <c:numCache>
                <c:formatCode>General</c:formatCod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numCache>
            </c:numRef>
          </c:cat>
          <c:val>
            <c:numRef>
              <c:f>圖表2!$C$3:$C$44</c:f>
              <c:numCache>
                <c:formatCode>General</c:formatCode>
                <c:ptCount val="42"/>
                <c:pt idx="0">
                  <c:v>389285</c:v>
                </c:pt>
                <c:pt idx="1">
                  <c:v>349822</c:v>
                </c:pt>
                <c:pt idx="2">
                  <c:v>333207</c:v>
                </c:pt>
                <c:pt idx="3">
                  <c:v>11761</c:v>
                </c:pt>
                <c:pt idx="4">
                  <c:v>877702</c:v>
                </c:pt>
                <c:pt idx="5">
                  <c:v>209168</c:v>
                </c:pt>
                <c:pt idx="6">
                  <c:v>213882</c:v>
                </c:pt>
                <c:pt idx="7">
                  <c:v>461930</c:v>
                </c:pt>
                <c:pt idx="8">
                  <c:v>923446</c:v>
                </c:pt>
                <c:pt idx="9">
                  <c:v>387076</c:v>
                </c:pt>
                <c:pt idx="10">
                  <c:v>805791</c:v>
                </c:pt>
                <c:pt idx="11">
                  <c:v>549733</c:v>
                </c:pt>
                <c:pt idx="12">
                  <c:v>143290</c:v>
                </c:pt>
                <c:pt idx="13">
                  <c:v>632212</c:v>
                </c:pt>
                <c:pt idx="14">
                  <c:v>264992</c:v>
                </c:pt>
                <c:pt idx="15">
                  <c:v>1810994</c:v>
                </c:pt>
                <c:pt idx="16">
                  <c:v>72817</c:v>
                </c:pt>
                <c:pt idx="17">
                  <c:v>12789</c:v>
                </c:pt>
                <c:pt idx="18">
                  <c:v>391369</c:v>
                </c:pt>
                <c:pt idx="19">
                  <c:v>130929</c:v>
                </c:pt>
                <c:pt idx="20">
                  <c:v>137758</c:v>
                </c:pt>
                <c:pt idx="21">
                  <c:v>163838</c:v>
                </c:pt>
                <c:pt idx="22">
                  <c:v>23162</c:v>
                </c:pt>
                <c:pt idx="23">
                  <c:v>52000</c:v>
                </c:pt>
                <c:pt idx="24">
                  <c:v>199218</c:v>
                </c:pt>
                <c:pt idx="25">
                  <c:v>3490</c:v>
                </c:pt>
                <c:pt idx="26">
                  <c:v>463836</c:v>
                </c:pt>
                <c:pt idx="27">
                  <c:v>21635</c:v>
                </c:pt>
                <c:pt idx="28">
                  <c:v>605618</c:v>
                </c:pt>
                <c:pt idx="29">
                  <c:v>1215068</c:v>
                </c:pt>
                <c:pt idx="30">
                  <c:v>416303</c:v>
                </c:pt>
                <c:pt idx="31">
                  <c:v>879413</c:v>
                </c:pt>
                <c:pt idx="32">
                  <c:v>1172503</c:v>
                </c:pt>
                <c:pt idx="33">
                  <c:v>14390037</c:v>
                </c:pt>
                <c:pt idx="34">
                  <c:v>1216601</c:v>
                </c:pt>
                <c:pt idx="35">
                  <c:v>2151101</c:v>
                </c:pt>
                <c:pt idx="36">
                  <c:v>203304</c:v>
                </c:pt>
                <c:pt idx="37">
                  <c:v>155733</c:v>
                </c:pt>
                <c:pt idx="38">
                  <c:v>610931</c:v>
                </c:pt>
                <c:pt idx="39">
                  <c:v>570554</c:v>
                </c:pt>
                <c:pt idx="40">
                  <c:v>1094066</c:v>
                </c:pt>
                <c:pt idx="41">
                  <c:v>1077753</c:v>
                </c:pt>
              </c:numCache>
            </c:numRef>
          </c:val>
          <c:smooth val="0"/>
          <c:extLst>
            <c:ext xmlns:c16="http://schemas.microsoft.com/office/drawing/2014/chart" uri="{C3380CC4-5D6E-409C-BE32-E72D297353CC}">
              <c16:uniqueId val="{00000001-566A-4E40-BFBC-693BEDE65245}"/>
            </c:ext>
          </c:extLst>
        </c:ser>
        <c:ser>
          <c:idx val="2"/>
          <c:order val="2"/>
          <c:tx>
            <c:strRef>
              <c:f>圖表2!$D$2</c:f>
              <c:strCache>
                <c:ptCount val="1"/>
                <c:pt idx="0">
                  <c:v>Thailand</c:v>
                </c:pt>
              </c:strCache>
            </c:strRef>
          </c:tx>
          <c:spPr>
            <a:ln w="28575" cap="rnd">
              <a:solidFill>
                <a:schemeClr val="accent3"/>
              </a:solidFill>
              <a:round/>
            </a:ln>
            <a:effectLst/>
          </c:spPr>
          <c:marker>
            <c:symbol val="none"/>
          </c:marker>
          <c:cat>
            <c:numRef>
              <c:f>圖表2!$A$3:$A$44</c:f>
              <c:numCache>
                <c:formatCode>General</c:formatCod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numCache>
            </c:numRef>
          </c:cat>
          <c:val>
            <c:numRef>
              <c:f>圖表2!$D$3:$D$44</c:f>
              <c:numCache>
                <c:formatCode>General</c:formatCode>
                <c:ptCount val="42"/>
                <c:pt idx="0">
                  <c:v>400465</c:v>
                </c:pt>
                <c:pt idx="1">
                  <c:v>356378</c:v>
                </c:pt>
                <c:pt idx="2">
                  <c:v>333207</c:v>
                </c:pt>
                <c:pt idx="3">
                  <c:v>30824</c:v>
                </c:pt>
                <c:pt idx="4">
                  <c:v>881615</c:v>
                </c:pt>
                <c:pt idx="5">
                  <c:v>209168</c:v>
                </c:pt>
                <c:pt idx="6">
                  <c:v>213882</c:v>
                </c:pt>
                <c:pt idx="7">
                  <c:v>618609</c:v>
                </c:pt>
                <c:pt idx="8">
                  <c:v>933986</c:v>
                </c:pt>
                <c:pt idx="9">
                  <c:v>387076</c:v>
                </c:pt>
                <c:pt idx="10">
                  <c:v>815746</c:v>
                </c:pt>
                <c:pt idx="11">
                  <c:v>579179</c:v>
                </c:pt>
                <c:pt idx="12">
                  <c:v>143290</c:v>
                </c:pt>
                <c:pt idx="13">
                  <c:v>668416</c:v>
                </c:pt>
                <c:pt idx="14">
                  <c:v>307486</c:v>
                </c:pt>
                <c:pt idx="15">
                  <c:v>1900616</c:v>
                </c:pt>
                <c:pt idx="16">
                  <c:v>1044455</c:v>
                </c:pt>
                <c:pt idx="17">
                  <c:v>12789</c:v>
                </c:pt>
                <c:pt idx="18">
                  <c:v>391369</c:v>
                </c:pt>
                <c:pt idx="19">
                  <c:v>130929</c:v>
                </c:pt>
                <c:pt idx="20">
                  <c:v>315572</c:v>
                </c:pt>
                <c:pt idx="21">
                  <c:v>179141</c:v>
                </c:pt>
                <c:pt idx="22">
                  <c:v>552824</c:v>
                </c:pt>
                <c:pt idx="23">
                  <c:v>52000</c:v>
                </c:pt>
                <c:pt idx="24">
                  <c:v>285293</c:v>
                </c:pt>
                <c:pt idx="25">
                  <c:v>3490</c:v>
                </c:pt>
                <c:pt idx="26">
                  <c:v>608063</c:v>
                </c:pt>
                <c:pt idx="27">
                  <c:v>1290606</c:v>
                </c:pt>
                <c:pt idx="28">
                  <c:v>607799</c:v>
                </c:pt>
                <c:pt idx="29">
                  <c:v>1215068</c:v>
                </c:pt>
                <c:pt idx="30">
                  <c:v>513231</c:v>
                </c:pt>
                <c:pt idx="31">
                  <c:v>879413</c:v>
                </c:pt>
                <c:pt idx="32">
                  <c:v>1173683</c:v>
                </c:pt>
                <c:pt idx="33">
                  <c:v>17886538</c:v>
                </c:pt>
                <c:pt idx="34">
                  <c:v>2278796</c:v>
                </c:pt>
                <c:pt idx="35">
                  <c:v>2419765</c:v>
                </c:pt>
                <c:pt idx="36">
                  <c:v>325236</c:v>
                </c:pt>
                <c:pt idx="37">
                  <c:v>178948</c:v>
                </c:pt>
                <c:pt idx="38">
                  <c:v>610931</c:v>
                </c:pt>
                <c:pt idx="39">
                  <c:v>1967493</c:v>
                </c:pt>
                <c:pt idx="40">
                  <c:v>1124743</c:v>
                </c:pt>
                <c:pt idx="41">
                  <c:v>1927753</c:v>
                </c:pt>
              </c:numCache>
            </c:numRef>
          </c:val>
          <c:smooth val="0"/>
          <c:extLst>
            <c:ext xmlns:c16="http://schemas.microsoft.com/office/drawing/2014/chart" uri="{C3380CC4-5D6E-409C-BE32-E72D297353CC}">
              <c16:uniqueId val="{00000002-566A-4E40-BFBC-693BEDE65245}"/>
            </c:ext>
          </c:extLst>
        </c:ser>
        <c:dLbls>
          <c:showLegendKey val="0"/>
          <c:showVal val="0"/>
          <c:showCatName val="0"/>
          <c:showSerName val="0"/>
          <c:showPercent val="0"/>
          <c:showBubbleSize val="0"/>
        </c:dLbls>
        <c:smooth val="0"/>
        <c:axId val="716440056"/>
        <c:axId val="716441040"/>
      </c:lineChart>
      <c:catAx>
        <c:axId val="716440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16441040"/>
        <c:crosses val="autoZero"/>
        <c:auto val="1"/>
        <c:lblAlgn val="ctr"/>
        <c:lblOffset val="100"/>
        <c:noMultiLvlLbl val="0"/>
      </c:catAx>
      <c:valAx>
        <c:axId val="71644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16440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101600</xdr:colOff>
      <xdr:row>14</xdr:row>
      <xdr:rowOff>165100</xdr:rowOff>
    </xdr:to>
    <xdr:graphicFrame macro="">
      <xdr:nvGraphicFramePr>
        <xdr:cNvPr id="2" name="圖表 1">
          <a:extLst>
            <a:ext uri="{FF2B5EF4-FFF2-40B4-BE49-F238E27FC236}">
              <a16:creationId xmlns:a16="http://schemas.microsoft.com/office/drawing/2014/main" id="{4614493F-722D-4C26-B7D3-3F8659DAD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0</xdr:rowOff>
    </xdr:from>
    <xdr:to>
      <xdr:col>8</xdr:col>
      <xdr:colOff>101600</xdr:colOff>
      <xdr:row>44</xdr:row>
      <xdr:rowOff>165100</xdr:rowOff>
    </xdr:to>
    <xdr:graphicFrame macro="">
      <xdr:nvGraphicFramePr>
        <xdr:cNvPr id="5" name="圖表 4">
          <a:extLst>
            <a:ext uri="{FF2B5EF4-FFF2-40B4-BE49-F238E27FC236}">
              <a16:creationId xmlns:a16="http://schemas.microsoft.com/office/drawing/2014/main" id="{7C0EF9CD-6B10-486B-9733-221044A23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6350</xdr:rowOff>
    </xdr:from>
    <xdr:to>
      <xdr:col>8</xdr:col>
      <xdr:colOff>101600</xdr:colOff>
      <xdr:row>29</xdr:row>
      <xdr:rowOff>171450</xdr:rowOff>
    </xdr:to>
    <xdr:graphicFrame macro="">
      <xdr:nvGraphicFramePr>
        <xdr:cNvPr id="6" name="圖表 5">
          <a:extLst>
            <a:ext uri="{FF2B5EF4-FFF2-40B4-BE49-F238E27FC236}">
              <a16:creationId xmlns:a16="http://schemas.microsoft.com/office/drawing/2014/main" id="{E823CAC6-CF61-4519-9399-FCAFFFCAE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6350</xdr:colOff>
      <xdr:row>3</xdr:row>
      <xdr:rowOff>31750</xdr:rowOff>
    </xdr:from>
    <xdr:to>
      <xdr:col>14</xdr:col>
      <xdr:colOff>107950</xdr:colOff>
      <xdr:row>18</xdr:row>
      <xdr:rowOff>12700</xdr:rowOff>
    </xdr:to>
    <xdr:graphicFrame macro="">
      <xdr:nvGraphicFramePr>
        <xdr:cNvPr id="2" name="圖表 1">
          <a:extLst>
            <a:ext uri="{FF2B5EF4-FFF2-40B4-BE49-F238E27FC236}">
              <a16:creationId xmlns:a16="http://schemas.microsoft.com/office/drawing/2014/main" id="{C620C2A2-DD26-6111-3DF7-FA4262F68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G1960"/>
  <sheetViews>
    <sheetView zoomScaleNormal="100" workbookViewId="0">
      <selection activeCell="G127" sqref="G127"/>
    </sheetView>
  </sheetViews>
  <sheetFormatPr defaultRowHeight="14.5"/>
  <cols>
    <col min="1" max="2" width="5.3984375" bestFit="1" customWidth="1"/>
    <col min="3" max="3" width="17.09765625" bestFit="1" customWidth="1"/>
    <col min="4" max="4" width="20.3984375" bestFit="1" customWidth="1"/>
    <col min="5" max="5" width="18.8984375" bestFit="1" customWidth="1"/>
    <col min="6" max="6" width="70.8984375" bestFit="1" customWidth="1"/>
    <col min="7" max="7" width="36.8984375" bestFit="1" customWidth="1"/>
    <col min="8" max="8" width="70.3984375" customWidth="1"/>
    <col min="9" max="9" width="25.296875" customWidth="1"/>
    <col min="10" max="10" width="32.3984375" customWidth="1"/>
    <col min="11" max="11" width="19" customWidth="1"/>
    <col min="12" max="12" width="8.09765625" customWidth="1"/>
    <col min="13" max="13" width="17.3984375" customWidth="1"/>
    <col min="18" max="20" width="0" hidden="1" customWidth="1"/>
    <col min="21" max="21" width="10.296875" hidden="1" customWidth="1"/>
    <col min="22" max="22" width="11.3984375" hidden="1" customWidth="1"/>
    <col min="23" max="23" width="0" hidden="1" customWidth="1"/>
    <col min="24" max="24" width="12.3984375" style="1" customWidth="1"/>
    <col min="25" max="25" width="9.8984375" customWidth="1"/>
  </cols>
  <sheetData>
    <row r="1" spans="1:33">
      <c r="A1" s="20" t="s">
        <v>0</v>
      </c>
      <c r="B1" s="21"/>
    </row>
    <row r="2" spans="1:33" hidden="1">
      <c r="A2" s="20" t="s">
        <v>1</v>
      </c>
      <c r="B2" s="21"/>
    </row>
    <row r="3" spans="1:33" hidden="1">
      <c r="A3" s="20" t="s">
        <v>2</v>
      </c>
      <c r="B3" s="21"/>
    </row>
    <row r="4" spans="1:33" hidden="1">
      <c r="A4" s="20" t="s">
        <v>3</v>
      </c>
      <c r="B4" s="21"/>
    </row>
    <row r="5" spans="1:33" hidden="1">
      <c r="A5" s="20" t="s">
        <v>4</v>
      </c>
      <c r="B5" s="21"/>
    </row>
    <row r="6" spans="1:33" hidden="1">
      <c r="A6" s="20" t="s">
        <v>5</v>
      </c>
      <c r="B6" s="21"/>
    </row>
    <row r="7" spans="1:33">
      <c r="A7" t="s">
        <v>6</v>
      </c>
      <c r="B7" t="s">
        <v>7</v>
      </c>
      <c r="C7" t="s">
        <v>8</v>
      </c>
      <c r="D7" t="s">
        <v>9</v>
      </c>
      <c r="E7" t="s">
        <v>10</v>
      </c>
      <c r="F7" t="s">
        <v>11</v>
      </c>
      <c r="G7" t="s">
        <v>12</v>
      </c>
      <c r="H7" t="s">
        <v>13</v>
      </c>
      <c r="I7" t="s">
        <v>14</v>
      </c>
      <c r="J7" t="s">
        <v>15</v>
      </c>
      <c r="K7" t="s">
        <v>16</v>
      </c>
      <c r="L7" t="s">
        <v>17</v>
      </c>
      <c r="M7" t="s">
        <v>18</v>
      </c>
      <c r="N7" t="s">
        <v>19</v>
      </c>
      <c r="O7" t="s">
        <v>20</v>
      </c>
      <c r="P7" t="s">
        <v>21</v>
      </c>
      <c r="Q7" t="s">
        <v>22</v>
      </c>
      <c r="R7" t="s">
        <v>4986</v>
      </c>
      <c r="W7" t="s">
        <v>4987</v>
      </c>
      <c r="X7" s="1" t="s">
        <v>4988</v>
      </c>
      <c r="Y7" t="s">
        <v>23</v>
      </c>
      <c r="Z7" t="s">
        <v>24</v>
      </c>
      <c r="AA7" t="s">
        <v>25</v>
      </c>
      <c r="AB7" t="s">
        <v>26</v>
      </c>
      <c r="AC7" t="s">
        <v>27</v>
      </c>
      <c r="AD7" t="s">
        <v>28</v>
      </c>
      <c r="AE7" s="5" t="s">
        <v>4991</v>
      </c>
      <c r="AF7" t="s">
        <v>30</v>
      </c>
      <c r="AG7" t="s">
        <v>31</v>
      </c>
    </row>
    <row r="8" spans="1:33" hidden="1">
      <c r="A8" t="s">
        <v>32</v>
      </c>
      <c r="B8" t="s">
        <v>33</v>
      </c>
      <c r="C8" t="s">
        <v>34</v>
      </c>
      <c r="D8" t="s">
        <v>35</v>
      </c>
      <c r="E8" t="s">
        <v>36</v>
      </c>
      <c r="F8" t="s">
        <v>37</v>
      </c>
      <c r="G8" t="s">
        <v>38</v>
      </c>
      <c r="M8" t="s">
        <v>39</v>
      </c>
      <c r="Q8">
        <v>1909</v>
      </c>
      <c r="R8" t="e">
        <f>#REF!-Q8</f>
        <v>#REF!</v>
      </c>
      <c r="S8" t="e">
        <f>#REF!-#REF!</f>
        <v>#REF!</v>
      </c>
      <c r="T8" t="e">
        <f>#REF!-#REF!+1</f>
        <v>#REF!</v>
      </c>
      <c r="Y8">
        <v>40</v>
      </c>
      <c r="AF8">
        <v>3.3232581812022</v>
      </c>
    </row>
    <row r="9" spans="1:33" hidden="1">
      <c r="A9" t="s">
        <v>40</v>
      </c>
      <c r="B9" t="s">
        <v>41</v>
      </c>
      <c r="C9" t="s">
        <v>42</v>
      </c>
      <c r="D9" t="s">
        <v>43</v>
      </c>
      <c r="E9" t="s">
        <v>44</v>
      </c>
      <c r="G9" t="s">
        <v>38</v>
      </c>
      <c r="H9" t="s">
        <v>45</v>
      </c>
      <c r="J9" t="s">
        <v>46</v>
      </c>
      <c r="L9">
        <v>8</v>
      </c>
      <c r="M9" t="s">
        <v>47</v>
      </c>
      <c r="N9" t="s">
        <v>48</v>
      </c>
      <c r="O9" t="s">
        <v>49</v>
      </c>
      <c r="Q9">
        <v>1914</v>
      </c>
      <c r="R9" t="e">
        <f>#REF!-Q9</f>
        <v>#REF!</v>
      </c>
      <c r="S9" t="e">
        <f>#REF!-#REF!</f>
        <v>#REF!</v>
      </c>
      <c r="T9" t="e">
        <f>#REF!-#REF!+1</f>
        <v>#REF!</v>
      </c>
      <c r="X9" s="1">
        <v>1</v>
      </c>
      <c r="Y9">
        <v>20</v>
      </c>
      <c r="Z9">
        <v>20</v>
      </c>
      <c r="AC9">
        <v>20</v>
      </c>
      <c r="AF9">
        <v>3.7048174538587002</v>
      </c>
    </row>
    <row r="10" spans="1:33" hidden="1">
      <c r="A10" t="s">
        <v>50</v>
      </c>
      <c r="B10" t="s">
        <v>51</v>
      </c>
      <c r="C10" t="s">
        <v>42</v>
      </c>
      <c r="D10" t="s">
        <v>43</v>
      </c>
      <c r="E10" t="s">
        <v>44</v>
      </c>
      <c r="G10" t="s">
        <v>38</v>
      </c>
      <c r="H10" t="s">
        <v>52</v>
      </c>
      <c r="L10">
        <v>7</v>
      </c>
      <c r="M10" t="s">
        <v>47</v>
      </c>
      <c r="N10" t="s">
        <v>53</v>
      </c>
      <c r="O10" t="s">
        <v>54</v>
      </c>
      <c r="Q10">
        <v>1917</v>
      </c>
      <c r="R10" t="e">
        <f>#REF!-Q10</f>
        <v>#REF!</v>
      </c>
      <c r="S10" t="e">
        <f>#REF!-#REF!</f>
        <v>#REF!</v>
      </c>
      <c r="T10" t="e">
        <f>#REF!-#REF!+1</f>
        <v>#REF!</v>
      </c>
      <c r="X10" s="1">
        <v>1</v>
      </c>
      <c r="Y10">
        <v>15000</v>
      </c>
      <c r="AF10">
        <v>4.7387199991216997</v>
      </c>
    </row>
    <row r="11" spans="1:33" hidden="1">
      <c r="A11" t="s">
        <v>55</v>
      </c>
      <c r="B11" t="s">
        <v>56</v>
      </c>
      <c r="C11" t="s">
        <v>42</v>
      </c>
      <c r="D11" t="s">
        <v>57</v>
      </c>
      <c r="E11" t="s">
        <v>58</v>
      </c>
      <c r="F11" t="s">
        <v>59</v>
      </c>
      <c r="G11" t="s">
        <v>38</v>
      </c>
      <c r="H11" t="s">
        <v>60</v>
      </c>
      <c r="Q11">
        <v>1919</v>
      </c>
      <c r="R11" t="e">
        <f>#REF!-Q11</f>
        <v>#REF!</v>
      </c>
      <c r="S11" t="e">
        <f>#REF!-#REF!</f>
        <v>#REF!</v>
      </c>
      <c r="T11" t="e">
        <f>#REF!-#REF!+1</f>
        <v>#REF!</v>
      </c>
      <c r="Y11">
        <v>5000</v>
      </c>
      <c r="AF11">
        <v>6.4126574533568999</v>
      </c>
    </row>
    <row r="12" spans="1:33" hidden="1">
      <c r="A12" t="s">
        <v>61</v>
      </c>
      <c r="B12" t="s">
        <v>62</v>
      </c>
      <c r="C12" t="s">
        <v>42</v>
      </c>
      <c r="D12" t="s">
        <v>43</v>
      </c>
      <c r="E12" t="s">
        <v>44</v>
      </c>
      <c r="G12" t="s">
        <v>38</v>
      </c>
      <c r="H12" t="s">
        <v>63</v>
      </c>
      <c r="M12" t="s">
        <v>47</v>
      </c>
      <c r="N12" t="s">
        <v>64</v>
      </c>
      <c r="O12" t="s">
        <v>65</v>
      </c>
      <c r="Q12">
        <v>1924</v>
      </c>
      <c r="R12" t="e">
        <f>#REF!-Q12</f>
        <v>#REF!</v>
      </c>
      <c r="S12" t="e">
        <f>#REF!-#REF!</f>
        <v>#REF!</v>
      </c>
      <c r="T12" t="e">
        <f>#REF!-#REF!+1</f>
        <v>#REF!</v>
      </c>
      <c r="X12" s="1">
        <v>1</v>
      </c>
      <c r="Y12">
        <v>727</v>
      </c>
      <c r="AB12">
        <v>11250</v>
      </c>
      <c r="AC12">
        <v>11250</v>
      </c>
      <c r="AF12">
        <v>6.3388072715524002</v>
      </c>
    </row>
    <row r="13" spans="1:33" hidden="1">
      <c r="A13" t="s">
        <v>66</v>
      </c>
      <c r="B13" t="s">
        <v>67</v>
      </c>
      <c r="C13" t="s">
        <v>42</v>
      </c>
      <c r="D13" t="s">
        <v>43</v>
      </c>
      <c r="E13" t="s">
        <v>44</v>
      </c>
      <c r="G13" t="s">
        <v>38</v>
      </c>
      <c r="H13" t="s">
        <v>68</v>
      </c>
      <c r="J13" t="s">
        <v>46</v>
      </c>
      <c r="L13">
        <v>6</v>
      </c>
      <c r="M13" t="s">
        <v>47</v>
      </c>
      <c r="N13" t="s">
        <v>69</v>
      </c>
      <c r="O13" t="s">
        <v>70</v>
      </c>
      <c r="Q13">
        <v>1927</v>
      </c>
      <c r="R13" t="e">
        <f>#REF!-Q13</f>
        <v>#REF!</v>
      </c>
      <c r="S13" t="e">
        <f>#REF!-#REF!</f>
        <v>#REF!</v>
      </c>
      <c r="T13" t="e">
        <f>#REF!-#REF!+1</f>
        <v>#REF!</v>
      </c>
      <c r="X13" s="1">
        <v>1</v>
      </c>
      <c r="Y13">
        <v>50</v>
      </c>
      <c r="Z13">
        <v>50</v>
      </c>
      <c r="AC13">
        <v>50</v>
      </c>
      <c r="AF13">
        <v>6.4249658169910999</v>
      </c>
    </row>
    <row r="14" spans="1:33" hidden="1">
      <c r="A14" t="s">
        <v>71</v>
      </c>
      <c r="B14" t="s">
        <v>72</v>
      </c>
      <c r="C14" t="s">
        <v>42</v>
      </c>
      <c r="D14" t="s">
        <v>43</v>
      </c>
      <c r="E14" t="s">
        <v>73</v>
      </c>
      <c r="G14" t="s">
        <v>38</v>
      </c>
      <c r="H14" t="s">
        <v>74</v>
      </c>
      <c r="I14" t="s">
        <v>75</v>
      </c>
      <c r="L14">
        <v>3</v>
      </c>
      <c r="M14" t="s">
        <v>47</v>
      </c>
      <c r="N14" t="s">
        <v>76</v>
      </c>
      <c r="O14" t="s">
        <v>77</v>
      </c>
      <c r="Q14">
        <v>1928</v>
      </c>
      <c r="R14" t="e">
        <f>#REF!-Q14</f>
        <v>#REF!</v>
      </c>
      <c r="S14" t="e">
        <f>#REF!-#REF!</f>
        <v>#REF!</v>
      </c>
      <c r="T14" t="e">
        <f>#REF!-#REF!+1</f>
        <v>#REF!</v>
      </c>
      <c r="X14" s="1">
        <v>1</v>
      </c>
      <c r="Y14">
        <v>128</v>
      </c>
      <c r="AF14">
        <v>6.3511156351864999</v>
      </c>
    </row>
    <row r="15" spans="1:33" hidden="1">
      <c r="A15" t="s">
        <v>78</v>
      </c>
      <c r="B15" t="s">
        <v>51</v>
      </c>
      <c r="C15" t="s">
        <v>42</v>
      </c>
      <c r="D15" t="s">
        <v>57</v>
      </c>
      <c r="E15" t="s">
        <v>58</v>
      </c>
      <c r="F15" t="s">
        <v>79</v>
      </c>
      <c r="G15" t="s">
        <v>38</v>
      </c>
      <c r="H15" t="s">
        <v>80</v>
      </c>
      <c r="Q15">
        <v>1930</v>
      </c>
      <c r="R15" t="e">
        <f>#REF!-Q15</f>
        <v>#REF!</v>
      </c>
      <c r="S15" t="e">
        <f>#REF!-#REF!</f>
        <v>#REF!</v>
      </c>
      <c r="T15" t="e">
        <f>#REF!-#REF!+1</f>
        <v>#REF!</v>
      </c>
      <c r="Y15">
        <v>1369</v>
      </c>
      <c r="AF15">
        <v>6.1787985443093003</v>
      </c>
    </row>
    <row r="16" spans="1:33" hidden="1">
      <c r="A16" t="s">
        <v>81</v>
      </c>
      <c r="B16" t="s">
        <v>72</v>
      </c>
      <c r="C16" t="s">
        <v>42</v>
      </c>
      <c r="D16" t="s">
        <v>57</v>
      </c>
      <c r="E16" t="s">
        <v>58</v>
      </c>
      <c r="F16" t="s">
        <v>79</v>
      </c>
      <c r="G16" t="s">
        <v>38</v>
      </c>
      <c r="Q16">
        <v>1931</v>
      </c>
      <c r="R16" t="e">
        <f>#REF!-Q16</f>
        <v>#REF!</v>
      </c>
      <c r="S16" t="e">
        <f>#REF!-#REF!</f>
        <v>#REF!</v>
      </c>
      <c r="T16" t="e">
        <f>#REF!-#REF!+1</f>
        <v>#REF!</v>
      </c>
      <c r="X16" s="1">
        <v>1</v>
      </c>
      <c r="Y16">
        <v>1300</v>
      </c>
      <c r="AF16">
        <v>5.6249221807755996</v>
      </c>
    </row>
    <row r="17" spans="1:32" hidden="1">
      <c r="A17" t="s">
        <v>82</v>
      </c>
      <c r="B17" t="s">
        <v>83</v>
      </c>
      <c r="C17" t="s">
        <v>42</v>
      </c>
      <c r="D17" t="s">
        <v>43</v>
      </c>
      <c r="E17" t="s">
        <v>44</v>
      </c>
      <c r="G17" t="s">
        <v>38</v>
      </c>
      <c r="H17" t="s">
        <v>84</v>
      </c>
      <c r="L17">
        <v>7</v>
      </c>
      <c r="M17" t="s">
        <v>47</v>
      </c>
      <c r="N17" t="s">
        <v>85</v>
      </c>
      <c r="O17" t="s">
        <v>86</v>
      </c>
      <c r="Q17">
        <v>1932</v>
      </c>
      <c r="R17" t="e">
        <f>#REF!-Q17</f>
        <v>#REF!</v>
      </c>
      <c r="S17" t="e">
        <f>#REF!-#REF!</f>
        <v>#REF!</v>
      </c>
      <c r="T17" t="e">
        <f>#REF!-#REF!+1</f>
        <v>#REF!</v>
      </c>
      <c r="X17" s="1">
        <v>1</v>
      </c>
      <c r="Y17">
        <v>6</v>
      </c>
      <c r="Z17">
        <v>115</v>
      </c>
      <c r="AB17">
        <v>2960</v>
      </c>
      <c r="AC17">
        <v>3075</v>
      </c>
      <c r="AF17">
        <v>5.0464290899737003</v>
      </c>
    </row>
    <row r="18" spans="1:32" hidden="1">
      <c r="A18" t="s">
        <v>87</v>
      </c>
      <c r="B18" t="s">
        <v>88</v>
      </c>
      <c r="C18" t="s">
        <v>42</v>
      </c>
      <c r="D18" t="s">
        <v>43</v>
      </c>
      <c r="E18" t="s">
        <v>44</v>
      </c>
      <c r="G18" t="s">
        <v>38</v>
      </c>
      <c r="H18" t="s">
        <v>89</v>
      </c>
      <c r="J18" t="s">
        <v>46</v>
      </c>
      <c r="L18">
        <v>7</v>
      </c>
      <c r="M18" t="s">
        <v>47</v>
      </c>
      <c r="N18" t="s">
        <v>90</v>
      </c>
      <c r="O18" t="s">
        <v>91</v>
      </c>
      <c r="Q18">
        <v>1936</v>
      </c>
      <c r="R18" t="e">
        <f>#REF!-Q18</f>
        <v>#REF!</v>
      </c>
      <c r="S18" t="e">
        <f>#REF!-#REF!</f>
        <v>#REF!</v>
      </c>
      <c r="T18" t="e">
        <f>#REF!-#REF!+1</f>
        <v>#REF!</v>
      </c>
      <c r="X18" s="1">
        <v>1</v>
      </c>
      <c r="Y18">
        <v>9</v>
      </c>
      <c r="Z18">
        <v>20</v>
      </c>
      <c r="AC18">
        <v>20</v>
      </c>
      <c r="AF18">
        <v>5.1325876354122997</v>
      </c>
    </row>
    <row r="19" spans="1:32" hidden="1">
      <c r="A19" t="s">
        <v>87</v>
      </c>
      <c r="B19" t="s">
        <v>92</v>
      </c>
      <c r="C19" t="s">
        <v>42</v>
      </c>
      <c r="D19" t="s">
        <v>43</v>
      </c>
      <c r="E19" t="s">
        <v>44</v>
      </c>
      <c r="G19" t="s">
        <v>38</v>
      </c>
      <c r="H19" t="s">
        <v>93</v>
      </c>
      <c r="M19" t="s">
        <v>47</v>
      </c>
      <c r="N19" t="s">
        <v>94</v>
      </c>
      <c r="O19" t="s">
        <v>95</v>
      </c>
      <c r="Q19">
        <v>1936</v>
      </c>
      <c r="R19" t="e">
        <f>#REF!-Q19</f>
        <v>#REF!</v>
      </c>
      <c r="S19" t="e">
        <f>#REF!-#REF!</f>
        <v>#REF!</v>
      </c>
      <c r="T19" t="e">
        <f>#REF!-#REF!+1</f>
        <v>#REF!</v>
      </c>
      <c r="X19" s="1">
        <v>1</v>
      </c>
      <c r="Y19">
        <v>17</v>
      </c>
      <c r="AF19">
        <v>5.1325876354122997</v>
      </c>
    </row>
    <row r="20" spans="1:32" hidden="1">
      <c r="A20" t="s">
        <v>96</v>
      </c>
      <c r="B20" t="s">
        <v>83</v>
      </c>
      <c r="C20" t="s">
        <v>42</v>
      </c>
      <c r="D20" t="s">
        <v>43</v>
      </c>
      <c r="E20" t="s">
        <v>44</v>
      </c>
      <c r="G20" t="s">
        <v>38</v>
      </c>
      <c r="H20" t="s">
        <v>97</v>
      </c>
      <c r="J20" t="s">
        <v>46</v>
      </c>
      <c r="L20">
        <v>8</v>
      </c>
      <c r="M20" t="s">
        <v>47</v>
      </c>
      <c r="N20" t="s">
        <v>98</v>
      </c>
      <c r="O20" t="s">
        <v>99</v>
      </c>
      <c r="Q20">
        <v>1938</v>
      </c>
      <c r="R20" t="e">
        <f>#REF!-Q20</f>
        <v>#REF!</v>
      </c>
      <c r="S20" t="e">
        <f>#REF!-#REF!</f>
        <v>#REF!</v>
      </c>
      <c r="T20" t="e">
        <f>#REF!-#REF!+1</f>
        <v>#REF!</v>
      </c>
      <c r="X20" s="1">
        <v>1</v>
      </c>
      <c r="AA20">
        <v>920</v>
      </c>
      <c r="AB20">
        <v>4710</v>
      </c>
      <c r="AC20">
        <v>5630</v>
      </c>
      <c r="AF20">
        <v>5.2064378172168002</v>
      </c>
    </row>
    <row r="21" spans="1:32" hidden="1">
      <c r="A21" t="s">
        <v>100</v>
      </c>
      <c r="B21" t="s">
        <v>101</v>
      </c>
      <c r="C21" t="s">
        <v>42</v>
      </c>
      <c r="D21" t="s">
        <v>43</v>
      </c>
      <c r="E21" t="s">
        <v>44</v>
      </c>
      <c r="G21" t="s">
        <v>38</v>
      </c>
      <c r="H21" t="s">
        <v>102</v>
      </c>
      <c r="L21">
        <v>7</v>
      </c>
      <c r="M21" t="s">
        <v>47</v>
      </c>
      <c r="N21" t="s">
        <v>103</v>
      </c>
      <c r="O21" t="s">
        <v>104</v>
      </c>
      <c r="Q21">
        <v>1943</v>
      </c>
      <c r="R21" t="e">
        <f>#REF!-Q21</f>
        <v>#REF!</v>
      </c>
      <c r="S21" t="e">
        <f>#REF!-#REF!</f>
        <v>#REF!</v>
      </c>
      <c r="T21" t="e">
        <f>#REF!-#REF!+1</f>
        <v>#REF!</v>
      </c>
      <c r="X21" s="1">
        <v>1</v>
      </c>
      <c r="Y21">
        <v>213</v>
      </c>
      <c r="Z21">
        <v>2096</v>
      </c>
      <c r="AA21">
        <v>14000</v>
      </c>
      <c r="AC21">
        <v>16096</v>
      </c>
      <c r="AF21">
        <v>6.4003490897228001</v>
      </c>
    </row>
    <row r="22" spans="1:32" hidden="1">
      <c r="A22" t="s">
        <v>105</v>
      </c>
      <c r="B22" t="s">
        <v>33</v>
      </c>
      <c r="C22" t="s">
        <v>42</v>
      </c>
      <c r="D22" t="s">
        <v>57</v>
      </c>
      <c r="E22" t="s">
        <v>58</v>
      </c>
      <c r="F22" t="s">
        <v>79</v>
      </c>
      <c r="G22" t="s">
        <v>38</v>
      </c>
      <c r="Q22">
        <v>1951</v>
      </c>
      <c r="R22" t="e">
        <f>#REF!-Q22</f>
        <v>#REF!</v>
      </c>
      <c r="S22" t="e">
        <f>#REF!-#REF!</f>
        <v>#REF!</v>
      </c>
      <c r="T22" t="e">
        <f>#REF!-#REF!+1</f>
        <v>#REF!</v>
      </c>
      <c r="Y22">
        <v>1300</v>
      </c>
      <c r="AF22">
        <v>9.6005236345841993</v>
      </c>
    </row>
    <row r="23" spans="1:32" hidden="1">
      <c r="A23" t="s">
        <v>5</v>
      </c>
      <c r="B23" t="s">
        <v>106</v>
      </c>
      <c r="C23" t="s">
        <v>107</v>
      </c>
      <c r="D23" t="s">
        <v>108</v>
      </c>
      <c r="G23" t="s">
        <v>38</v>
      </c>
      <c r="M23" t="s">
        <v>109</v>
      </c>
      <c r="Q23">
        <v>1953</v>
      </c>
      <c r="R23" t="e">
        <f>#REF!-Q23</f>
        <v>#REF!</v>
      </c>
      <c r="S23" t="e">
        <f>#REF!-#REF!</f>
        <v>#REF!</v>
      </c>
      <c r="T23" t="e">
        <f>#REF!-#REF!+1</f>
        <v>#REF!</v>
      </c>
      <c r="Y23">
        <v>114</v>
      </c>
      <c r="AF23">
        <v>9.8959243618021002</v>
      </c>
    </row>
    <row r="24" spans="1:32" hidden="1">
      <c r="A24" t="s">
        <v>110</v>
      </c>
      <c r="B24" t="s">
        <v>111</v>
      </c>
      <c r="C24" t="s">
        <v>42</v>
      </c>
      <c r="D24" t="s">
        <v>57</v>
      </c>
      <c r="E24" t="s">
        <v>58</v>
      </c>
      <c r="G24" t="s">
        <v>38</v>
      </c>
      <c r="Q24">
        <v>1954</v>
      </c>
      <c r="R24" t="e">
        <f>#REF!-Q24</f>
        <v>#REF!</v>
      </c>
      <c r="S24" t="e">
        <f>#REF!-#REF!</f>
        <v>#REF!</v>
      </c>
      <c r="T24" t="e">
        <f>#REF!-#REF!+1</f>
        <v>#REF!</v>
      </c>
      <c r="Y24">
        <v>37</v>
      </c>
      <c r="AF24">
        <v>9.9328494527042999</v>
      </c>
    </row>
    <row r="25" spans="1:32" hidden="1">
      <c r="A25" t="s">
        <v>112</v>
      </c>
      <c r="B25" t="s">
        <v>113</v>
      </c>
      <c r="C25" t="s">
        <v>107</v>
      </c>
      <c r="D25" t="s">
        <v>114</v>
      </c>
      <c r="E25" t="s">
        <v>114</v>
      </c>
      <c r="G25" t="s">
        <v>38</v>
      </c>
      <c r="Q25">
        <v>1955</v>
      </c>
      <c r="R25" t="e">
        <f>#REF!-Q25</f>
        <v>#REF!</v>
      </c>
      <c r="S25" t="e">
        <f>#REF!-#REF!</f>
        <v>#REF!</v>
      </c>
      <c r="T25" t="e">
        <f>#REF!-#REF!+1</f>
        <v>#REF!</v>
      </c>
      <c r="Y25">
        <v>405</v>
      </c>
      <c r="AF25">
        <v>9.8811808440849003</v>
      </c>
    </row>
    <row r="26" spans="1:32" hidden="1">
      <c r="A26" t="s">
        <v>115</v>
      </c>
      <c r="B26" t="s">
        <v>116</v>
      </c>
      <c r="C26" t="s">
        <v>117</v>
      </c>
      <c r="D26" t="s">
        <v>118</v>
      </c>
      <c r="E26" t="s">
        <v>119</v>
      </c>
      <c r="G26" t="s">
        <v>38</v>
      </c>
      <c r="M26" t="s">
        <v>120</v>
      </c>
      <c r="Q26">
        <v>1956</v>
      </c>
      <c r="R26" t="e">
        <f>#REF!-Q26</f>
        <v>#REF!</v>
      </c>
      <c r="S26" t="e">
        <f>#REF!-#REF!</f>
        <v>#REF!</v>
      </c>
      <c r="T26" t="e">
        <f>#REF!-#REF!+1</f>
        <v>#REF!</v>
      </c>
      <c r="Y26">
        <v>300</v>
      </c>
      <c r="AF26">
        <v>10.0318740432976</v>
      </c>
    </row>
    <row r="27" spans="1:32" hidden="1">
      <c r="A27" t="s">
        <v>121</v>
      </c>
      <c r="B27" t="s">
        <v>101</v>
      </c>
      <c r="C27" t="s">
        <v>42</v>
      </c>
      <c r="D27" t="s">
        <v>43</v>
      </c>
      <c r="E27" t="s">
        <v>44</v>
      </c>
      <c r="G27" t="s">
        <v>38</v>
      </c>
      <c r="H27" t="s">
        <v>122</v>
      </c>
      <c r="L27">
        <v>7</v>
      </c>
      <c r="M27" t="s">
        <v>47</v>
      </c>
      <c r="N27" t="s">
        <v>123</v>
      </c>
      <c r="O27" t="s">
        <v>124</v>
      </c>
      <c r="Q27">
        <v>1958</v>
      </c>
      <c r="R27" t="e">
        <f>#REF!-Q27</f>
        <v>#REF!</v>
      </c>
      <c r="S27" t="e">
        <f>#REF!-#REF!</f>
        <v>#REF!</v>
      </c>
      <c r="T27" t="e">
        <f>#REF!-#REF!+1</f>
        <v>#REF!</v>
      </c>
      <c r="X27" s="1">
        <v>1</v>
      </c>
      <c r="Y27">
        <v>8</v>
      </c>
      <c r="Z27">
        <v>1856</v>
      </c>
      <c r="AA27">
        <v>1030</v>
      </c>
      <c r="AB27">
        <v>475</v>
      </c>
      <c r="AC27">
        <v>3361</v>
      </c>
      <c r="AF27">
        <v>10.6500240542314</v>
      </c>
    </row>
    <row r="28" spans="1:32" hidden="1">
      <c r="A28" t="s">
        <v>125</v>
      </c>
      <c r="B28" t="s">
        <v>126</v>
      </c>
      <c r="C28" t="s">
        <v>42</v>
      </c>
      <c r="D28" t="s">
        <v>57</v>
      </c>
      <c r="E28" t="s">
        <v>58</v>
      </c>
      <c r="F28" t="s">
        <v>127</v>
      </c>
      <c r="G28" t="s">
        <v>38</v>
      </c>
      <c r="H28" t="s">
        <v>52</v>
      </c>
      <c r="Q28">
        <v>1963</v>
      </c>
      <c r="R28" t="e">
        <f>#REF!-Q28</f>
        <v>#REF!</v>
      </c>
      <c r="S28" t="e">
        <f>#REF!-#REF!</f>
        <v>#REF!</v>
      </c>
      <c r="T28" t="e">
        <f>#REF!-#REF!+1</f>
        <v>#REF!</v>
      </c>
      <c r="X28" s="1">
        <v>1</v>
      </c>
      <c r="Y28">
        <v>1584</v>
      </c>
      <c r="AA28">
        <v>78000</v>
      </c>
      <c r="AC28">
        <v>78000</v>
      </c>
      <c r="AF28">
        <v>11.3019986879511</v>
      </c>
    </row>
    <row r="29" spans="1:32" hidden="1">
      <c r="A29" t="s">
        <v>125</v>
      </c>
      <c r="B29" t="s">
        <v>128</v>
      </c>
      <c r="C29" t="s">
        <v>42</v>
      </c>
      <c r="D29" t="s">
        <v>57</v>
      </c>
      <c r="E29" t="s">
        <v>58</v>
      </c>
      <c r="G29" t="s">
        <v>38</v>
      </c>
      <c r="Q29">
        <v>1963</v>
      </c>
      <c r="R29" t="e">
        <f>#REF!-Q29</f>
        <v>#REF!</v>
      </c>
      <c r="S29" t="e">
        <f>#REF!-#REF!</f>
        <v>#REF!</v>
      </c>
      <c r="T29" t="e">
        <f>#REF!-#REF!+1</f>
        <v>#REF!</v>
      </c>
      <c r="Y29">
        <v>106</v>
      </c>
      <c r="AF29">
        <v>11.3019986879511</v>
      </c>
    </row>
    <row r="30" spans="1:32" hidden="1">
      <c r="A30" t="s">
        <v>129</v>
      </c>
      <c r="B30" t="s">
        <v>130</v>
      </c>
      <c r="C30" t="s">
        <v>42</v>
      </c>
      <c r="D30" t="s">
        <v>43</v>
      </c>
      <c r="E30" t="s">
        <v>44</v>
      </c>
      <c r="G30" t="s">
        <v>38</v>
      </c>
      <c r="H30" t="s">
        <v>131</v>
      </c>
      <c r="J30" t="s">
        <v>46</v>
      </c>
      <c r="L30">
        <v>8</v>
      </c>
      <c r="M30" t="s">
        <v>47</v>
      </c>
      <c r="N30" t="s">
        <v>132</v>
      </c>
      <c r="O30" t="s">
        <v>133</v>
      </c>
      <c r="Q30">
        <v>1965</v>
      </c>
      <c r="R30" t="e">
        <f>#REF!-Q30</f>
        <v>#REF!</v>
      </c>
      <c r="S30" t="e">
        <f>#REF!-#REF!</f>
        <v>#REF!</v>
      </c>
      <c r="T30" t="e">
        <f>#REF!-#REF!+1</f>
        <v>#REF!</v>
      </c>
      <c r="X30" s="1">
        <v>1</v>
      </c>
      <c r="Y30">
        <v>71</v>
      </c>
      <c r="AA30">
        <v>15000</v>
      </c>
      <c r="AC30">
        <v>15000</v>
      </c>
      <c r="AF30">
        <v>11.6279903783075</v>
      </c>
    </row>
    <row r="31" spans="1:32" hidden="1">
      <c r="A31" t="s">
        <v>134</v>
      </c>
      <c r="B31" t="s">
        <v>135</v>
      </c>
      <c r="C31" t="s">
        <v>136</v>
      </c>
      <c r="D31" t="s">
        <v>137</v>
      </c>
      <c r="E31" t="s">
        <v>137</v>
      </c>
      <c r="G31" t="s">
        <v>38</v>
      </c>
      <c r="H31" t="s">
        <v>138</v>
      </c>
      <c r="J31" t="s">
        <v>139</v>
      </c>
      <c r="M31" t="s">
        <v>109</v>
      </c>
      <c r="Q31">
        <v>1966</v>
      </c>
      <c r="R31" t="e">
        <f>#REF!-Q31</f>
        <v>#REF!</v>
      </c>
      <c r="S31" t="e">
        <f>#REF!-#REF!</f>
        <v>#REF!</v>
      </c>
      <c r="T31" t="e">
        <f>#REF!-#REF!+1</f>
        <v>#REF!</v>
      </c>
      <c r="X31" s="5"/>
      <c r="Y31">
        <v>8000</v>
      </c>
      <c r="AA31">
        <v>204000</v>
      </c>
      <c r="AC31">
        <v>204000</v>
      </c>
      <c r="AF31">
        <v>11.978587360594799</v>
      </c>
    </row>
    <row r="32" spans="1:32" hidden="1">
      <c r="A32" t="s">
        <v>134</v>
      </c>
      <c r="B32" t="s">
        <v>140</v>
      </c>
      <c r="C32" t="s">
        <v>42</v>
      </c>
      <c r="D32" t="s">
        <v>57</v>
      </c>
      <c r="E32" t="s">
        <v>58</v>
      </c>
      <c r="F32" t="s">
        <v>59</v>
      </c>
      <c r="G32" t="s">
        <v>38</v>
      </c>
      <c r="H32" t="s">
        <v>141</v>
      </c>
      <c r="Q32">
        <v>1966</v>
      </c>
      <c r="R32" t="e">
        <f>#REF!-Q32</f>
        <v>#REF!</v>
      </c>
      <c r="S32" t="e">
        <f>#REF!-#REF!</f>
        <v>#REF!</v>
      </c>
      <c r="T32" t="e">
        <f>#REF!-#REF!+1</f>
        <v>#REF!</v>
      </c>
      <c r="X32" s="1">
        <v>1</v>
      </c>
      <c r="Y32">
        <v>1000</v>
      </c>
      <c r="Z32">
        <v>60</v>
      </c>
      <c r="AA32">
        <v>5000</v>
      </c>
      <c r="AC32">
        <v>5060</v>
      </c>
      <c r="AF32">
        <v>11.978587360594799</v>
      </c>
    </row>
    <row r="33" spans="1:32" hidden="1">
      <c r="A33" t="s">
        <v>134</v>
      </c>
      <c r="B33" t="s">
        <v>142</v>
      </c>
      <c r="C33" t="s">
        <v>42</v>
      </c>
      <c r="D33" t="s">
        <v>57</v>
      </c>
      <c r="E33" t="s">
        <v>58</v>
      </c>
      <c r="F33" t="s">
        <v>143</v>
      </c>
      <c r="G33" t="s">
        <v>38</v>
      </c>
      <c r="H33" t="s">
        <v>144</v>
      </c>
      <c r="Q33">
        <v>1966</v>
      </c>
      <c r="R33" t="e">
        <f>#REF!-Q33</f>
        <v>#REF!</v>
      </c>
      <c r="S33" t="e">
        <f>#REF!-#REF!</f>
        <v>#REF!</v>
      </c>
      <c r="T33" t="e">
        <f>#REF!-#REF!+1</f>
        <v>#REF!</v>
      </c>
      <c r="X33" s="1">
        <v>1</v>
      </c>
      <c r="Y33">
        <v>88</v>
      </c>
      <c r="Z33">
        <v>2000</v>
      </c>
      <c r="AA33">
        <v>40000</v>
      </c>
      <c r="AC33">
        <v>42000</v>
      </c>
      <c r="AF33">
        <v>11.978587360594799</v>
      </c>
    </row>
    <row r="34" spans="1:32" hidden="1">
      <c r="A34" t="s">
        <v>134</v>
      </c>
      <c r="B34" t="s">
        <v>145</v>
      </c>
      <c r="C34" t="s">
        <v>107</v>
      </c>
      <c r="D34" t="s">
        <v>108</v>
      </c>
      <c r="E34" t="s">
        <v>146</v>
      </c>
      <c r="G34" t="s">
        <v>38</v>
      </c>
      <c r="H34" t="s">
        <v>147</v>
      </c>
      <c r="M34" t="s">
        <v>109</v>
      </c>
      <c r="Q34">
        <v>1966</v>
      </c>
      <c r="R34" t="e">
        <f>#REF!-Q34</f>
        <v>#REF!</v>
      </c>
      <c r="S34" t="e">
        <f>#REF!-#REF!</f>
        <v>#REF!</v>
      </c>
      <c r="T34" t="e">
        <f>#REF!-#REF!+1</f>
        <v>#REF!</v>
      </c>
      <c r="X34" s="1">
        <v>1</v>
      </c>
      <c r="Y34">
        <v>176</v>
      </c>
      <c r="Z34">
        <v>100</v>
      </c>
      <c r="AA34">
        <v>524000</v>
      </c>
      <c r="AC34">
        <v>524100</v>
      </c>
      <c r="AD34">
        <v>33000</v>
      </c>
      <c r="AE34">
        <v>275492</v>
      </c>
      <c r="AF34">
        <v>11.978587360594799</v>
      </c>
    </row>
    <row r="35" spans="1:32" hidden="1">
      <c r="A35" t="s">
        <v>148</v>
      </c>
      <c r="B35" t="s">
        <v>149</v>
      </c>
      <c r="C35" t="s">
        <v>42</v>
      </c>
      <c r="D35" t="s">
        <v>43</v>
      </c>
      <c r="E35" t="s">
        <v>44</v>
      </c>
      <c r="G35" t="s">
        <v>38</v>
      </c>
      <c r="H35" t="s">
        <v>150</v>
      </c>
      <c r="J35" t="s">
        <v>46</v>
      </c>
      <c r="L35">
        <v>6</v>
      </c>
      <c r="M35" t="s">
        <v>47</v>
      </c>
      <c r="N35" t="s">
        <v>151</v>
      </c>
      <c r="O35" t="s">
        <v>152</v>
      </c>
      <c r="Q35">
        <v>1967</v>
      </c>
      <c r="R35" t="e">
        <f>#REF!-Q35</f>
        <v>#REF!</v>
      </c>
      <c r="S35" t="e">
        <f>#REF!-#REF!</f>
        <v>#REF!</v>
      </c>
      <c r="T35" t="e">
        <f>#REF!-#REF!+1</f>
        <v>#REF!</v>
      </c>
      <c r="X35" s="1">
        <v>1</v>
      </c>
      <c r="Y35">
        <v>71</v>
      </c>
      <c r="Z35">
        <v>100</v>
      </c>
      <c r="AC35">
        <v>100</v>
      </c>
      <c r="AF35">
        <v>12.310728187185701</v>
      </c>
    </row>
    <row r="36" spans="1:32" hidden="1">
      <c r="A36" t="s">
        <v>148</v>
      </c>
      <c r="B36" t="s">
        <v>153</v>
      </c>
      <c r="C36" t="s">
        <v>42</v>
      </c>
      <c r="D36" t="s">
        <v>43</v>
      </c>
      <c r="E36" t="s">
        <v>44</v>
      </c>
      <c r="G36" t="s">
        <v>38</v>
      </c>
      <c r="H36" t="s">
        <v>154</v>
      </c>
      <c r="L36">
        <v>6</v>
      </c>
      <c r="M36" t="s">
        <v>47</v>
      </c>
      <c r="N36" t="s">
        <v>155</v>
      </c>
      <c r="O36" t="s">
        <v>156</v>
      </c>
      <c r="Q36">
        <v>1967</v>
      </c>
      <c r="R36" t="e">
        <f>#REF!-Q36</f>
        <v>#REF!</v>
      </c>
      <c r="S36" t="e">
        <f>#REF!-#REF!</f>
        <v>#REF!</v>
      </c>
      <c r="T36" t="e">
        <f>#REF!-#REF!+1</f>
        <v>#REF!</v>
      </c>
      <c r="X36" s="1">
        <v>1</v>
      </c>
      <c r="Y36">
        <v>54</v>
      </c>
      <c r="Z36">
        <v>121</v>
      </c>
      <c r="AB36">
        <v>8290</v>
      </c>
      <c r="AC36">
        <v>8411</v>
      </c>
      <c r="AF36">
        <v>12.310728187185701</v>
      </c>
    </row>
    <row r="37" spans="1:32" hidden="1">
      <c r="A37" t="s">
        <v>148</v>
      </c>
      <c r="B37" t="s">
        <v>62</v>
      </c>
      <c r="C37" t="s">
        <v>107</v>
      </c>
      <c r="D37" t="s">
        <v>108</v>
      </c>
      <c r="G37" t="s">
        <v>38</v>
      </c>
      <c r="H37" t="s">
        <v>157</v>
      </c>
      <c r="M37" t="s">
        <v>109</v>
      </c>
      <c r="Q37">
        <v>1967</v>
      </c>
      <c r="R37" t="e">
        <f>#REF!-Q37</f>
        <v>#REF!</v>
      </c>
      <c r="S37" t="e">
        <f>#REF!-#REF!</f>
        <v>#REF!</v>
      </c>
      <c r="T37" t="e">
        <f>#REF!-#REF!+1</f>
        <v>#REF!</v>
      </c>
      <c r="AA37">
        <v>55000</v>
      </c>
      <c r="AC37">
        <v>55000</v>
      </c>
      <c r="AF37">
        <v>12.310728187185701</v>
      </c>
    </row>
    <row r="38" spans="1:32" hidden="1">
      <c r="A38" t="s">
        <v>148</v>
      </c>
      <c r="B38" t="s">
        <v>158</v>
      </c>
      <c r="C38" t="s">
        <v>107</v>
      </c>
      <c r="D38" t="s">
        <v>108</v>
      </c>
      <c r="G38" t="s">
        <v>38</v>
      </c>
      <c r="H38" t="s">
        <v>159</v>
      </c>
      <c r="M38" t="s">
        <v>109</v>
      </c>
      <c r="Q38">
        <v>1967</v>
      </c>
      <c r="R38" t="e">
        <f>#REF!-Q38</f>
        <v>#REF!</v>
      </c>
      <c r="S38" t="e">
        <f>#REF!-#REF!</f>
        <v>#REF!</v>
      </c>
      <c r="T38" t="e">
        <f>#REF!-#REF!+1</f>
        <v>#REF!</v>
      </c>
      <c r="X38" s="1">
        <v>1</v>
      </c>
      <c r="AA38">
        <v>102000</v>
      </c>
      <c r="AB38">
        <v>40000</v>
      </c>
      <c r="AC38">
        <v>142000</v>
      </c>
      <c r="AF38">
        <v>12.310728187185701</v>
      </c>
    </row>
    <row r="39" spans="1:32" hidden="1">
      <c r="A39" t="s">
        <v>148</v>
      </c>
      <c r="B39" t="s">
        <v>106</v>
      </c>
      <c r="C39" t="s">
        <v>107</v>
      </c>
      <c r="D39" t="s">
        <v>108</v>
      </c>
      <c r="G39" t="s">
        <v>38</v>
      </c>
      <c r="H39" t="s">
        <v>160</v>
      </c>
      <c r="M39" t="s">
        <v>109</v>
      </c>
      <c r="Q39">
        <v>1967</v>
      </c>
      <c r="R39" t="e">
        <f>#REF!-Q39</f>
        <v>#REF!</v>
      </c>
      <c r="S39" t="e">
        <f>#REF!-#REF!</f>
        <v>#REF!</v>
      </c>
      <c r="T39" t="e">
        <f>#REF!-#REF!+1</f>
        <v>#REF!</v>
      </c>
      <c r="AA39">
        <v>7000</v>
      </c>
      <c r="AC39">
        <v>7000</v>
      </c>
      <c r="AF39">
        <v>12.310728187185701</v>
      </c>
    </row>
    <row r="40" spans="1:32" hidden="1">
      <c r="A40" t="s">
        <v>148</v>
      </c>
      <c r="B40" t="s">
        <v>161</v>
      </c>
      <c r="C40" t="s">
        <v>107</v>
      </c>
      <c r="D40" t="s">
        <v>108</v>
      </c>
      <c r="G40" t="s">
        <v>38</v>
      </c>
      <c r="H40" t="s">
        <v>162</v>
      </c>
      <c r="M40" t="s">
        <v>109</v>
      </c>
      <c r="Q40">
        <v>1967</v>
      </c>
      <c r="R40" t="e">
        <f>#REF!-Q40</f>
        <v>#REF!</v>
      </c>
      <c r="S40" t="e">
        <f>#REF!-#REF!</f>
        <v>#REF!</v>
      </c>
      <c r="T40" t="e">
        <f>#REF!-#REF!+1</f>
        <v>#REF!</v>
      </c>
      <c r="X40" s="1">
        <v>1</v>
      </c>
      <c r="Y40">
        <v>160</v>
      </c>
      <c r="AF40">
        <v>12.310728187185701</v>
      </c>
    </row>
    <row r="41" spans="1:32" hidden="1">
      <c r="A41" t="s">
        <v>163</v>
      </c>
      <c r="B41" t="s">
        <v>164</v>
      </c>
      <c r="C41" t="s">
        <v>42</v>
      </c>
      <c r="D41" t="s">
        <v>43</v>
      </c>
      <c r="E41" t="s">
        <v>73</v>
      </c>
      <c r="G41" t="s">
        <v>38</v>
      </c>
      <c r="H41" t="s">
        <v>165</v>
      </c>
      <c r="I41" t="s">
        <v>43</v>
      </c>
      <c r="L41">
        <v>8</v>
      </c>
      <c r="M41" t="s">
        <v>47</v>
      </c>
      <c r="N41" t="s">
        <v>166</v>
      </c>
      <c r="O41" t="s">
        <v>167</v>
      </c>
      <c r="Q41">
        <v>1968</v>
      </c>
      <c r="R41" t="e">
        <f>#REF!-Q41</f>
        <v>#REF!</v>
      </c>
      <c r="S41" t="e">
        <f>#REF!-#REF!</f>
        <v>#REF!</v>
      </c>
      <c r="T41" t="e">
        <f>#REF!-#REF!+1</f>
        <v>#REF!</v>
      </c>
      <c r="X41" s="1">
        <v>1</v>
      </c>
      <c r="Y41">
        <v>200</v>
      </c>
      <c r="AF41">
        <v>12.836614913623499</v>
      </c>
    </row>
    <row r="42" spans="1:32" hidden="1">
      <c r="A42" t="s">
        <v>163</v>
      </c>
      <c r="B42" t="s">
        <v>51</v>
      </c>
      <c r="C42" t="s">
        <v>34</v>
      </c>
      <c r="D42" t="s">
        <v>35</v>
      </c>
      <c r="E42" t="s">
        <v>36</v>
      </c>
      <c r="F42" t="s">
        <v>37</v>
      </c>
      <c r="G42" t="s">
        <v>38</v>
      </c>
      <c r="H42" t="s">
        <v>168</v>
      </c>
      <c r="M42" t="s">
        <v>39</v>
      </c>
      <c r="Q42">
        <v>1968</v>
      </c>
      <c r="R42" t="e">
        <f>#REF!-Q42</f>
        <v>#REF!</v>
      </c>
      <c r="S42" t="e">
        <f>#REF!-#REF!</f>
        <v>#REF!</v>
      </c>
      <c r="T42" t="e">
        <f>#REF!-#REF!+1</f>
        <v>#REF!</v>
      </c>
      <c r="X42" s="1">
        <v>1</v>
      </c>
      <c r="Y42">
        <v>40</v>
      </c>
      <c r="AA42">
        <v>94</v>
      </c>
      <c r="AC42">
        <v>94</v>
      </c>
      <c r="AF42">
        <v>12.836614913623499</v>
      </c>
    </row>
    <row r="43" spans="1:32" hidden="1">
      <c r="A43" t="s">
        <v>163</v>
      </c>
      <c r="B43" t="s">
        <v>106</v>
      </c>
      <c r="C43" t="s">
        <v>107</v>
      </c>
      <c r="D43" t="s">
        <v>108</v>
      </c>
      <c r="G43" t="s">
        <v>38</v>
      </c>
      <c r="H43" t="s">
        <v>157</v>
      </c>
      <c r="M43" t="s">
        <v>109</v>
      </c>
      <c r="Q43">
        <v>1968</v>
      </c>
      <c r="R43" t="e">
        <f>#REF!-Q43</f>
        <v>#REF!</v>
      </c>
      <c r="S43" t="e">
        <f>#REF!-#REF!</f>
        <v>#REF!</v>
      </c>
      <c r="T43" t="e">
        <f>#REF!-#REF!+1</f>
        <v>#REF!</v>
      </c>
      <c r="Y43">
        <v>12</v>
      </c>
      <c r="AA43">
        <v>150000</v>
      </c>
      <c r="AC43">
        <v>150000</v>
      </c>
      <c r="AD43">
        <v>7831</v>
      </c>
      <c r="AE43">
        <v>61005</v>
      </c>
      <c r="AF43">
        <v>12.836614913623499</v>
      </c>
    </row>
    <row r="44" spans="1:32" hidden="1">
      <c r="A44" t="s">
        <v>169</v>
      </c>
      <c r="B44" t="s">
        <v>170</v>
      </c>
      <c r="C44" t="s">
        <v>42</v>
      </c>
      <c r="D44" t="s">
        <v>43</v>
      </c>
      <c r="E44" t="s">
        <v>73</v>
      </c>
      <c r="G44" t="s">
        <v>38</v>
      </c>
      <c r="H44" t="s">
        <v>171</v>
      </c>
      <c r="I44" t="s">
        <v>43</v>
      </c>
      <c r="L44">
        <v>7</v>
      </c>
      <c r="M44" t="s">
        <v>47</v>
      </c>
      <c r="N44" t="s">
        <v>172</v>
      </c>
      <c r="O44" t="s">
        <v>173</v>
      </c>
      <c r="Q44">
        <v>1969</v>
      </c>
      <c r="R44" t="e">
        <f>#REF!-Q44</f>
        <v>#REF!</v>
      </c>
      <c r="S44" t="e">
        <f>#REF!-#REF!</f>
        <v>#REF!</v>
      </c>
      <c r="T44" t="e">
        <f>#REF!-#REF!+1</f>
        <v>#REF!</v>
      </c>
      <c r="X44" s="1">
        <v>1</v>
      </c>
      <c r="Y44">
        <v>64</v>
      </c>
      <c r="Z44">
        <v>97</v>
      </c>
      <c r="AB44">
        <v>6435</v>
      </c>
      <c r="AC44">
        <v>6532</v>
      </c>
      <c r="AF44">
        <v>13.5378001312049</v>
      </c>
    </row>
    <row r="45" spans="1:32" hidden="1">
      <c r="A45" t="s">
        <v>169</v>
      </c>
      <c r="B45" t="s">
        <v>67</v>
      </c>
      <c r="C45" t="s">
        <v>42</v>
      </c>
      <c r="D45" t="s">
        <v>57</v>
      </c>
      <c r="E45" t="s">
        <v>58</v>
      </c>
      <c r="G45" t="s">
        <v>38</v>
      </c>
      <c r="H45" t="s">
        <v>174</v>
      </c>
      <c r="Q45">
        <v>1969</v>
      </c>
      <c r="R45" t="e">
        <f>#REF!-Q45</f>
        <v>#REF!</v>
      </c>
      <c r="S45" t="e">
        <f>#REF!-#REF!</f>
        <v>#REF!</v>
      </c>
      <c r="T45" t="e">
        <f>#REF!-#REF!+1</f>
        <v>#REF!</v>
      </c>
      <c r="AA45">
        <v>250000</v>
      </c>
      <c r="AC45">
        <v>250000</v>
      </c>
      <c r="AD45">
        <v>200</v>
      </c>
      <c r="AE45">
        <v>1477</v>
      </c>
      <c r="AF45">
        <v>13.5378001312049</v>
      </c>
    </row>
    <row r="46" spans="1:32" hidden="1">
      <c r="A46" t="s">
        <v>175</v>
      </c>
      <c r="B46" t="s">
        <v>176</v>
      </c>
      <c r="C46" t="s">
        <v>107</v>
      </c>
      <c r="D46" t="s">
        <v>108</v>
      </c>
      <c r="G46" t="s">
        <v>38</v>
      </c>
      <c r="M46" t="s">
        <v>109</v>
      </c>
      <c r="Q46">
        <v>1970</v>
      </c>
      <c r="R46" t="e">
        <f>#REF!-Q46</f>
        <v>#REF!</v>
      </c>
      <c r="S46" t="e">
        <f>#REF!-#REF!</f>
        <v>#REF!</v>
      </c>
      <c r="T46" t="e">
        <f>#REF!-#REF!+1</f>
        <v>#REF!</v>
      </c>
      <c r="X46" s="1">
        <v>1</v>
      </c>
      <c r="Y46">
        <v>82</v>
      </c>
      <c r="AF46">
        <v>14.328169691668499</v>
      </c>
    </row>
    <row r="47" spans="1:32" hidden="1">
      <c r="A47" t="s">
        <v>177</v>
      </c>
      <c r="B47" t="s">
        <v>178</v>
      </c>
      <c r="C47" t="s">
        <v>136</v>
      </c>
      <c r="D47" t="s">
        <v>137</v>
      </c>
      <c r="E47" t="s">
        <v>137</v>
      </c>
      <c r="G47" t="s">
        <v>38</v>
      </c>
      <c r="H47" t="s">
        <v>179</v>
      </c>
      <c r="M47" t="s">
        <v>109</v>
      </c>
      <c r="Q47">
        <v>1972</v>
      </c>
      <c r="R47" t="e">
        <f>#REF!-Q47</f>
        <v>#REF!</v>
      </c>
      <c r="S47" t="e">
        <f>#REF!-#REF!</f>
        <v>#REF!</v>
      </c>
      <c r="T47" t="e">
        <f>#REF!-#REF!+1</f>
        <v>#REF!</v>
      </c>
      <c r="W47">
        <v>365</v>
      </c>
      <c r="AA47">
        <v>3500000</v>
      </c>
      <c r="AC47">
        <v>3500000</v>
      </c>
      <c r="AD47">
        <v>70000</v>
      </c>
      <c r="AE47">
        <v>453596</v>
      </c>
      <c r="AF47">
        <v>15.432232670019699</v>
      </c>
    </row>
    <row r="48" spans="1:32" hidden="1">
      <c r="A48" t="s">
        <v>180</v>
      </c>
      <c r="B48" t="s">
        <v>181</v>
      </c>
      <c r="C48" t="s">
        <v>117</v>
      </c>
      <c r="D48" t="s">
        <v>118</v>
      </c>
      <c r="E48" t="s">
        <v>119</v>
      </c>
      <c r="G48" t="s">
        <v>38</v>
      </c>
      <c r="H48" t="s">
        <v>182</v>
      </c>
      <c r="M48" t="s">
        <v>120</v>
      </c>
      <c r="Q48">
        <v>1973</v>
      </c>
      <c r="R48" t="e">
        <f>#REF!-Q48</f>
        <v>#REF!</v>
      </c>
      <c r="S48" t="e">
        <f>#REF!-#REF!</f>
        <v>#REF!</v>
      </c>
      <c r="T48" t="e">
        <f>#REF!-#REF!+1</f>
        <v>#REF!</v>
      </c>
      <c r="Y48">
        <v>1650</v>
      </c>
      <c r="AF48">
        <v>16.385593702164801</v>
      </c>
    </row>
    <row r="49" spans="1:32" hidden="1">
      <c r="A49" t="s">
        <v>183</v>
      </c>
      <c r="B49" t="s">
        <v>33</v>
      </c>
      <c r="C49" t="s">
        <v>117</v>
      </c>
      <c r="D49" t="s">
        <v>118</v>
      </c>
      <c r="G49" t="s">
        <v>38</v>
      </c>
      <c r="H49" t="s">
        <v>184</v>
      </c>
      <c r="M49" t="s">
        <v>120</v>
      </c>
      <c r="Q49">
        <v>1974</v>
      </c>
      <c r="R49" t="e">
        <f>#REF!-Q49</f>
        <v>#REF!</v>
      </c>
      <c r="S49" t="e">
        <f>#REF!-#REF!</f>
        <v>#REF!</v>
      </c>
      <c r="T49" t="e">
        <f>#REF!-#REF!+1</f>
        <v>#REF!</v>
      </c>
      <c r="Y49">
        <v>10</v>
      </c>
      <c r="AA49">
        <v>2000</v>
      </c>
      <c r="AC49">
        <v>2000</v>
      </c>
      <c r="AF49">
        <v>18.196991034332001</v>
      </c>
    </row>
    <row r="50" spans="1:32" hidden="1">
      <c r="A50" t="s">
        <v>185</v>
      </c>
      <c r="B50" t="s">
        <v>186</v>
      </c>
      <c r="C50" t="s">
        <v>42</v>
      </c>
      <c r="D50" t="s">
        <v>43</v>
      </c>
      <c r="E50" t="s">
        <v>44</v>
      </c>
      <c r="G50" t="s">
        <v>38</v>
      </c>
      <c r="H50" t="s">
        <v>187</v>
      </c>
      <c r="L50">
        <v>7</v>
      </c>
      <c r="M50" t="s">
        <v>47</v>
      </c>
      <c r="N50" t="s">
        <v>188</v>
      </c>
      <c r="O50" t="s">
        <v>189</v>
      </c>
      <c r="Q50">
        <v>1976</v>
      </c>
      <c r="R50" t="e">
        <f>#REF!-Q50</f>
        <v>#REF!</v>
      </c>
      <c r="S50" t="e">
        <f>#REF!-#REF!</f>
        <v>#REF!</v>
      </c>
      <c r="T50" t="e">
        <f>#REF!-#REF!+1</f>
        <v>#REF!</v>
      </c>
      <c r="X50" s="1">
        <v>1</v>
      </c>
      <c r="Y50">
        <v>420</v>
      </c>
      <c r="AA50">
        <v>15000</v>
      </c>
      <c r="AC50">
        <v>15000</v>
      </c>
      <c r="AD50">
        <v>25000</v>
      </c>
      <c r="AE50">
        <v>119038</v>
      </c>
      <c r="AF50">
        <v>21.001731904657799</v>
      </c>
    </row>
    <row r="51" spans="1:32" hidden="1">
      <c r="A51" t="s">
        <v>185</v>
      </c>
      <c r="B51" t="s">
        <v>190</v>
      </c>
      <c r="C51" t="s">
        <v>42</v>
      </c>
      <c r="D51" t="s">
        <v>43</v>
      </c>
      <c r="E51" t="s">
        <v>44</v>
      </c>
      <c r="G51" t="s">
        <v>38</v>
      </c>
      <c r="H51" t="s">
        <v>52</v>
      </c>
      <c r="L51">
        <v>7</v>
      </c>
      <c r="M51" t="s">
        <v>47</v>
      </c>
      <c r="N51" t="s">
        <v>191</v>
      </c>
      <c r="O51" t="s">
        <v>192</v>
      </c>
      <c r="Q51">
        <v>1976</v>
      </c>
      <c r="R51" t="e">
        <f>#REF!-Q51</f>
        <v>#REF!</v>
      </c>
      <c r="S51" t="e">
        <f>#REF!-#REF!</f>
        <v>#REF!</v>
      </c>
      <c r="T51" t="e">
        <f>#REF!-#REF!+1</f>
        <v>#REF!</v>
      </c>
      <c r="X51" s="1">
        <v>1</v>
      </c>
      <c r="Y51">
        <v>573</v>
      </c>
      <c r="Z51">
        <v>4755</v>
      </c>
      <c r="AA51">
        <v>450000</v>
      </c>
      <c r="AC51">
        <v>454755</v>
      </c>
      <c r="AD51">
        <v>195000</v>
      </c>
      <c r="AE51">
        <v>928495</v>
      </c>
      <c r="AF51">
        <v>21.001731904657799</v>
      </c>
    </row>
    <row r="52" spans="1:32" hidden="1">
      <c r="A52" t="s">
        <v>185</v>
      </c>
      <c r="B52" t="s">
        <v>193</v>
      </c>
      <c r="C52" t="s">
        <v>42</v>
      </c>
      <c r="D52" t="s">
        <v>43</v>
      </c>
      <c r="E52" t="s">
        <v>44</v>
      </c>
      <c r="G52" t="s">
        <v>38</v>
      </c>
      <c r="H52" t="s">
        <v>194</v>
      </c>
      <c r="L52">
        <v>7</v>
      </c>
      <c r="M52" t="s">
        <v>47</v>
      </c>
      <c r="N52" t="s">
        <v>195</v>
      </c>
      <c r="O52" t="s">
        <v>196</v>
      </c>
      <c r="Q52">
        <v>1976</v>
      </c>
      <c r="R52" t="e">
        <f>#REF!-Q52</f>
        <v>#REF!</v>
      </c>
      <c r="S52" t="e">
        <f>#REF!-#REF!</f>
        <v>#REF!</v>
      </c>
      <c r="T52" t="e">
        <f>#REF!-#REF!+1</f>
        <v>#REF!</v>
      </c>
      <c r="X52" s="1">
        <v>1</v>
      </c>
      <c r="Y52">
        <v>133</v>
      </c>
      <c r="AA52">
        <v>7000</v>
      </c>
      <c r="AC52">
        <v>7000</v>
      </c>
      <c r="AF52">
        <v>21.001731904657799</v>
      </c>
    </row>
    <row r="53" spans="1:32" hidden="1">
      <c r="A53" t="s">
        <v>185</v>
      </c>
      <c r="B53" t="s">
        <v>197</v>
      </c>
      <c r="C53" t="s">
        <v>42</v>
      </c>
      <c r="D53" t="s">
        <v>57</v>
      </c>
      <c r="E53" t="s">
        <v>58</v>
      </c>
      <c r="G53" t="s">
        <v>38</v>
      </c>
      <c r="Q53">
        <v>1976</v>
      </c>
      <c r="R53" t="e">
        <f>#REF!-Q53</f>
        <v>#REF!</v>
      </c>
      <c r="S53" t="e">
        <f>#REF!-#REF!</f>
        <v>#REF!</v>
      </c>
      <c r="T53" t="e">
        <f>#REF!-#REF!+1</f>
        <v>#REF!</v>
      </c>
      <c r="Y53">
        <v>40</v>
      </c>
      <c r="AF53">
        <v>21.001731904657799</v>
      </c>
    </row>
    <row r="54" spans="1:32" hidden="1">
      <c r="A54" t="s">
        <v>185</v>
      </c>
      <c r="B54" t="s">
        <v>198</v>
      </c>
      <c r="C54" t="s">
        <v>107</v>
      </c>
      <c r="D54" t="s">
        <v>108</v>
      </c>
      <c r="E54" t="s">
        <v>199</v>
      </c>
      <c r="G54" t="s">
        <v>38</v>
      </c>
      <c r="H54" t="s">
        <v>200</v>
      </c>
      <c r="M54" t="s">
        <v>109</v>
      </c>
      <c r="Q54">
        <v>1976</v>
      </c>
      <c r="R54" t="e">
        <f>#REF!-Q54</f>
        <v>#REF!</v>
      </c>
      <c r="S54" t="e">
        <f>#REF!-#REF!</f>
        <v>#REF!</v>
      </c>
      <c r="T54" t="e">
        <f>#REF!-#REF!+1</f>
        <v>#REF!</v>
      </c>
      <c r="X54" s="1">
        <v>1</v>
      </c>
      <c r="Y54">
        <v>163</v>
      </c>
      <c r="Z54">
        <v>20</v>
      </c>
      <c r="AA54">
        <v>20000</v>
      </c>
      <c r="AC54">
        <v>20020</v>
      </c>
      <c r="AF54">
        <v>21.001731904657799</v>
      </c>
    </row>
    <row r="55" spans="1:32" hidden="1">
      <c r="A55" t="s">
        <v>185</v>
      </c>
      <c r="B55" t="s">
        <v>201</v>
      </c>
      <c r="C55" t="s">
        <v>117</v>
      </c>
      <c r="D55" t="s">
        <v>118</v>
      </c>
      <c r="G55" t="s">
        <v>38</v>
      </c>
      <c r="M55" t="s">
        <v>120</v>
      </c>
      <c r="Q55">
        <v>1976</v>
      </c>
      <c r="R55" t="e">
        <f>#REF!-Q55</f>
        <v>#REF!</v>
      </c>
      <c r="S55" t="e">
        <f>#REF!-#REF!</f>
        <v>#REF!</v>
      </c>
      <c r="T55" t="e">
        <f>#REF!-#REF!+1</f>
        <v>#REF!</v>
      </c>
      <c r="Y55">
        <v>25</v>
      </c>
      <c r="AF55">
        <v>21.001731904657799</v>
      </c>
    </row>
    <row r="56" spans="1:32" hidden="1">
      <c r="A56" t="s">
        <v>202</v>
      </c>
      <c r="B56" t="s">
        <v>203</v>
      </c>
      <c r="C56" t="s">
        <v>42</v>
      </c>
      <c r="D56" t="s">
        <v>43</v>
      </c>
      <c r="E56" t="s">
        <v>44</v>
      </c>
      <c r="G56" t="s">
        <v>38</v>
      </c>
      <c r="H56" t="s">
        <v>204</v>
      </c>
      <c r="J56" t="s">
        <v>46</v>
      </c>
      <c r="L56">
        <v>8</v>
      </c>
      <c r="M56" t="s">
        <v>47</v>
      </c>
      <c r="N56" t="s">
        <v>205</v>
      </c>
      <c r="O56" t="s">
        <v>206</v>
      </c>
      <c r="Q56">
        <v>1977</v>
      </c>
      <c r="R56" t="e">
        <f>#REF!-Q56</f>
        <v>#REF!</v>
      </c>
      <c r="S56" t="e">
        <f>#REF!-#REF!</f>
        <v>#REF!</v>
      </c>
      <c r="T56" t="e">
        <f>#REF!-#REF!+1</f>
        <v>#REF!</v>
      </c>
      <c r="X56" s="1">
        <v>1</v>
      </c>
      <c r="Y56">
        <v>185</v>
      </c>
      <c r="Z56">
        <v>75</v>
      </c>
      <c r="AA56">
        <v>3900</v>
      </c>
      <c r="AC56">
        <v>3975</v>
      </c>
      <c r="AD56">
        <v>1200</v>
      </c>
      <c r="AE56">
        <v>5365</v>
      </c>
      <c r="AF56">
        <v>22.367198775420999</v>
      </c>
    </row>
    <row r="57" spans="1:32" hidden="1">
      <c r="A57" t="s">
        <v>202</v>
      </c>
      <c r="B57" t="s">
        <v>207</v>
      </c>
      <c r="C57" t="s">
        <v>42</v>
      </c>
      <c r="D57" t="s">
        <v>43</v>
      </c>
      <c r="E57" t="s">
        <v>44</v>
      </c>
      <c r="G57" t="s">
        <v>38</v>
      </c>
      <c r="H57" t="s">
        <v>208</v>
      </c>
      <c r="M57" t="s">
        <v>47</v>
      </c>
      <c r="Q57">
        <v>1977</v>
      </c>
      <c r="R57" t="e">
        <f>#REF!-Q57</f>
        <v>#REF!</v>
      </c>
      <c r="S57" t="e">
        <f>#REF!-#REF!</f>
        <v>#REF!</v>
      </c>
      <c r="T57" t="e">
        <f>#REF!-#REF!+1</f>
        <v>#REF!</v>
      </c>
      <c r="X57" s="1">
        <v>1</v>
      </c>
      <c r="Y57">
        <v>2</v>
      </c>
      <c r="Z57">
        <v>25</v>
      </c>
      <c r="AC57">
        <v>25</v>
      </c>
      <c r="AF57">
        <v>22.367198775420999</v>
      </c>
    </row>
    <row r="58" spans="1:32" hidden="1">
      <c r="A58" t="s">
        <v>202</v>
      </c>
      <c r="B58" t="s">
        <v>209</v>
      </c>
      <c r="C58" t="s">
        <v>117</v>
      </c>
      <c r="D58" t="s">
        <v>118</v>
      </c>
      <c r="E58" t="s">
        <v>119</v>
      </c>
      <c r="G58" t="s">
        <v>38</v>
      </c>
      <c r="H58" t="s">
        <v>162</v>
      </c>
      <c r="M58" t="s">
        <v>120</v>
      </c>
      <c r="Q58">
        <v>1977</v>
      </c>
      <c r="R58" t="e">
        <f>#REF!-Q58</f>
        <v>#REF!</v>
      </c>
      <c r="S58" t="e">
        <f>#REF!-#REF!</f>
        <v>#REF!</v>
      </c>
      <c r="T58" t="e">
        <f>#REF!-#REF!+1</f>
        <v>#REF!</v>
      </c>
      <c r="X58" s="1">
        <v>1</v>
      </c>
      <c r="Y58">
        <v>1</v>
      </c>
      <c r="Z58">
        <v>60</v>
      </c>
      <c r="AA58">
        <v>3000</v>
      </c>
      <c r="AC58">
        <v>3060</v>
      </c>
      <c r="AF58">
        <v>22.367198775420999</v>
      </c>
    </row>
    <row r="59" spans="1:32" hidden="1">
      <c r="A59" t="s">
        <v>202</v>
      </c>
      <c r="B59" t="s">
        <v>158</v>
      </c>
      <c r="C59" t="s">
        <v>34</v>
      </c>
      <c r="D59" t="s">
        <v>35</v>
      </c>
      <c r="E59" t="s">
        <v>36</v>
      </c>
      <c r="F59" t="s">
        <v>210</v>
      </c>
      <c r="G59" t="s">
        <v>38</v>
      </c>
      <c r="H59" t="s">
        <v>159</v>
      </c>
      <c r="M59" t="s">
        <v>39</v>
      </c>
      <c r="Q59">
        <v>1977</v>
      </c>
      <c r="R59" t="e">
        <f>#REF!-Q59</f>
        <v>#REF!</v>
      </c>
      <c r="S59" t="e">
        <f>#REF!-#REF!</f>
        <v>#REF!</v>
      </c>
      <c r="T59" t="e">
        <f>#REF!-#REF!+1</f>
        <v>#REF!</v>
      </c>
      <c r="X59" s="1">
        <v>1</v>
      </c>
      <c r="Y59">
        <v>37</v>
      </c>
      <c r="AA59">
        <v>29942</v>
      </c>
      <c r="AC59">
        <v>29942</v>
      </c>
      <c r="AF59">
        <v>22.367198775420999</v>
      </c>
    </row>
    <row r="60" spans="1:32" hidden="1">
      <c r="A60" t="s">
        <v>202</v>
      </c>
      <c r="B60" t="s">
        <v>211</v>
      </c>
      <c r="C60" t="s">
        <v>34</v>
      </c>
      <c r="D60" t="s">
        <v>35</v>
      </c>
      <c r="E60" t="s">
        <v>36</v>
      </c>
      <c r="F60" t="s">
        <v>210</v>
      </c>
      <c r="G60" t="s">
        <v>38</v>
      </c>
      <c r="H60" t="s">
        <v>157</v>
      </c>
      <c r="M60" t="s">
        <v>39</v>
      </c>
      <c r="Q60">
        <v>1977</v>
      </c>
      <c r="R60" t="e">
        <f>#REF!-Q60</f>
        <v>#REF!</v>
      </c>
      <c r="S60" t="e">
        <f>#REF!-#REF!</f>
        <v>#REF!</v>
      </c>
      <c r="T60" t="e">
        <f>#REF!-#REF!+1</f>
        <v>#REF!</v>
      </c>
      <c r="Y60">
        <v>80</v>
      </c>
      <c r="AF60">
        <v>22.367198775420999</v>
      </c>
    </row>
    <row r="61" spans="1:32" hidden="1">
      <c r="A61" t="s">
        <v>202</v>
      </c>
      <c r="B61" t="s">
        <v>67</v>
      </c>
      <c r="C61" t="s">
        <v>107</v>
      </c>
      <c r="D61" t="s">
        <v>108</v>
      </c>
      <c r="G61" t="s">
        <v>38</v>
      </c>
      <c r="H61" t="s">
        <v>212</v>
      </c>
      <c r="M61" t="s">
        <v>109</v>
      </c>
      <c r="Q61">
        <v>1977</v>
      </c>
      <c r="R61" t="e">
        <f>#REF!-Q61</f>
        <v>#REF!</v>
      </c>
      <c r="S61" t="e">
        <f>#REF!-#REF!</f>
        <v>#REF!</v>
      </c>
      <c r="T61" t="e">
        <f>#REF!-#REF!+1</f>
        <v>#REF!</v>
      </c>
      <c r="Y61">
        <v>10</v>
      </c>
      <c r="AA61">
        <v>260000</v>
      </c>
      <c r="AC61">
        <v>260000</v>
      </c>
      <c r="AF61">
        <v>22.367198775420999</v>
      </c>
    </row>
    <row r="62" spans="1:32" hidden="1">
      <c r="A62" t="s">
        <v>202</v>
      </c>
      <c r="B62" t="s">
        <v>186</v>
      </c>
      <c r="C62" t="s">
        <v>107</v>
      </c>
      <c r="D62" t="s">
        <v>108</v>
      </c>
      <c r="G62" t="s">
        <v>38</v>
      </c>
      <c r="H62" t="s">
        <v>162</v>
      </c>
      <c r="M62" t="s">
        <v>109</v>
      </c>
      <c r="Q62">
        <v>1977</v>
      </c>
      <c r="R62" t="e">
        <f>#REF!-Q62</f>
        <v>#REF!</v>
      </c>
      <c r="S62" t="e">
        <f>#REF!-#REF!</f>
        <v>#REF!</v>
      </c>
      <c r="T62" t="e">
        <f>#REF!-#REF!+1</f>
        <v>#REF!</v>
      </c>
      <c r="AA62">
        <v>25000</v>
      </c>
      <c r="AC62">
        <v>25000</v>
      </c>
      <c r="AF62">
        <v>22.367198775420999</v>
      </c>
    </row>
    <row r="63" spans="1:32" hidden="1">
      <c r="A63" t="s">
        <v>202</v>
      </c>
      <c r="B63" t="s">
        <v>213</v>
      </c>
      <c r="C63" t="s">
        <v>107</v>
      </c>
      <c r="D63" t="s">
        <v>108</v>
      </c>
      <c r="G63" t="s">
        <v>38</v>
      </c>
      <c r="H63" t="s">
        <v>214</v>
      </c>
      <c r="M63" t="s">
        <v>109</v>
      </c>
      <c r="Q63">
        <v>1977</v>
      </c>
      <c r="R63" t="e">
        <f>#REF!-Q63</f>
        <v>#REF!</v>
      </c>
      <c r="S63" t="e">
        <f>#REF!-#REF!</f>
        <v>#REF!</v>
      </c>
      <c r="T63" t="e">
        <f>#REF!-#REF!+1</f>
        <v>#REF!</v>
      </c>
      <c r="Y63">
        <v>12</v>
      </c>
      <c r="AA63">
        <v>5000</v>
      </c>
      <c r="AC63">
        <v>5000</v>
      </c>
      <c r="AF63">
        <v>22.367198775420999</v>
      </c>
    </row>
    <row r="64" spans="1:32" hidden="1">
      <c r="A64" t="s">
        <v>215</v>
      </c>
      <c r="B64" t="s">
        <v>106</v>
      </c>
      <c r="C64" t="s">
        <v>34</v>
      </c>
      <c r="D64" t="s">
        <v>35</v>
      </c>
      <c r="E64" t="s">
        <v>36</v>
      </c>
      <c r="F64" t="s">
        <v>210</v>
      </c>
      <c r="G64" t="s">
        <v>38</v>
      </c>
      <c r="H64" t="s">
        <v>216</v>
      </c>
      <c r="M64" t="s">
        <v>39</v>
      </c>
      <c r="Q64">
        <v>1978</v>
      </c>
      <c r="R64" t="e">
        <f>#REF!-Q64</f>
        <v>#REF!</v>
      </c>
      <c r="S64" t="e">
        <f>#REF!-#REF!</f>
        <v>#REF!</v>
      </c>
      <c r="T64" t="e">
        <f>#REF!-#REF!+1</f>
        <v>#REF!</v>
      </c>
      <c r="Y64">
        <v>82</v>
      </c>
      <c r="AF64">
        <v>24.0740345506232</v>
      </c>
    </row>
    <row r="65" spans="1:32" hidden="1">
      <c r="A65" t="s">
        <v>215</v>
      </c>
      <c r="B65" t="s">
        <v>67</v>
      </c>
      <c r="C65" t="s">
        <v>107</v>
      </c>
      <c r="D65" t="s">
        <v>108</v>
      </c>
      <c r="G65" t="s">
        <v>38</v>
      </c>
      <c r="H65" t="s">
        <v>157</v>
      </c>
      <c r="M65" t="s">
        <v>109</v>
      </c>
      <c r="Q65">
        <v>1978</v>
      </c>
      <c r="R65" t="e">
        <f>#REF!-Q65</f>
        <v>#REF!</v>
      </c>
      <c r="S65" t="e">
        <f>#REF!-#REF!</f>
        <v>#REF!</v>
      </c>
      <c r="T65" t="e">
        <f>#REF!-#REF!+1</f>
        <v>#REF!</v>
      </c>
      <c r="Y65">
        <v>41</v>
      </c>
      <c r="AA65">
        <v>7000</v>
      </c>
      <c r="AC65">
        <v>7000</v>
      </c>
      <c r="AF65">
        <v>24.0740345506232</v>
      </c>
    </row>
    <row r="66" spans="1:32" hidden="1">
      <c r="A66" t="s">
        <v>215</v>
      </c>
      <c r="B66" t="s">
        <v>164</v>
      </c>
      <c r="C66" t="s">
        <v>107</v>
      </c>
      <c r="D66" t="s">
        <v>108</v>
      </c>
      <c r="G66" t="s">
        <v>38</v>
      </c>
      <c r="H66" t="s">
        <v>217</v>
      </c>
      <c r="M66" t="s">
        <v>109</v>
      </c>
      <c r="Q66">
        <v>1978</v>
      </c>
      <c r="R66" t="e">
        <f>#REF!-Q66</f>
        <v>#REF!</v>
      </c>
      <c r="S66" t="e">
        <f>#REF!-#REF!</f>
        <v>#REF!</v>
      </c>
      <c r="T66" t="e">
        <f>#REF!-#REF!+1</f>
        <v>#REF!</v>
      </c>
      <c r="Y66">
        <v>21</v>
      </c>
      <c r="AA66">
        <v>8000</v>
      </c>
      <c r="AC66">
        <v>8000</v>
      </c>
      <c r="AF66">
        <v>24.0740345506232</v>
      </c>
    </row>
    <row r="67" spans="1:32" hidden="1">
      <c r="A67" t="s">
        <v>218</v>
      </c>
      <c r="B67" t="s">
        <v>219</v>
      </c>
      <c r="C67" t="s">
        <v>117</v>
      </c>
      <c r="D67" t="s">
        <v>118</v>
      </c>
      <c r="E67" t="s">
        <v>119</v>
      </c>
      <c r="G67" t="s">
        <v>220</v>
      </c>
      <c r="H67" t="s">
        <v>221</v>
      </c>
      <c r="M67" t="s">
        <v>120</v>
      </c>
      <c r="Q67">
        <v>1902</v>
      </c>
      <c r="R67" t="e">
        <f>#REF!-Q67</f>
        <v>#REF!</v>
      </c>
      <c r="S67" t="e">
        <f>#REF!-#REF!</f>
        <v>#REF!</v>
      </c>
      <c r="T67" t="e">
        <f>#REF!-#REF!+1</f>
        <v>#REF!</v>
      </c>
      <c r="X67" s="1">
        <v>1</v>
      </c>
      <c r="Y67">
        <v>600</v>
      </c>
      <c r="AF67">
        <v>3.2001745448614001</v>
      </c>
    </row>
    <row r="68" spans="1:32" hidden="1">
      <c r="A68" t="s">
        <v>222</v>
      </c>
      <c r="B68" t="s">
        <v>223</v>
      </c>
      <c r="C68" t="s">
        <v>117</v>
      </c>
      <c r="D68" t="s">
        <v>118</v>
      </c>
      <c r="E68" t="s">
        <v>119</v>
      </c>
      <c r="G68" t="s">
        <v>224</v>
      </c>
      <c r="H68" t="s">
        <v>225</v>
      </c>
      <c r="M68" t="s">
        <v>120</v>
      </c>
      <c r="Q68">
        <v>1905</v>
      </c>
      <c r="R68" t="e">
        <f>#REF!-Q68</f>
        <v>#REF!</v>
      </c>
      <c r="S68" t="e">
        <f>#REF!-#REF!</f>
        <v>#REF!</v>
      </c>
      <c r="T68" t="e">
        <f>#REF!-#REF!+1</f>
        <v>#REF!</v>
      </c>
      <c r="X68" s="1">
        <v>1</v>
      </c>
      <c r="Y68">
        <v>240</v>
      </c>
      <c r="AF68">
        <v>3.3232581812022</v>
      </c>
    </row>
    <row r="69" spans="1:32" hidden="1">
      <c r="A69" t="s">
        <v>226</v>
      </c>
      <c r="B69" t="s">
        <v>56</v>
      </c>
      <c r="C69" t="s">
        <v>42</v>
      </c>
      <c r="D69" t="s">
        <v>57</v>
      </c>
      <c r="E69" t="s">
        <v>58</v>
      </c>
      <c r="F69" t="s">
        <v>227</v>
      </c>
      <c r="G69" t="s">
        <v>224</v>
      </c>
      <c r="H69" t="s">
        <v>228</v>
      </c>
      <c r="Q69">
        <v>1911</v>
      </c>
      <c r="R69" t="e">
        <f>#REF!-Q69</f>
        <v>#REF!</v>
      </c>
      <c r="S69" t="e">
        <f>#REF!-#REF!</f>
        <v>#REF!</v>
      </c>
      <c r="T69" t="e">
        <f>#REF!-#REF!+1</f>
        <v>#REF!</v>
      </c>
      <c r="X69" s="1">
        <v>1</v>
      </c>
      <c r="Y69">
        <v>1335</v>
      </c>
      <c r="Z69">
        <v>199</v>
      </c>
      <c r="AC69">
        <v>199</v>
      </c>
      <c r="AF69">
        <v>3.4463418175431002</v>
      </c>
    </row>
    <row r="70" spans="1:32" hidden="1">
      <c r="A70" t="s">
        <v>229</v>
      </c>
      <c r="B70" t="s">
        <v>230</v>
      </c>
      <c r="C70" t="s">
        <v>117</v>
      </c>
      <c r="D70" t="s">
        <v>118</v>
      </c>
      <c r="E70" t="s">
        <v>119</v>
      </c>
      <c r="G70" t="s">
        <v>224</v>
      </c>
      <c r="H70" t="s">
        <v>231</v>
      </c>
      <c r="M70" t="s">
        <v>120</v>
      </c>
      <c r="Q70">
        <v>1912</v>
      </c>
      <c r="R70" t="e">
        <f>#REF!-Q70</f>
        <v>#REF!</v>
      </c>
      <c r="S70" t="e">
        <f>#REF!-#REF!</f>
        <v>#REF!</v>
      </c>
      <c r="T70" t="e">
        <f>#REF!-#REF!+1</f>
        <v>#REF!</v>
      </c>
      <c r="AD70">
        <v>10000</v>
      </c>
      <c r="AE70">
        <v>280157</v>
      </c>
      <c r="AF70">
        <v>3.5694254538838002</v>
      </c>
    </row>
    <row r="71" spans="1:32" hidden="1">
      <c r="A71" t="s">
        <v>232</v>
      </c>
      <c r="B71" t="s">
        <v>92</v>
      </c>
      <c r="C71" t="s">
        <v>42</v>
      </c>
      <c r="D71" t="s">
        <v>43</v>
      </c>
      <c r="E71" t="s">
        <v>44</v>
      </c>
      <c r="G71" t="s">
        <v>224</v>
      </c>
      <c r="H71" t="s">
        <v>233</v>
      </c>
      <c r="J71" t="s">
        <v>46</v>
      </c>
      <c r="K71" t="s">
        <v>234</v>
      </c>
      <c r="L71">
        <v>8</v>
      </c>
      <c r="M71" t="s">
        <v>47</v>
      </c>
      <c r="N71" t="s">
        <v>235</v>
      </c>
      <c r="O71" t="s">
        <v>236</v>
      </c>
      <c r="Q71">
        <v>1918</v>
      </c>
      <c r="R71" t="e">
        <f>#REF!-Q71</f>
        <v>#REF!</v>
      </c>
      <c r="S71" t="e">
        <f>#REF!-#REF!</f>
        <v>#REF!</v>
      </c>
      <c r="T71" t="e">
        <f>#REF!-#REF!+1</f>
        <v>#REF!</v>
      </c>
      <c r="X71" s="1">
        <v>1</v>
      </c>
      <c r="Y71">
        <v>100</v>
      </c>
      <c r="AF71">
        <v>5.5633803626051996</v>
      </c>
    </row>
    <row r="72" spans="1:32" hidden="1">
      <c r="A72" t="s">
        <v>237</v>
      </c>
      <c r="B72" t="s">
        <v>223</v>
      </c>
      <c r="C72" t="s">
        <v>117</v>
      </c>
      <c r="D72" t="s">
        <v>118</v>
      </c>
      <c r="E72" t="s">
        <v>119</v>
      </c>
      <c r="G72" t="s">
        <v>220</v>
      </c>
      <c r="H72" t="s">
        <v>238</v>
      </c>
      <c r="M72" t="s">
        <v>120</v>
      </c>
      <c r="Q72">
        <v>1923</v>
      </c>
      <c r="R72" t="e">
        <f>#REF!-Q72</f>
        <v>#REF!</v>
      </c>
      <c r="S72" t="e">
        <f>#REF!-#REF!</f>
        <v>#REF!</v>
      </c>
      <c r="T72" t="e">
        <f>#REF!-#REF!+1</f>
        <v>#REF!</v>
      </c>
      <c r="X72" s="1">
        <v>1</v>
      </c>
      <c r="Y72">
        <v>6</v>
      </c>
      <c r="AF72">
        <v>6.3018821806501997</v>
      </c>
    </row>
    <row r="73" spans="1:32" hidden="1">
      <c r="A73" t="s">
        <v>239</v>
      </c>
      <c r="B73" t="s">
        <v>219</v>
      </c>
      <c r="C73" t="s">
        <v>117</v>
      </c>
      <c r="D73" t="s">
        <v>118</v>
      </c>
      <c r="E73" t="s">
        <v>119</v>
      </c>
      <c r="G73" t="s">
        <v>220</v>
      </c>
      <c r="H73" t="s">
        <v>240</v>
      </c>
      <c r="M73" t="s">
        <v>120</v>
      </c>
      <c r="Q73">
        <v>1926</v>
      </c>
      <c r="R73" t="e">
        <f>#REF!-Q73</f>
        <v>#REF!</v>
      </c>
      <c r="S73" t="e">
        <f>#REF!-#REF!</f>
        <v>#REF!</v>
      </c>
      <c r="T73" t="e">
        <f>#REF!-#REF!+1</f>
        <v>#REF!</v>
      </c>
      <c r="X73" s="1">
        <v>1</v>
      </c>
      <c r="Y73">
        <v>2700</v>
      </c>
      <c r="AB73">
        <v>40000</v>
      </c>
      <c r="AC73">
        <v>40000</v>
      </c>
      <c r="AF73">
        <v>6.5480494533318003</v>
      </c>
    </row>
    <row r="74" spans="1:32" hidden="1">
      <c r="A74" t="s">
        <v>78</v>
      </c>
      <c r="B74" t="s">
        <v>241</v>
      </c>
      <c r="C74" t="s">
        <v>42</v>
      </c>
      <c r="D74" t="s">
        <v>43</v>
      </c>
      <c r="E74" t="s">
        <v>44</v>
      </c>
      <c r="G74" t="s">
        <v>220</v>
      </c>
      <c r="H74" t="s">
        <v>242</v>
      </c>
      <c r="J74" t="s">
        <v>46</v>
      </c>
      <c r="L74">
        <v>8</v>
      </c>
      <c r="M74" t="s">
        <v>47</v>
      </c>
      <c r="N74" t="s">
        <v>243</v>
      </c>
      <c r="O74" t="s">
        <v>244</v>
      </c>
      <c r="Q74">
        <v>1930</v>
      </c>
      <c r="R74" t="e">
        <f>#REF!-Q74</f>
        <v>#REF!</v>
      </c>
      <c r="S74" t="e">
        <f>#REF!-#REF!</f>
        <v>#REF!</v>
      </c>
      <c r="T74" t="e">
        <f>#REF!-#REF!+1</f>
        <v>#REF!</v>
      </c>
      <c r="X74" s="1">
        <v>1</v>
      </c>
      <c r="Y74">
        <v>500</v>
      </c>
      <c r="AF74">
        <v>6.1787985443093003</v>
      </c>
    </row>
    <row r="75" spans="1:32" hidden="1">
      <c r="A75" t="s">
        <v>78</v>
      </c>
      <c r="B75" t="s">
        <v>245</v>
      </c>
      <c r="C75" t="s">
        <v>42</v>
      </c>
      <c r="D75" t="s">
        <v>43</v>
      </c>
      <c r="E75" t="s">
        <v>44</v>
      </c>
      <c r="G75" t="s">
        <v>220</v>
      </c>
      <c r="H75" t="s">
        <v>246</v>
      </c>
      <c r="L75">
        <v>7</v>
      </c>
      <c r="M75" t="s">
        <v>47</v>
      </c>
      <c r="N75" t="s">
        <v>247</v>
      </c>
      <c r="O75" t="s">
        <v>248</v>
      </c>
      <c r="Q75">
        <v>1930</v>
      </c>
      <c r="R75" t="e">
        <f>#REF!-Q75</f>
        <v>#REF!</v>
      </c>
      <c r="S75" t="e">
        <f>#REF!-#REF!</f>
        <v>#REF!</v>
      </c>
      <c r="T75" t="e">
        <f>#REF!-#REF!+1</f>
        <v>#REF!</v>
      </c>
      <c r="X75" s="1">
        <v>1</v>
      </c>
      <c r="Y75">
        <v>36</v>
      </c>
      <c r="AF75">
        <v>6.1787985443093003</v>
      </c>
    </row>
    <row r="76" spans="1:32" hidden="1">
      <c r="A76" t="s">
        <v>81</v>
      </c>
      <c r="B76" t="s">
        <v>126</v>
      </c>
      <c r="C76" t="s">
        <v>117</v>
      </c>
      <c r="D76" t="s">
        <v>118</v>
      </c>
      <c r="E76" t="s">
        <v>119</v>
      </c>
      <c r="G76" t="s">
        <v>224</v>
      </c>
      <c r="H76" t="s">
        <v>249</v>
      </c>
      <c r="M76" t="s">
        <v>120</v>
      </c>
      <c r="Q76">
        <v>1931</v>
      </c>
      <c r="R76" t="e">
        <f>#REF!-Q76</f>
        <v>#REF!</v>
      </c>
      <c r="S76" t="e">
        <f>#REF!-#REF!</f>
        <v>#REF!</v>
      </c>
      <c r="T76" t="e">
        <f>#REF!-#REF!+1</f>
        <v>#REF!</v>
      </c>
      <c r="X76" s="1">
        <v>1</v>
      </c>
      <c r="AF76">
        <v>5.6249221807755996</v>
      </c>
    </row>
    <row r="77" spans="1:32" hidden="1">
      <c r="A77" t="s">
        <v>82</v>
      </c>
      <c r="B77" t="s">
        <v>51</v>
      </c>
      <c r="C77" t="s">
        <v>117</v>
      </c>
      <c r="D77" t="s">
        <v>118</v>
      </c>
      <c r="E77" t="s">
        <v>119</v>
      </c>
      <c r="G77" t="s">
        <v>224</v>
      </c>
      <c r="H77" t="s">
        <v>250</v>
      </c>
      <c r="M77" t="s">
        <v>120</v>
      </c>
      <c r="Q77">
        <v>1932</v>
      </c>
      <c r="R77" t="e">
        <f>#REF!-Q77</f>
        <v>#REF!</v>
      </c>
      <c r="S77" t="e">
        <f>#REF!-#REF!</f>
        <v>#REF!</v>
      </c>
      <c r="T77" t="e">
        <f>#REF!-#REF!+1</f>
        <v>#REF!</v>
      </c>
      <c r="X77" s="1">
        <v>1</v>
      </c>
      <c r="Y77">
        <v>147</v>
      </c>
      <c r="AB77">
        <v>2500</v>
      </c>
      <c r="AC77">
        <v>2500</v>
      </c>
      <c r="AF77">
        <v>5.0464290899737003</v>
      </c>
    </row>
    <row r="78" spans="1:32" hidden="1">
      <c r="A78" t="s">
        <v>251</v>
      </c>
      <c r="B78" t="s">
        <v>230</v>
      </c>
      <c r="C78" t="s">
        <v>117</v>
      </c>
      <c r="D78" t="s">
        <v>118</v>
      </c>
      <c r="E78" t="s">
        <v>119</v>
      </c>
      <c r="G78" t="s">
        <v>224</v>
      </c>
      <c r="H78" t="s">
        <v>252</v>
      </c>
      <c r="M78" t="s">
        <v>120</v>
      </c>
      <c r="Q78">
        <v>1934</v>
      </c>
      <c r="R78" t="e">
        <f>#REF!-Q78</f>
        <v>#REF!</v>
      </c>
      <c r="S78" t="e">
        <f>#REF!-#REF!</f>
        <v>#REF!</v>
      </c>
      <c r="T78" t="e">
        <f>#REF!-#REF!+1</f>
        <v>#REF!</v>
      </c>
      <c r="X78" s="1">
        <v>1</v>
      </c>
      <c r="AF78">
        <v>4.9479621809012002</v>
      </c>
    </row>
    <row r="79" spans="1:32" hidden="1">
      <c r="A79" t="s">
        <v>251</v>
      </c>
      <c r="B79" t="s">
        <v>92</v>
      </c>
      <c r="C79" t="s">
        <v>117</v>
      </c>
      <c r="D79" t="s">
        <v>118</v>
      </c>
      <c r="E79" t="s">
        <v>119</v>
      </c>
      <c r="G79" t="s">
        <v>224</v>
      </c>
      <c r="H79" t="s">
        <v>253</v>
      </c>
      <c r="M79" t="s">
        <v>120</v>
      </c>
      <c r="Q79">
        <v>1934</v>
      </c>
      <c r="R79" t="e">
        <f>#REF!-Q79</f>
        <v>#REF!</v>
      </c>
      <c r="S79" t="e">
        <f>#REF!-#REF!</f>
        <v>#REF!</v>
      </c>
      <c r="T79" t="e">
        <f>#REF!-#REF!+1</f>
        <v>#REF!</v>
      </c>
      <c r="X79" s="1">
        <v>1</v>
      </c>
      <c r="Y79">
        <v>85</v>
      </c>
      <c r="AF79">
        <v>4.9479621809012002</v>
      </c>
    </row>
    <row r="80" spans="1:32" hidden="1">
      <c r="A80" t="s">
        <v>87</v>
      </c>
      <c r="B80" t="s">
        <v>223</v>
      </c>
      <c r="C80" t="s">
        <v>117</v>
      </c>
      <c r="D80" t="s">
        <v>118</v>
      </c>
      <c r="E80" t="s">
        <v>119</v>
      </c>
      <c r="G80" t="s">
        <v>220</v>
      </c>
      <c r="H80" t="s">
        <v>254</v>
      </c>
      <c r="M80" t="s">
        <v>120</v>
      </c>
      <c r="Q80">
        <v>1936</v>
      </c>
      <c r="R80" t="e">
        <f>#REF!-Q80</f>
        <v>#REF!</v>
      </c>
      <c r="S80" t="e">
        <f>#REF!-#REF!</f>
        <v>#REF!</v>
      </c>
      <c r="T80" t="e">
        <f>#REF!-#REF!+1</f>
        <v>#REF!</v>
      </c>
      <c r="X80" s="1">
        <v>1</v>
      </c>
      <c r="Y80">
        <v>1000</v>
      </c>
      <c r="AB80">
        <v>150000</v>
      </c>
      <c r="AC80">
        <v>150000</v>
      </c>
      <c r="AF80">
        <v>5.1325876354122997</v>
      </c>
    </row>
    <row r="81" spans="1:32" hidden="1">
      <c r="A81" t="s">
        <v>87</v>
      </c>
      <c r="B81" t="s">
        <v>126</v>
      </c>
      <c r="C81" t="s">
        <v>117</v>
      </c>
      <c r="D81" t="s">
        <v>118</v>
      </c>
      <c r="E81" t="s">
        <v>119</v>
      </c>
      <c r="G81" t="s">
        <v>224</v>
      </c>
      <c r="H81" t="s">
        <v>255</v>
      </c>
      <c r="M81" t="s">
        <v>120</v>
      </c>
      <c r="Q81">
        <v>1936</v>
      </c>
      <c r="R81" t="e">
        <f>#REF!-Q81</f>
        <v>#REF!</v>
      </c>
      <c r="S81" t="e">
        <f>#REF!-#REF!</f>
        <v>#REF!</v>
      </c>
      <c r="T81" t="e">
        <f>#REF!-#REF!+1</f>
        <v>#REF!</v>
      </c>
      <c r="X81" s="1">
        <v>1</v>
      </c>
      <c r="Y81">
        <v>517</v>
      </c>
      <c r="AF81">
        <v>5.1325876354122997</v>
      </c>
    </row>
    <row r="82" spans="1:32" hidden="1">
      <c r="A82" t="s">
        <v>256</v>
      </c>
      <c r="B82" t="s">
        <v>62</v>
      </c>
      <c r="C82" t="s">
        <v>117</v>
      </c>
      <c r="D82" t="s">
        <v>118</v>
      </c>
      <c r="E82" t="s">
        <v>119</v>
      </c>
      <c r="G82" t="s">
        <v>224</v>
      </c>
      <c r="H82" t="s">
        <v>257</v>
      </c>
      <c r="M82" t="s">
        <v>120</v>
      </c>
      <c r="Q82">
        <v>1937</v>
      </c>
      <c r="R82" t="e">
        <f>#REF!-Q82</f>
        <v>#REF!</v>
      </c>
      <c r="S82" t="e">
        <f>#REF!-#REF!</f>
        <v>#REF!</v>
      </c>
      <c r="T82" t="e">
        <f>#REF!-#REF!+1</f>
        <v>#REF!</v>
      </c>
      <c r="X82" s="1">
        <v>1</v>
      </c>
      <c r="Y82">
        <v>231</v>
      </c>
      <c r="AF82">
        <v>5.3172130899235999</v>
      </c>
    </row>
    <row r="83" spans="1:32" hidden="1">
      <c r="A83" t="s">
        <v>96</v>
      </c>
      <c r="B83" t="s">
        <v>241</v>
      </c>
      <c r="C83" t="s">
        <v>117</v>
      </c>
      <c r="D83" t="s">
        <v>118</v>
      </c>
      <c r="E83" t="s">
        <v>119</v>
      </c>
      <c r="G83" t="s">
        <v>224</v>
      </c>
      <c r="H83" t="s">
        <v>258</v>
      </c>
      <c r="M83" t="s">
        <v>120</v>
      </c>
      <c r="Q83">
        <v>1938</v>
      </c>
      <c r="R83" t="e">
        <f>#REF!-Q83</f>
        <v>#REF!</v>
      </c>
      <c r="S83" t="e">
        <f>#REF!-#REF!</f>
        <v>#REF!</v>
      </c>
      <c r="T83" t="e">
        <f>#REF!-#REF!+1</f>
        <v>#REF!</v>
      </c>
      <c r="X83" s="1">
        <v>1</v>
      </c>
      <c r="Y83">
        <v>305</v>
      </c>
      <c r="AF83">
        <v>5.2064378172168002</v>
      </c>
    </row>
    <row r="84" spans="1:32" hidden="1">
      <c r="A84" t="s">
        <v>259</v>
      </c>
      <c r="B84" t="s">
        <v>158</v>
      </c>
      <c r="C84" t="s">
        <v>117</v>
      </c>
      <c r="D84" t="s">
        <v>118</v>
      </c>
      <c r="E84" t="s">
        <v>119</v>
      </c>
      <c r="G84" t="s">
        <v>224</v>
      </c>
      <c r="H84" t="s">
        <v>260</v>
      </c>
      <c r="M84" t="s">
        <v>120</v>
      </c>
      <c r="Q84">
        <v>1940</v>
      </c>
      <c r="R84" t="e">
        <f>#REF!-Q84</f>
        <v>#REF!</v>
      </c>
      <c r="S84" t="e">
        <f>#REF!-#REF!</f>
        <v>#REF!</v>
      </c>
      <c r="T84" t="e">
        <f>#REF!-#REF!+1</f>
        <v>#REF!</v>
      </c>
      <c r="X84" s="1">
        <v>1</v>
      </c>
      <c r="Y84">
        <v>73</v>
      </c>
      <c r="AF84">
        <v>5.1818210899485999</v>
      </c>
    </row>
    <row r="85" spans="1:32" hidden="1">
      <c r="A85" t="s">
        <v>261</v>
      </c>
      <c r="B85" t="s">
        <v>262</v>
      </c>
      <c r="C85" t="s">
        <v>42</v>
      </c>
      <c r="D85" t="s">
        <v>43</v>
      </c>
      <c r="E85" t="s">
        <v>44</v>
      </c>
      <c r="G85" t="s">
        <v>220</v>
      </c>
      <c r="H85" t="s">
        <v>263</v>
      </c>
      <c r="L85">
        <v>7</v>
      </c>
      <c r="M85" t="s">
        <v>47</v>
      </c>
      <c r="N85" t="s">
        <v>264</v>
      </c>
      <c r="O85" t="s">
        <v>265</v>
      </c>
      <c r="Q85">
        <v>1941</v>
      </c>
      <c r="R85" t="e">
        <f>#REF!-Q85</f>
        <v>#REF!</v>
      </c>
      <c r="S85" t="e">
        <f>#REF!-#REF!</f>
        <v>#REF!</v>
      </c>
      <c r="T85" t="e">
        <f>#REF!-#REF!+1</f>
        <v>#REF!</v>
      </c>
      <c r="X85" s="1">
        <v>1</v>
      </c>
      <c r="Y85">
        <v>15</v>
      </c>
      <c r="AF85">
        <v>5.4402967262643998</v>
      </c>
    </row>
    <row r="86" spans="1:32" hidden="1">
      <c r="A86" t="s">
        <v>266</v>
      </c>
      <c r="B86" t="s">
        <v>101</v>
      </c>
      <c r="C86" t="s">
        <v>117</v>
      </c>
      <c r="D86" t="s">
        <v>118</v>
      </c>
      <c r="E86" t="s">
        <v>119</v>
      </c>
      <c r="G86" t="s">
        <v>224</v>
      </c>
      <c r="M86" t="s">
        <v>120</v>
      </c>
      <c r="Q86">
        <v>1946</v>
      </c>
      <c r="R86" t="e">
        <f>#REF!-Q86</f>
        <v>#REF!</v>
      </c>
      <c r="S86" t="e">
        <f>#REF!-#REF!</f>
        <v>#REF!</v>
      </c>
      <c r="T86" t="e">
        <f>#REF!-#REF!+1</f>
        <v>#REF!</v>
      </c>
      <c r="Y86">
        <v>260</v>
      </c>
      <c r="AF86">
        <v>7.2127010895722998</v>
      </c>
    </row>
    <row r="87" spans="1:32" hidden="1">
      <c r="A87" t="s">
        <v>267</v>
      </c>
      <c r="B87" t="s">
        <v>67</v>
      </c>
      <c r="C87" t="s">
        <v>42</v>
      </c>
      <c r="D87" t="s">
        <v>43</v>
      </c>
      <c r="E87" t="s">
        <v>44</v>
      </c>
      <c r="G87" t="s">
        <v>224</v>
      </c>
      <c r="H87" t="s">
        <v>268</v>
      </c>
      <c r="L87">
        <v>8</v>
      </c>
      <c r="M87" t="s">
        <v>47</v>
      </c>
      <c r="N87" t="s">
        <v>269</v>
      </c>
      <c r="O87" t="s">
        <v>270</v>
      </c>
      <c r="Q87">
        <v>1948</v>
      </c>
      <c r="R87" t="e">
        <f>#REF!-Q87</f>
        <v>#REF!</v>
      </c>
      <c r="S87" t="e">
        <f>#REF!-#REF!</f>
        <v>#REF!</v>
      </c>
      <c r="T87" t="e">
        <f>#REF!-#REF!+1</f>
        <v>#REF!</v>
      </c>
      <c r="X87" s="1">
        <v>1</v>
      </c>
      <c r="Y87">
        <v>72</v>
      </c>
      <c r="AD87">
        <v>3500</v>
      </c>
      <c r="AE87">
        <v>39385</v>
      </c>
      <c r="AF87">
        <v>8.8866385438075</v>
      </c>
    </row>
    <row r="88" spans="1:32" hidden="1">
      <c r="A88" t="s">
        <v>271</v>
      </c>
      <c r="B88" t="s">
        <v>67</v>
      </c>
      <c r="C88" t="s">
        <v>117</v>
      </c>
      <c r="D88" t="s">
        <v>118</v>
      </c>
      <c r="E88" t="s">
        <v>119</v>
      </c>
      <c r="F88" t="s">
        <v>272</v>
      </c>
      <c r="G88" t="s">
        <v>224</v>
      </c>
      <c r="H88" t="s">
        <v>273</v>
      </c>
      <c r="M88" t="s">
        <v>120</v>
      </c>
      <c r="Q88">
        <v>1949</v>
      </c>
      <c r="R88" t="e">
        <f>#REF!-Q88</f>
        <v>#REF!</v>
      </c>
      <c r="S88" t="e">
        <f>#REF!-#REF!</f>
        <v>#REF!</v>
      </c>
      <c r="T88" t="e">
        <f>#REF!-#REF!+1</f>
        <v>#REF!</v>
      </c>
      <c r="X88" s="1">
        <v>1</v>
      </c>
      <c r="Y88">
        <v>1000</v>
      </c>
      <c r="AF88">
        <v>8.8004799983688002</v>
      </c>
    </row>
    <row r="89" spans="1:32" hidden="1">
      <c r="A89" t="s">
        <v>274</v>
      </c>
      <c r="B89" t="s">
        <v>275</v>
      </c>
      <c r="C89" t="s">
        <v>42</v>
      </c>
      <c r="D89" t="s">
        <v>57</v>
      </c>
      <c r="E89" t="s">
        <v>58</v>
      </c>
      <c r="G89" t="s">
        <v>224</v>
      </c>
      <c r="Q89">
        <v>1950</v>
      </c>
      <c r="R89" t="e">
        <f>#REF!-Q89</f>
        <v>#REF!</v>
      </c>
      <c r="S89" t="e">
        <f>#REF!-#REF!</f>
        <v>#REF!</v>
      </c>
      <c r="T89" t="e">
        <f>#REF!-#REF!+1</f>
        <v>#REF!</v>
      </c>
      <c r="Y89">
        <v>84</v>
      </c>
      <c r="AF89">
        <v>8.8989469074415997</v>
      </c>
    </row>
    <row r="90" spans="1:32" hidden="1">
      <c r="A90" t="s">
        <v>105</v>
      </c>
      <c r="B90" t="s">
        <v>41</v>
      </c>
      <c r="C90" t="s">
        <v>42</v>
      </c>
      <c r="D90" t="s">
        <v>57</v>
      </c>
      <c r="E90" t="s">
        <v>58</v>
      </c>
      <c r="F90" t="s">
        <v>276</v>
      </c>
      <c r="G90" t="s">
        <v>224</v>
      </c>
      <c r="H90" t="s">
        <v>277</v>
      </c>
      <c r="Q90">
        <v>1951</v>
      </c>
      <c r="R90" t="e">
        <f>#REF!-Q90</f>
        <v>#REF!</v>
      </c>
      <c r="S90" t="e">
        <f>#REF!-#REF!</f>
        <v>#REF!</v>
      </c>
      <c r="T90" t="e">
        <f>#REF!-#REF!+1</f>
        <v>#REF!</v>
      </c>
      <c r="X90" s="1">
        <v>1</v>
      </c>
      <c r="Y90">
        <v>500</v>
      </c>
      <c r="AF90">
        <v>9.6005236345841993</v>
      </c>
    </row>
    <row r="91" spans="1:32" hidden="1">
      <c r="A91" t="s">
        <v>105</v>
      </c>
      <c r="B91" t="s">
        <v>92</v>
      </c>
      <c r="C91" t="s">
        <v>117</v>
      </c>
      <c r="D91" t="s">
        <v>118</v>
      </c>
      <c r="E91" t="s">
        <v>119</v>
      </c>
      <c r="F91" t="s">
        <v>278</v>
      </c>
      <c r="G91" t="s">
        <v>224</v>
      </c>
      <c r="H91" t="s">
        <v>258</v>
      </c>
      <c r="M91" t="s">
        <v>120</v>
      </c>
      <c r="Q91">
        <v>1951</v>
      </c>
      <c r="R91" t="e">
        <f>#REF!-Q91</f>
        <v>#REF!</v>
      </c>
      <c r="S91" t="e">
        <f>#REF!-#REF!</f>
        <v>#REF!</v>
      </c>
      <c r="T91" t="e">
        <f>#REF!-#REF!+1</f>
        <v>#REF!</v>
      </c>
      <c r="X91" s="1">
        <v>1</v>
      </c>
      <c r="Y91">
        <v>156</v>
      </c>
      <c r="AF91">
        <v>9.6005236345841993</v>
      </c>
    </row>
    <row r="92" spans="1:32" hidden="1">
      <c r="A92" t="s">
        <v>105</v>
      </c>
      <c r="B92" t="s">
        <v>279</v>
      </c>
      <c r="C92" t="s">
        <v>117</v>
      </c>
      <c r="D92" t="s">
        <v>118</v>
      </c>
      <c r="E92" t="s">
        <v>119</v>
      </c>
      <c r="F92" t="s">
        <v>280</v>
      </c>
      <c r="G92" t="s">
        <v>224</v>
      </c>
      <c r="H92" t="s">
        <v>281</v>
      </c>
      <c r="M92" t="s">
        <v>120</v>
      </c>
      <c r="Q92">
        <v>1951</v>
      </c>
      <c r="R92" t="e">
        <f>#REF!-Q92</f>
        <v>#REF!</v>
      </c>
      <c r="S92" t="e">
        <f>#REF!-#REF!</f>
        <v>#REF!</v>
      </c>
      <c r="T92" t="e">
        <f>#REF!-#REF!+1</f>
        <v>#REF!</v>
      </c>
      <c r="X92" s="1">
        <v>1</v>
      </c>
      <c r="Y92">
        <v>87</v>
      </c>
      <c r="AF92">
        <v>9.6005236345841993</v>
      </c>
    </row>
    <row r="93" spans="1:32" hidden="1">
      <c r="A93" t="s">
        <v>105</v>
      </c>
      <c r="B93" t="s">
        <v>101</v>
      </c>
      <c r="C93" t="s">
        <v>117</v>
      </c>
      <c r="D93" t="s">
        <v>118</v>
      </c>
      <c r="E93" t="s">
        <v>119</v>
      </c>
      <c r="F93" t="s">
        <v>282</v>
      </c>
      <c r="G93" t="s">
        <v>224</v>
      </c>
      <c r="H93" t="s">
        <v>225</v>
      </c>
      <c r="M93" t="s">
        <v>120</v>
      </c>
      <c r="Q93">
        <v>1951</v>
      </c>
      <c r="R93" t="e">
        <f>#REF!-Q93</f>
        <v>#REF!</v>
      </c>
      <c r="S93" t="e">
        <f>#REF!-#REF!</f>
        <v>#REF!</v>
      </c>
      <c r="T93" t="e">
        <f>#REF!-#REF!+1</f>
        <v>#REF!</v>
      </c>
      <c r="X93" s="1">
        <v>1</v>
      </c>
      <c r="Y93">
        <v>569</v>
      </c>
      <c r="AA93">
        <v>60000</v>
      </c>
      <c r="AC93">
        <v>60000</v>
      </c>
      <c r="AF93">
        <v>9.6005236345841993</v>
      </c>
    </row>
    <row r="94" spans="1:32" hidden="1">
      <c r="A94" t="s">
        <v>283</v>
      </c>
      <c r="B94" t="s">
        <v>51</v>
      </c>
      <c r="C94" t="s">
        <v>117</v>
      </c>
      <c r="D94" t="s">
        <v>118</v>
      </c>
      <c r="E94" t="s">
        <v>119</v>
      </c>
      <c r="F94" t="s">
        <v>284</v>
      </c>
      <c r="G94" t="s">
        <v>224</v>
      </c>
      <c r="H94" t="s">
        <v>225</v>
      </c>
      <c r="M94" t="s">
        <v>120</v>
      </c>
      <c r="Q94">
        <v>1952</v>
      </c>
      <c r="R94" t="e">
        <f>#REF!-Q94</f>
        <v>#REF!</v>
      </c>
      <c r="S94" t="e">
        <f>#REF!-#REF!</f>
        <v>#REF!</v>
      </c>
      <c r="T94" t="e">
        <f>#REF!-#REF!+1</f>
        <v>#REF!</v>
      </c>
      <c r="X94" s="1">
        <v>1</v>
      </c>
      <c r="Y94">
        <v>19</v>
      </c>
      <c r="Z94">
        <v>103</v>
      </c>
      <c r="AC94">
        <v>103</v>
      </c>
      <c r="AF94">
        <v>9.8220741799976992</v>
      </c>
    </row>
    <row r="95" spans="1:32" hidden="1">
      <c r="A95" t="s">
        <v>283</v>
      </c>
      <c r="B95" t="s">
        <v>126</v>
      </c>
      <c r="C95" t="s">
        <v>117</v>
      </c>
      <c r="D95" t="s">
        <v>118</v>
      </c>
      <c r="E95" t="s">
        <v>119</v>
      </c>
      <c r="F95" t="s">
        <v>285</v>
      </c>
      <c r="G95" t="s">
        <v>224</v>
      </c>
      <c r="H95" t="s">
        <v>225</v>
      </c>
      <c r="M95" t="s">
        <v>120</v>
      </c>
      <c r="Q95">
        <v>1952</v>
      </c>
      <c r="R95" t="e">
        <f>#REF!-Q95</f>
        <v>#REF!</v>
      </c>
      <c r="S95" t="e">
        <f>#REF!-#REF!</f>
        <v>#REF!</v>
      </c>
      <c r="T95" t="e">
        <f>#REF!-#REF!+1</f>
        <v>#REF!</v>
      </c>
      <c r="X95" s="1">
        <v>1</v>
      </c>
      <c r="Y95">
        <v>995</v>
      </c>
      <c r="Z95">
        <v>349</v>
      </c>
      <c r="AC95">
        <v>349</v>
      </c>
      <c r="AD95">
        <v>50000</v>
      </c>
      <c r="AE95">
        <v>509057</v>
      </c>
      <c r="AF95">
        <v>9.8220741799976992</v>
      </c>
    </row>
    <row r="96" spans="1:32" hidden="1">
      <c r="A96" t="s">
        <v>110</v>
      </c>
      <c r="B96" t="s">
        <v>275</v>
      </c>
      <c r="C96" t="s">
        <v>42</v>
      </c>
      <c r="D96" t="s">
        <v>43</v>
      </c>
      <c r="E96" t="s">
        <v>44</v>
      </c>
      <c r="G96" t="s">
        <v>224</v>
      </c>
      <c r="H96" t="s">
        <v>286</v>
      </c>
      <c r="L96">
        <v>7</v>
      </c>
      <c r="M96" t="s">
        <v>47</v>
      </c>
      <c r="N96" t="s">
        <v>287</v>
      </c>
      <c r="O96" t="s">
        <v>288</v>
      </c>
      <c r="Q96">
        <v>1954</v>
      </c>
      <c r="R96" t="e">
        <f>#REF!-Q96</f>
        <v>#REF!</v>
      </c>
      <c r="S96" t="e">
        <f>#REF!-#REF!</f>
        <v>#REF!</v>
      </c>
      <c r="T96" t="e">
        <f>#REF!-#REF!+1</f>
        <v>#REF!</v>
      </c>
      <c r="X96" s="1">
        <v>1</v>
      </c>
      <c r="Y96">
        <v>13</v>
      </c>
      <c r="Z96">
        <v>101</v>
      </c>
      <c r="AC96">
        <v>101</v>
      </c>
      <c r="AF96">
        <v>9.9328494527042999</v>
      </c>
    </row>
    <row r="97" spans="1:32" hidden="1">
      <c r="A97" t="s">
        <v>112</v>
      </c>
      <c r="B97" t="s">
        <v>33</v>
      </c>
      <c r="C97" t="s">
        <v>42</v>
      </c>
      <c r="D97" t="s">
        <v>43</v>
      </c>
      <c r="E97" t="s">
        <v>44</v>
      </c>
      <c r="G97" t="s">
        <v>224</v>
      </c>
      <c r="H97" t="s">
        <v>289</v>
      </c>
      <c r="L97">
        <v>6</v>
      </c>
      <c r="M97" t="s">
        <v>47</v>
      </c>
      <c r="N97" t="s">
        <v>290</v>
      </c>
      <c r="O97" t="s">
        <v>291</v>
      </c>
      <c r="Q97">
        <v>1955</v>
      </c>
      <c r="R97" t="e">
        <f>#REF!-Q97</f>
        <v>#REF!</v>
      </c>
      <c r="S97" t="e">
        <f>#REF!-#REF!</f>
        <v>#REF!</v>
      </c>
      <c r="T97" t="e">
        <f>#REF!-#REF!+1</f>
        <v>#REF!</v>
      </c>
      <c r="X97" s="1">
        <v>1</v>
      </c>
      <c r="Y97">
        <v>400</v>
      </c>
      <c r="Z97">
        <v>2000</v>
      </c>
      <c r="AC97">
        <v>2000</v>
      </c>
      <c r="AD97">
        <v>5000</v>
      </c>
      <c r="AE97">
        <v>50601</v>
      </c>
      <c r="AF97">
        <v>9.8811808440849003</v>
      </c>
    </row>
    <row r="98" spans="1:32" hidden="1">
      <c r="A98" t="s">
        <v>112</v>
      </c>
      <c r="B98" t="s">
        <v>292</v>
      </c>
      <c r="C98" t="s">
        <v>117</v>
      </c>
      <c r="D98" t="s">
        <v>118</v>
      </c>
      <c r="G98" t="s">
        <v>224</v>
      </c>
      <c r="M98" t="s">
        <v>120</v>
      </c>
      <c r="Q98">
        <v>1955</v>
      </c>
      <c r="R98" t="e">
        <f>#REF!-Q98</f>
        <v>#REF!</v>
      </c>
      <c r="S98" t="e">
        <f>#REF!-#REF!</f>
        <v>#REF!</v>
      </c>
      <c r="T98" t="e">
        <f>#REF!-#REF!+1</f>
        <v>#REF!</v>
      </c>
      <c r="Y98">
        <v>51</v>
      </c>
      <c r="AF98">
        <v>9.8811808440849003</v>
      </c>
    </row>
    <row r="99" spans="1:32" hidden="1">
      <c r="A99" t="s">
        <v>112</v>
      </c>
      <c r="B99" t="s">
        <v>293</v>
      </c>
      <c r="C99" t="s">
        <v>117</v>
      </c>
      <c r="D99" t="s">
        <v>118</v>
      </c>
      <c r="G99" t="s">
        <v>224</v>
      </c>
      <c r="M99" t="s">
        <v>120</v>
      </c>
      <c r="Q99">
        <v>1955</v>
      </c>
      <c r="R99" t="e">
        <f>#REF!-Q99</f>
        <v>#REF!</v>
      </c>
      <c r="S99" t="e">
        <f>#REF!-#REF!</f>
        <v>#REF!</v>
      </c>
      <c r="T99" t="e">
        <f>#REF!-#REF!+1</f>
        <v>#REF!</v>
      </c>
      <c r="Y99">
        <v>93</v>
      </c>
      <c r="AF99">
        <v>9.8811808440849003</v>
      </c>
    </row>
    <row r="100" spans="1:32" hidden="1">
      <c r="A100" t="s">
        <v>115</v>
      </c>
      <c r="B100" t="s">
        <v>170</v>
      </c>
      <c r="C100" t="s">
        <v>117</v>
      </c>
      <c r="D100" t="s">
        <v>118</v>
      </c>
      <c r="E100" t="s">
        <v>119</v>
      </c>
      <c r="G100" t="s">
        <v>224</v>
      </c>
      <c r="M100" t="s">
        <v>120</v>
      </c>
      <c r="Q100">
        <v>1956</v>
      </c>
      <c r="R100" t="e">
        <f>#REF!-Q100</f>
        <v>#REF!</v>
      </c>
      <c r="S100" t="e">
        <f>#REF!-#REF!</f>
        <v>#REF!</v>
      </c>
      <c r="T100" t="e">
        <f>#REF!-#REF!+1</f>
        <v>#REF!</v>
      </c>
      <c r="Y100">
        <v>79</v>
      </c>
      <c r="AF100">
        <v>10.0318740432976</v>
      </c>
    </row>
    <row r="101" spans="1:32" hidden="1">
      <c r="A101" t="s">
        <v>115</v>
      </c>
      <c r="B101" t="s">
        <v>145</v>
      </c>
      <c r="C101" t="s">
        <v>117</v>
      </c>
      <c r="D101" t="s">
        <v>118</v>
      </c>
      <c r="G101" t="s">
        <v>224</v>
      </c>
      <c r="M101" t="s">
        <v>120</v>
      </c>
      <c r="Q101">
        <v>1956</v>
      </c>
      <c r="R101" t="e">
        <f>#REF!-Q101</f>
        <v>#REF!</v>
      </c>
      <c r="S101" t="e">
        <f>#REF!-#REF!</f>
        <v>#REF!</v>
      </c>
      <c r="T101" t="e">
        <f>#REF!-#REF!+1</f>
        <v>#REF!</v>
      </c>
      <c r="Y101">
        <v>50</v>
      </c>
      <c r="AF101">
        <v>10.0318740432976</v>
      </c>
    </row>
    <row r="102" spans="1:32" hidden="1">
      <c r="A102" t="s">
        <v>294</v>
      </c>
      <c r="B102" t="s">
        <v>295</v>
      </c>
      <c r="C102" t="s">
        <v>117</v>
      </c>
      <c r="D102" t="s">
        <v>118</v>
      </c>
      <c r="E102" t="s">
        <v>119</v>
      </c>
      <c r="G102" t="s">
        <v>224</v>
      </c>
      <c r="M102" t="s">
        <v>120</v>
      </c>
      <c r="Q102">
        <v>1957</v>
      </c>
      <c r="R102" t="e">
        <f>#REF!-Q102</f>
        <v>#REF!</v>
      </c>
      <c r="S102" t="e">
        <f>#REF!-#REF!</f>
        <v>#REF!</v>
      </c>
      <c r="T102" t="e">
        <f>#REF!-#REF!+1</f>
        <v>#REF!</v>
      </c>
      <c r="Y102">
        <v>89</v>
      </c>
      <c r="AF102">
        <v>10.3670850645091</v>
      </c>
    </row>
    <row r="103" spans="1:32" hidden="1">
      <c r="A103" t="s">
        <v>296</v>
      </c>
      <c r="B103" t="s">
        <v>297</v>
      </c>
      <c r="C103" t="s">
        <v>117</v>
      </c>
      <c r="D103" t="s">
        <v>118</v>
      </c>
      <c r="E103" t="s">
        <v>119</v>
      </c>
      <c r="G103" t="s">
        <v>224</v>
      </c>
      <c r="M103" t="s">
        <v>120</v>
      </c>
      <c r="Q103">
        <v>1959</v>
      </c>
      <c r="R103" t="e">
        <f>#REF!-Q103</f>
        <v>#REF!</v>
      </c>
      <c r="S103" t="e">
        <f>#REF!-#REF!</f>
        <v>#REF!</v>
      </c>
      <c r="T103" t="e">
        <f>#REF!-#REF!+1</f>
        <v>#REF!</v>
      </c>
      <c r="Y103">
        <v>29</v>
      </c>
      <c r="AF103">
        <v>10.757664552810001</v>
      </c>
    </row>
    <row r="104" spans="1:32" hidden="1">
      <c r="A104" t="s">
        <v>298</v>
      </c>
      <c r="B104" t="s">
        <v>88</v>
      </c>
      <c r="C104" t="s">
        <v>42</v>
      </c>
      <c r="D104" t="s">
        <v>43</v>
      </c>
      <c r="E104" t="s">
        <v>73</v>
      </c>
      <c r="G104" t="s">
        <v>224</v>
      </c>
      <c r="H104" t="s">
        <v>299</v>
      </c>
      <c r="M104" t="s">
        <v>47</v>
      </c>
      <c r="Q104">
        <v>1960</v>
      </c>
      <c r="R104" t="e">
        <f>#REF!-Q104</f>
        <v>#REF!</v>
      </c>
      <c r="S104" t="e">
        <f>#REF!-#REF!</f>
        <v>#REF!</v>
      </c>
      <c r="T104" t="e">
        <f>#REF!-#REF!+1</f>
        <v>#REF!</v>
      </c>
      <c r="X104" s="1">
        <v>1</v>
      </c>
      <c r="Y104">
        <v>32</v>
      </c>
      <c r="AF104">
        <v>10.914506888257201</v>
      </c>
    </row>
    <row r="105" spans="1:32" hidden="1">
      <c r="A105" t="s">
        <v>298</v>
      </c>
      <c r="B105" t="s">
        <v>190</v>
      </c>
      <c r="C105" t="s">
        <v>107</v>
      </c>
      <c r="D105" t="s">
        <v>114</v>
      </c>
      <c r="E105" t="s">
        <v>114</v>
      </c>
      <c r="G105" t="s">
        <v>224</v>
      </c>
      <c r="Q105">
        <v>1960</v>
      </c>
      <c r="R105" t="e">
        <f>#REF!-Q105</f>
        <v>#REF!</v>
      </c>
      <c r="S105" t="e">
        <f>#REF!-#REF!</f>
        <v>#REF!</v>
      </c>
      <c r="T105" t="e">
        <f>#REF!-#REF!+1</f>
        <v>#REF!</v>
      </c>
      <c r="Y105">
        <v>40</v>
      </c>
      <c r="AF105">
        <v>10.914506888257201</v>
      </c>
    </row>
    <row r="106" spans="1:32" hidden="1">
      <c r="A106" t="s">
        <v>298</v>
      </c>
      <c r="B106" t="s">
        <v>72</v>
      </c>
      <c r="C106" t="s">
        <v>117</v>
      </c>
      <c r="D106" t="s">
        <v>118</v>
      </c>
      <c r="E106" t="s">
        <v>119</v>
      </c>
      <c r="F106" t="s">
        <v>300</v>
      </c>
      <c r="G106" t="s">
        <v>224</v>
      </c>
      <c r="H106" t="s">
        <v>301</v>
      </c>
      <c r="M106" t="s">
        <v>120</v>
      </c>
      <c r="Q106">
        <v>1960</v>
      </c>
      <c r="R106" t="e">
        <f>#REF!-Q106</f>
        <v>#REF!</v>
      </c>
      <c r="S106" t="e">
        <f>#REF!-#REF!</f>
        <v>#REF!</v>
      </c>
      <c r="T106" t="e">
        <f>#REF!-#REF!+1</f>
        <v>#REF!</v>
      </c>
      <c r="X106" s="1">
        <v>1</v>
      </c>
      <c r="Y106">
        <v>56</v>
      </c>
      <c r="AD106">
        <v>2000</v>
      </c>
      <c r="AE106">
        <v>18324</v>
      </c>
      <c r="AF106">
        <v>10.914506888257201</v>
      </c>
    </row>
    <row r="107" spans="1:32" hidden="1">
      <c r="A107" t="s">
        <v>298</v>
      </c>
      <c r="B107" t="s">
        <v>302</v>
      </c>
      <c r="C107" t="s">
        <v>117</v>
      </c>
      <c r="D107" t="s">
        <v>118</v>
      </c>
      <c r="E107" t="s">
        <v>119</v>
      </c>
      <c r="F107" t="s">
        <v>303</v>
      </c>
      <c r="G107" t="s">
        <v>224</v>
      </c>
      <c r="H107" t="s">
        <v>255</v>
      </c>
      <c r="M107" t="s">
        <v>120</v>
      </c>
      <c r="Q107">
        <v>1960</v>
      </c>
      <c r="R107" t="e">
        <f>#REF!-Q107</f>
        <v>#REF!</v>
      </c>
      <c r="S107" t="e">
        <f>#REF!-#REF!</f>
        <v>#REF!</v>
      </c>
      <c r="T107" t="e">
        <f>#REF!-#REF!+1</f>
        <v>#REF!</v>
      </c>
      <c r="X107" s="1">
        <v>1</v>
      </c>
      <c r="Y107">
        <v>234</v>
      </c>
      <c r="AF107">
        <v>10.914506888257201</v>
      </c>
    </row>
    <row r="108" spans="1:32" hidden="1">
      <c r="A108" t="s">
        <v>298</v>
      </c>
      <c r="B108" t="s">
        <v>304</v>
      </c>
      <c r="C108" t="s">
        <v>117</v>
      </c>
      <c r="D108" t="s">
        <v>118</v>
      </c>
      <c r="E108" t="s">
        <v>119</v>
      </c>
      <c r="F108" t="s">
        <v>305</v>
      </c>
      <c r="G108" t="s">
        <v>224</v>
      </c>
      <c r="H108" t="s">
        <v>306</v>
      </c>
      <c r="M108" t="s">
        <v>120</v>
      </c>
      <c r="Q108">
        <v>1960</v>
      </c>
      <c r="R108" t="e">
        <f>#REF!-Q108</f>
        <v>#REF!</v>
      </c>
      <c r="S108" t="e">
        <f>#REF!-#REF!</f>
        <v>#REF!</v>
      </c>
      <c r="T108" t="e">
        <f>#REF!-#REF!+1</f>
        <v>#REF!</v>
      </c>
      <c r="X108" s="1">
        <v>1</v>
      </c>
      <c r="Y108">
        <v>100</v>
      </c>
      <c r="AA108">
        <v>50000</v>
      </c>
      <c r="AC108">
        <v>50000</v>
      </c>
      <c r="AF108">
        <v>10.914506888257201</v>
      </c>
    </row>
    <row r="109" spans="1:32" hidden="1">
      <c r="A109" t="s">
        <v>298</v>
      </c>
      <c r="B109" t="s">
        <v>181</v>
      </c>
      <c r="C109" t="s">
        <v>117</v>
      </c>
      <c r="D109" t="s">
        <v>118</v>
      </c>
      <c r="E109" t="s">
        <v>119</v>
      </c>
      <c r="F109" t="s">
        <v>307</v>
      </c>
      <c r="G109" t="s">
        <v>224</v>
      </c>
      <c r="H109" t="s">
        <v>308</v>
      </c>
      <c r="M109" t="s">
        <v>120</v>
      </c>
      <c r="Q109">
        <v>1960</v>
      </c>
      <c r="R109" t="e">
        <f>#REF!-Q109</f>
        <v>#REF!</v>
      </c>
      <c r="S109" t="e">
        <f>#REF!-#REF!</f>
        <v>#REF!</v>
      </c>
      <c r="T109" t="e">
        <f>#REF!-#REF!+1</f>
        <v>#REF!</v>
      </c>
      <c r="X109" s="1">
        <v>1</v>
      </c>
      <c r="Y109">
        <v>150</v>
      </c>
      <c r="AA109">
        <v>375000</v>
      </c>
      <c r="AC109">
        <v>375000</v>
      </c>
      <c r="AF109">
        <v>10.914506888257201</v>
      </c>
    </row>
    <row r="110" spans="1:32" hidden="1">
      <c r="A110" t="s">
        <v>298</v>
      </c>
      <c r="B110" t="s">
        <v>309</v>
      </c>
      <c r="C110" t="s">
        <v>117</v>
      </c>
      <c r="D110" t="s">
        <v>118</v>
      </c>
      <c r="E110" t="s">
        <v>119</v>
      </c>
      <c r="F110" t="s">
        <v>310</v>
      </c>
      <c r="G110" t="s">
        <v>224</v>
      </c>
      <c r="H110" t="s">
        <v>255</v>
      </c>
      <c r="M110" t="s">
        <v>120</v>
      </c>
      <c r="Q110">
        <v>1960</v>
      </c>
      <c r="R110" t="e">
        <f>#REF!-Q110</f>
        <v>#REF!</v>
      </c>
      <c r="S110" t="e">
        <f>#REF!-#REF!</f>
        <v>#REF!</v>
      </c>
      <c r="T110" t="e">
        <f>#REF!-#REF!+1</f>
        <v>#REF!</v>
      </c>
      <c r="X110" s="1">
        <v>1</v>
      </c>
      <c r="Y110">
        <v>58</v>
      </c>
      <c r="AD110">
        <v>30000</v>
      </c>
      <c r="AE110">
        <v>274864</v>
      </c>
      <c r="AF110">
        <v>10.914506888257201</v>
      </c>
    </row>
    <row r="111" spans="1:32" hidden="1">
      <c r="A111" t="s">
        <v>298</v>
      </c>
      <c r="B111" t="s">
        <v>311</v>
      </c>
      <c r="C111" t="s">
        <v>117</v>
      </c>
      <c r="D111" t="s">
        <v>118</v>
      </c>
      <c r="G111" t="s">
        <v>224</v>
      </c>
      <c r="M111" t="s">
        <v>120</v>
      </c>
      <c r="Q111">
        <v>1960</v>
      </c>
      <c r="R111" t="e">
        <f>#REF!-Q111</f>
        <v>#REF!</v>
      </c>
      <c r="S111" t="e">
        <f>#REF!-#REF!</f>
        <v>#REF!</v>
      </c>
      <c r="T111" t="e">
        <f>#REF!-#REF!+1</f>
        <v>#REF!</v>
      </c>
      <c r="Y111">
        <v>33</v>
      </c>
      <c r="AF111">
        <v>10.914506888257201</v>
      </c>
    </row>
    <row r="112" spans="1:32" hidden="1">
      <c r="A112" t="s">
        <v>312</v>
      </c>
      <c r="B112" t="s">
        <v>309</v>
      </c>
      <c r="C112" t="s">
        <v>117</v>
      </c>
      <c r="D112" t="s">
        <v>118</v>
      </c>
      <c r="E112" t="s">
        <v>119</v>
      </c>
      <c r="G112" t="s">
        <v>224</v>
      </c>
      <c r="M112" t="s">
        <v>120</v>
      </c>
      <c r="Q112">
        <v>1962</v>
      </c>
      <c r="R112" t="e">
        <f>#REF!-Q112</f>
        <v>#REF!</v>
      </c>
      <c r="S112" t="e">
        <f>#REF!-#REF!</f>
        <v>#REF!</v>
      </c>
      <c r="T112" t="e">
        <f>#REF!-#REF!+1</f>
        <v>#REF!</v>
      </c>
      <c r="Y112">
        <v>41</v>
      </c>
      <c r="AF112">
        <v>11.1636125082004</v>
      </c>
    </row>
    <row r="113" spans="1:32" hidden="1">
      <c r="A113" t="s">
        <v>312</v>
      </c>
      <c r="B113" t="s">
        <v>295</v>
      </c>
      <c r="C113" t="s">
        <v>117</v>
      </c>
      <c r="D113" t="s">
        <v>118</v>
      </c>
      <c r="E113" t="s">
        <v>119</v>
      </c>
      <c r="G113" t="s">
        <v>224</v>
      </c>
      <c r="M113" t="s">
        <v>120</v>
      </c>
      <c r="Q113">
        <v>1962</v>
      </c>
      <c r="R113" t="e">
        <f>#REF!-Q113</f>
        <v>#REF!</v>
      </c>
      <c r="S113" t="e">
        <f>#REF!-#REF!</f>
        <v>#REF!</v>
      </c>
      <c r="T113" t="e">
        <f>#REF!-#REF!+1</f>
        <v>#REF!</v>
      </c>
      <c r="Y113">
        <v>156</v>
      </c>
      <c r="AF113">
        <v>11.1636125082004</v>
      </c>
    </row>
    <row r="114" spans="1:32">
      <c r="A114" t="s">
        <v>312</v>
      </c>
      <c r="B114" t="s">
        <v>230</v>
      </c>
      <c r="C114" t="s">
        <v>117</v>
      </c>
      <c r="D114" t="s">
        <v>118</v>
      </c>
      <c r="E114" t="s">
        <v>119</v>
      </c>
      <c r="F114" t="s">
        <v>313</v>
      </c>
      <c r="G114" t="s">
        <v>4992</v>
      </c>
      <c r="M114" t="s">
        <v>120</v>
      </c>
      <c r="Q114">
        <v>1962</v>
      </c>
      <c r="R114" t="e">
        <f>#REF!-Q114</f>
        <v>#REF!</v>
      </c>
      <c r="S114" t="e">
        <f>#REF!-#REF!</f>
        <v>#REF!</v>
      </c>
      <c r="T114" t="e">
        <f>#REF!-#REF!+1</f>
        <v>#REF!</v>
      </c>
      <c r="X114" s="1">
        <v>1</v>
      </c>
      <c r="Y114">
        <v>769</v>
      </c>
      <c r="AD114">
        <v>19000</v>
      </c>
      <c r="AE114">
        <v>170196</v>
      </c>
      <c r="AF114">
        <v>11.1636125082004</v>
      </c>
    </row>
    <row r="115" spans="1:32" hidden="1">
      <c r="A115" t="s">
        <v>125</v>
      </c>
      <c r="B115" t="s">
        <v>72</v>
      </c>
      <c r="C115" t="s">
        <v>117</v>
      </c>
      <c r="D115" t="s">
        <v>118</v>
      </c>
      <c r="E115" t="s">
        <v>119</v>
      </c>
      <c r="G115" t="s">
        <v>220</v>
      </c>
      <c r="H115" t="s">
        <v>315</v>
      </c>
      <c r="M115" t="s">
        <v>120</v>
      </c>
      <c r="Q115">
        <v>1963</v>
      </c>
      <c r="R115" t="e">
        <f>#REF!-Q115</f>
        <v>#REF!</v>
      </c>
      <c r="S115" t="e">
        <f>#REF!-#REF!</f>
        <v>#REF!</v>
      </c>
      <c r="T115" t="e">
        <f>#REF!-#REF!+1</f>
        <v>#REF!</v>
      </c>
      <c r="X115" s="1">
        <v>1</v>
      </c>
      <c r="AB115">
        <v>200</v>
      </c>
      <c r="AC115">
        <v>200</v>
      </c>
      <c r="AF115">
        <v>11.3019986879511</v>
      </c>
    </row>
    <row r="116" spans="1:32" hidden="1">
      <c r="A116" t="s">
        <v>125</v>
      </c>
      <c r="B116" t="s">
        <v>223</v>
      </c>
      <c r="C116" t="s">
        <v>34</v>
      </c>
      <c r="D116" t="s">
        <v>35</v>
      </c>
      <c r="E116" t="s">
        <v>36</v>
      </c>
      <c r="F116" t="s">
        <v>210</v>
      </c>
      <c r="G116" t="s">
        <v>220</v>
      </c>
      <c r="M116" t="s">
        <v>39</v>
      </c>
      <c r="Q116">
        <v>1963</v>
      </c>
      <c r="R116" t="e">
        <f>#REF!-Q116</f>
        <v>#REF!</v>
      </c>
      <c r="S116" t="e">
        <f>#REF!-#REF!</f>
        <v>#REF!</v>
      </c>
      <c r="T116" t="e">
        <f>#REF!-#REF!+1</f>
        <v>#REF!</v>
      </c>
      <c r="AF116">
        <v>11.3019986879511</v>
      </c>
    </row>
    <row r="117" spans="1:32" hidden="1">
      <c r="A117" t="s">
        <v>125</v>
      </c>
      <c r="B117" t="s">
        <v>245</v>
      </c>
      <c r="C117" t="s">
        <v>117</v>
      </c>
      <c r="D117" t="s">
        <v>118</v>
      </c>
      <c r="E117" t="s">
        <v>119</v>
      </c>
      <c r="F117" t="s">
        <v>316</v>
      </c>
      <c r="G117" t="s">
        <v>224</v>
      </c>
      <c r="H117" t="s">
        <v>317</v>
      </c>
      <c r="M117" t="s">
        <v>120</v>
      </c>
      <c r="Q117">
        <v>1963</v>
      </c>
      <c r="R117" t="e">
        <f>#REF!-Q117</f>
        <v>#REF!</v>
      </c>
      <c r="S117" t="e">
        <f>#REF!-#REF!</f>
        <v>#REF!</v>
      </c>
      <c r="T117" t="e">
        <f>#REF!-#REF!+1</f>
        <v>#REF!</v>
      </c>
      <c r="X117" s="1">
        <v>1</v>
      </c>
      <c r="Y117">
        <v>1</v>
      </c>
      <c r="AB117">
        <v>2000</v>
      </c>
      <c r="AC117">
        <v>2000</v>
      </c>
      <c r="AF117">
        <v>11.3019986879511</v>
      </c>
    </row>
    <row r="118" spans="1:32" hidden="1">
      <c r="A118" t="s">
        <v>318</v>
      </c>
      <c r="B118" t="s">
        <v>319</v>
      </c>
      <c r="C118" t="s">
        <v>117</v>
      </c>
      <c r="D118" t="s">
        <v>118</v>
      </c>
      <c r="E118" t="s">
        <v>119</v>
      </c>
      <c r="F118" t="s">
        <v>320</v>
      </c>
      <c r="G118" t="s">
        <v>224</v>
      </c>
      <c r="H118" t="s">
        <v>321</v>
      </c>
      <c r="M118" t="s">
        <v>120</v>
      </c>
      <c r="Q118">
        <v>1964</v>
      </c>
      <c r="R118" t="e">
        <f>#REF!-Q118</f>
        <v>#REF!</v>
      </c>
      <c r="S118" t="e">
        <f>#REF!-#REF!</f>
        <v>#REF!</v>
      </c>
      <c r="T118" t="e">
        <f>#REF!-#REF!+1</f>
        <v>#REF!</v>
      </c>
      <c r="X118" s="1">
        <v>1</v>
      </c>
      <c r="Y118">
        <v>56</v>
      </c>
      <c r="Z118">
        <v>163</v>
      </c>
      <c r="AA118">
        <v>924125</v>
      </c>
      <c r="AC118">
        <v>924288</v>
      </c>
      <c r="AD118">
        <v>8000</v>
      </c>
      <c r="AE118">
        <v>69890</v>
      </c>
      <c r="AF118">
        <v>11.4465427509293</v>
      </c>
    </row>
    <row r="119" spans="1:32" hidden="1">
      <c r="A119" t="s">
        <v>318</v>
      </c>
      <c r="B119" t="s">
        <v>322</v>
      </c>
      <c r="C119" t="s">
        <v>117</v>
      </c>
      <c r="D119" t="s">
        <v>118</v>
      </c>
      <c r="E119" t="s">
        <v>119</v>
      </c>
      <c r="F119" t="s">
        <v>323</v>
      </c>
      <c r="G119" t="s">
        <v>224</v>
      </c>
      <c r="H119" t="s">
        <v>324</v>
      </c>
      <c r="M119" t="s">
        <v>120</v>
      </c>
      <c r="Q119">
        <v>1964</v>
      </c>
      <c r="R119" t="e">
        <f>#REF!-Q119</f>
        <v>#REF!</v>
      </c>
      <c r="S119" t="e">
        <f>#REF!-#REF!</f>
        <v>#REF!</v>
      </c>
      <c r="T119" t="e">
        <f>#REF!-#REF!+1</f>
        <v>#REF!</v>
      </c>
      <c r="X119" s="1">
        <v>1</v>
      </c>
      <c r="Y119">
        <v>580</v>
      </c>
      <c r="Z119">
        <v>1258</v>
      </c>
      <c r="AA119">
        <v>300000</v>
      </c>
      <c r="AC119">
        <v>301258</v>
      </c>
      <c r="AD119">
        <v>35000</v>
      </c>
      <c r="AE119">
        <v>305769</v>
      </c>
      <c r="AF119">
        <v>11.4465427509293</v>
      </c>
    </row>
    <row r="120" spans="1:32" hidden="1">
      <c r="A120" t="s">
        <v>129</v>
      </c>
      <c r="B120" t="s">
        <v>325</v>
      </c>
      <c r="C120" t="s">
        <v>117</v>
      </c>
      <c r="D120" t="s">
        <v>118</v>
      </c>
      <c r="E120" t="s">
        <v>119</v>
      </c>
      <c r="G120" t="s">
        <v>220</v>
      </c>
      <c r="H120" t="s">
        <v>326</v>
      </c>
      <c r="M120" t="s">
        <v>120</v>
      </c>
      <c r="Q120">
        <v>1965</v>
      </c>
      <c r="R120" t="e">
        <f>#REF!-Q120</f>
        <v>#REF!</v>
      </c>
      <c r="S120" t="e">
        <f>#REF!-#REF!</f>
        <v>#REF!</v>
      </c>
      <c r="T120" t="e">
        <f>#REF!-#REF!+1</f>
        <v>#REF!</v>
      </c>
      <c r="X120" s="1">
        <v>1</v>
      </c>
      <c r="Y120">
        <v>100</v>
      </c>
      <c r="AA120">
        <v>500000</v>
      </c>
      <c r="AC120">
        <v>500000</v>
      </c>
      <c r="AD120">
        <v>1000</v>
      </c>
      <c r="AE120">
        <v>8600</v>
      </c>
      <c r="AF120">
        <v>11.6279903783075</v>
      </c>
    </row>
    <row r="121" spans="1:32" hidden="1">
      <c r="A121" t="s">
        <v>129</v>
      </c>
      <c r="B121" t="s">
        <v>327</v>
      </c>
      <c r="C121" t="s">
        <v>107</v>
      </c>
      <c r="D121" t="s">
        <v>108</v>
      </c>
      <c r="G121" t="s">
        <v>220</v>
      </c>
      <c r="H121" t="s">
        <v>328</v>
      </c>
      <c r="M121" t="s">
        <v>109</v>
      </c>
      <c r="Q121">
        <v>1965</v>
      </c>
      <c r="R121" t="e">
        <f>#REF!-Q121</f>
        <v>#REF!</v>
      </c>
      <c r="S121" t="e">
        <f>#REF!-#REF!</f>
        <v>#REF!</v>
      </c>
      <c r="T121" t="e">
        <f>#REF!-#REF!+1</f>
        <v>#REF!</v>
      </c>
      <c r="X121" s="1">
        <v>1</v>
      </c>
      <c r="Y121">
        <v>34</v>
      </c>
      <c r="AF121">
        <v>11.6279903783075</v>
      </c>
    </row>
    <row r="122" spans="1:32" hidden="1">
      <c r="A122" t="s">
        <v>129</v>
      </c>
      <c r="B122" t="s">
        <v>128</v>
      </c>
      <c r="C122" t="s">
        <v>107</v>
      </c>
      <c r="D122" t="s">
        <v>108</v>
      </c>
      <c r="G122" t="s">
        <v>329</v>
      </c>
      <c r="H122" t="s">
        <v>330</v>
      </c>
      <c r="M122" t="s">
        <v>109</v>
      </c>
      <c r="Q122">
        <v>1965</v>
      </c>
      <c r="R122" t="e">
        <f>#REF!-Q122</f>
        <v>#REF!</v>
      </c>
      <c r="S122" t="e">
        <f>#REF!-#REF!</f>
        <v>#REF!</v>
      </c>
      <c r="T122" t="e">
        <f>#REF!-#REF!+1</f>
        <v>#REF!</v>
      </c>
      <c r="X122" s="1">
        <v>1</v>
      </c>
      <c r="Y122">
        <v>6</v>
      </c>
      <c r="AA122">
        <v>300000</v>
      </c>
      <c r="AC122">
        <v>300000</v>
      </c>
      <c r="AD122">
        <v>1000</v>
      </c>
      <c r="AE122">
        <v>8600</v>
      </c>
      <c r="AF122">
        <v>11.6279903783075</v>
      </c>
    </row>
    <row r="123" spans="1:32" hidden="1">
      <c r="A123" t="s">
        <v>129</v>
      </c>
      <c r="B123" t="s">
        <v>331</v>
      </c>
      <c r="C123" t="s">
        <v>42</v>
      </c>
      <c r="D123" t="s">
        <v>57</v>
      </c>
      <c r="E123" t="s">
        <v>58</v>
      </c>
      <c r="F123" t="s">
        <v>332</v>
      </c>
      <c r="G123" t="s">
        <v>224</v>
      </c>
      <c r="Q123">
        <v>1965</v>
      </c>
      <c r="R123" t="e">
        <f>#REF!-Q123</f>
        <v>#REF!</v>
      </c>
      <c r="S123" t="e">
        <f>#REF!-#REF!</f>
        <v>#REF!</v>
      </c>
      <c r="T123" t="e">
        <f>#REF!-#REF!+1</f>
        <v>#REF!</v>
      </c>
      <c r="X123" s="1">
        <v>1</v>
      </c>
      <c r="Y123">
        <v>355</v>
      </c>
      <c r="Z123">
        <v>785</v>
      </c>
      <c r="AA123">
        <v>50000</v>
      </c>
      <c r="AB123">
        <v>8000</v>
      </c>
      <c r="AC123">
        <v>58785</v>
      </c>
      <c r="AD123">
        <v>10000</v>
      </c>
      <c r="AE123">
        <v>85999</v>
      </c>
      <c r="AF123">
        <v>11.6279903783075</v>
      </c>
    </row>
    <row r="124" spans="1:32" hidden="1">
      <c r="A124" t="s">
        <v>129</v>
      </c>
      <c r="B124" t="s">
        <v>111</v>
      </c>
      <c r="C124" t="s">
        <v>117</v>
      </c>
      <c r="D124" t="s">
        <v>118</v>
      </c>
      <c r="E124" t="s">
        <v>119</v>
      </c>
      <c r="G124" t="s">
        <v>224</v>
      </c>
      <c r="H124" t="s">
        <v>333</v>
      </c>
      <c r="M124" t="s">
        <v>120</v>
      </c>
      <c r="Q124">
        <v>1965</v>
      </c>
      <c r="R124" t="e">
        <f>#REF!-Q124</f>
        <v>#REF!</v>
      </c>
      <c r="S124" t="e">
        <f>#REF!-#REF!</f>
        <v>#REF!</v>
      </c>
      <c r="T124" t="e">
        <f>#REF!-#REF!+1</f>
        <v>#REF!</v>
      </c>
      <c r="X124" s="1">
        <v>1</v>
      </c>
      <c r="Y124">
        <v>37</v>
      </c>
      <c r="AF124">
        <v>11.6279903783075</v>
      </c>
    </row>
    <row r="125" spans="1:32" hidden="1">
      <c r="A125" t="s">
        <v>134</v>
      </c>
      <c r="B125" t="s">
        <v>164</v>
      </c>
      <c r="C125" t="s">
        <v>107</v>
      </c>
      <c r="D125" t="s">
        <v>108</v>
      </c>
      <c r="E125" t="s">
        <v>146</v>
      </c>
      <c r="G125" t="s">
        <v>334</v>
      </c>
      <c r="M125" t="s">
        <v>109</v>
      </c>
      <c r="Q125">
        <v>1966</v>
      </c>
      <c r="R125" t="e">
        <f>#REF!-Q125</f>
        <v>#REF!</v>
      </c>
      <c r="S125" t="e">
        <f>#REF!-#REF!</f>
        <v>#REF!</v>
      </c>
      <c r="T125" t="e">
        <f>#REF!-#REF!+1</f>
        <v>#REF!</v>
      </c>
      <c r="X125" s="1">
        <v>1</v>
      </c>
      <c r="Y125">
        <v>300</v>
      </c>
      <c r="AA125">
        <v>70000</v>
      </c>
      <c r="AB125">
        <v>2000</v>
      </c>
      <c r="AC125">
        <v>72000</v>
      </c>
      <c r="AD125">
        <v>15300</v>
      </c>
      <c r="AE125">
        <v>127728</v>
      </c>
      <c r="AF125">
        <v>11.978587360594799</v>
      </c>
    </row>
    <row r="126" spans="1:32" hidden="1">
      <c r="A126" t="s">
        <v>134</v>
      </c>
      <c r="B126" t="s">
        <v>209</v>
      </c>
      <c r="C126" t="s">
        <v>117</v>
      </c>
      <c r="D126" t="s">
        <v>118</v>
      </c>
      <c r="E126" t="s">
        <v>119</v>
      </c>
      <c r="F126" t="s">
        <v>335</v>
      </c>
      <c r="G126" t="s">
        <v>224</v>
      </c>
      <c r="H126" t="s">
        <v>336</v>
      </c>
      <c r="M126" t="s">
        <v>120</v>
      </c>
      <c r="Q126">
        <v>1966</v>
      </c>
      <c r="R126" t="e">
        <f>#REF!-Q126</f>
        <v>#REF!</v>
      </c>
      <c r="S126" t="e">
        <f>#REF!-#REF!</f>
        <v>#REF!</v>
      </c>
      <c r="T126" t="e">
        <f>#REF!-#REF!+1</f>
        <v>#REF!</v>
      </c>
      <c r="X126" s="1">
        <v>1</v>
      </c>
      <c r="Y126">
        <v>18</v>
      </c>
      <c r="AA126">
        <v>196000</v>
      </c>
      <c r="AB126">
        <v>90000</v>
      </c>
      <c r="AC126">
        <v>286000</v>
      </c>
      <c r="AD126">
        <v>1000</v>
      </c>
      <c r="AE126">
        <v>8348</v>
      </c>
      <c r="AF126">
        <v>11.978587360594799</v>
      </c>
    </row>
    <row r="127" spans="1:32">
      <c r="A127" t="s">
        <v>134</v>
      </c>
      <c r="B127" t="s">
        <v>337</v>
      </c>
      <c r="C127" t="s">
        <v>107</v>
      </c>
      <c r="D127" t="s">
        <v>108</v>
      </c>
      <c r="E127" t="s">
        <v>146</v>
      </c>
      <c r="G127" t="s">
        <v>314</v>
      </c>
      <c r="H127" t="s">
        <v>338</v>
      </c>
      <c r="M127" t="s">
        <v>109</v>
      </c>
      <c r="Q127">
        <v>1966</v>
      </c>
      <c r="R127" t="e">
        <f>#REF!-Q127</f>
        <v>#REF!</v>
      </c>
      <c r="S127" t="e">
        <f>#REF!-#REF!</f>
        <v>#REF!</v>
      </c>
      <c r="T127" t="e">
        <f>#REF!-#REF!+1</f>
        <v>#REF!</v>
      </c>
      <c r="Y127">
        <v>6</v>
      </c>
      <c r="Z127">
        <v>200</v>
      </c>
      <c r="AA127">
        <v>200000</v>
      </c>
      <c r="AB127">
        <v>5000</v>
      </c>
      <c r="AC127">
        <v>205200</v>
      </c>
      <c r="AD127">
        <v>1000</v>
      </c>
      <c r="AE127">
        <v>8348</v>
      </c>
      <c r="AF127">
        <v>11.978587360594799</v>
      </c>
    </row>
    <row r="128" spans="1:32" hidden="1">
      <c r="A128" t="s">
        <v>148</v>
      </c>
      <c r="B128" t="s">
        <v>145</v>
      </c>
      <c r="C128" t="s">
        <v>117</v>
      </c>
      <c r="D128" t="s">
        <v>118</v>
      </c>
      <c r="E128" t="s">
        <v>119</v>
      </c>
      <c r="G128" t="s">
        <v>220</v>
      </c>
      <c r="H128" t="s">
        <v>339</v>
      </c>
      <c r="M128" t="s">
        <v>120</v>
      </c>
      <c r="Q128">
        <v>1967</v>
      </c>
      <c r="R128" t="e">
        <f>#REF!-Q128</f>
        <v>#REF!</v>
      </c>
      <c r="S128" t="e">
        <f>#REF!-#REF!</f>
        <v>#REF!</v>
      </c>
      <c r="T128" t="e">
        <f>#REF!-#REF!+1</f>
        <v>#REF!</v>
      </c>
      <c r="X128" s="1">
        <v>1</v>
      </c>
      <c r="Y128">
        <v>100</v>
      </c>
      <c r="Z128">
        <v>200</v>
      </c>
      <c r="AA128">
        <v>130000</v>
      </c>
      <c r="AC128">
        <v>130200</v>
      </c>
      <c r="AD128">
        <v>5000</v>
      </c>
      <c r="AE128">
        <v>40615</v>
      </c>
      <c r="AF128">
        <v>12.310728187185701</v>
      </c>
    </row>
    <row r="129" spans="1:32" hidden="1">
      <c r="A129" t="s">
        <v>148</v>
      </c>
      <c r="B129" t="s">
        <v>340</v>
      </c>
      <c r="C129" t="s">
        <v>117</v>
      </c>
      <c r="D129" t="s">
        <v>118</v>
      </c>
      <c r="E129" t="s">
        <v>119</v>
      </c>
      <c r="G129" t="s">
        <v>220</v>
      </c>
      <c r="H129" t="s">
        <v>341</v>
      </c>
      <c r="M129" t="s">
        <v>120</v>
      </c>
      <c r="Q129">
        <v>1967</v>
      </c>
      <c r="R129" t="e">
        <f>#REF!-Q129</f>
        <v>#REF!</v>
      </c>
      <c r="S129" t="e">
        <f>#REF!-#REF!</f>
        <v>#REF!</v>
      </c>
      <c r="T129" t="e">
        <f>#REF!-#REF!+1</f>
        <v>#REF!</v>
      </c>
      <c r="X129" s="1">
        <v>1</v>
      </c>
      <c r="Y129">
        <v>178</v>
      </c>
      <c r="AA129">
        <v>27319</v>
      </c>
      <c r="AC129">
        <v>27319</v>
      </c>
      <c r="AD129">
        <v>3200</v>
      </c>
      <c r="AE129">
        <v>25994</v>
      </c>
      <c r="AF129">
        <v>12.310728187185701</v>
      </c>
    </row>
    <row r="130" spans="1:32" hidden="1">
      <c r="A130" t="s">
        <v>148</v>
      </c>
      <c r="B130" t="s">
        <v>33</v>
      </c>
      <c r="C130" t="s">
        <v>107</v>
      </c>
      <c r="D130" t="s">
        <v>108</v>
      </c>
      <c r="G130" t="s">
        <v>329</v>
      </c>
      <c r="H130" t="s">
        <v>342</v>
      </c>
      <c r="M130" t="s">
        <v>109</v>
      </c>
      <c r="Q130">
        <v>1967</v>
      </c>
      <c r="R130" t="e">
        <f>#REF!-Q130</f>
        <v>#REF!</v>
      </c>
      <c r="S130" t="e">
        <f>#REF!-#REF!</f>
        <v>#REF!</v>
      </c>
      <c r="T130" t="e">
        <f>#REF!-#REF!+1</f>
        <v>#REF!</v>
      </c>
      <c r="Y130">
        <v>50</v>
      </c>
      <c r="AA130">
        <v>125000</v>
      </c>
      <c r="AB130">
        <v>15000</v>
      </c>
      <c r="AC130">
        <v>140000</v>
      </c>
      <c r="AD130">
        <v>25600</v>
      </c>
      <c r="AE130">
        <v>207949</v>
      </c>
      <c r="AF130">
        <v>12.310728187185701</v>
      </c>
    </row>
    <row r="131" spans="1:32" hidden="1">
      <c r="A131" t="s">
        <v>148</v>
      </c>
      <c r="B131" t="s">
        <v>193</v>
      </c>
      <c r="C131" t="s">
        <v>117</v>
      </c>
      <c r="D131" t="s">
        <v>118</v>
      </c>
      <c r="E131" t="s">
        <v>119</v>
      </c>
      <c r="F131" t="s">
        <v>343</v>
      </c>
      <c r="G131" t="s">
        <v>224</v>
      </c>
      <c r="H131" t="s">
        <v>344</v>
      </c>
      <c r="M131" t="s">
        <v>120</v>
      </c>
      <c r="Q131">
        <v>1967</v>
      </c>
      <c r="R131" t="e">
        <f>#REF!-Q131</f>
        <v>#REF!</v>
      </c>
      <c r="S131" t="e">
        <f>#REF!-#REF!</f>
        <v>#REF!</v>
      </c>
      <c r="T131" t="e">
        <f>#REF!-#REF!+1</f>
        <v>#REF!</v>
      </c>
      <c r="X131" s="1">
        <v>1</v>
      </c>
      <c r="Y131">
        <v>107</v>
      </c>
      <c r="AA131">
        <v>137000</v>
      </c>
      <c r="AC131">
        <v>137000</v>
      </c>
      <c r="AD131">
        <v>26500</v>
      </c>
      <c r="AE131">
        <v>215259</v>
      </c>
      <c r="AF131">
        <v>12.310728187185701</v>
      </c>
    </row>
    <row r="132" spans="1:32" hidden="1">
      <c r="A132" t="s">
        <v>163</v>
      </c>
      <c r="B132" t="s">
        <v>142</v>
      </c>
      <c r="C132" t="s">
        <v>42</v>
      </c>
      <c r="D132" t="s">
        <v>43</v>
      </c>
      <c r="E132" t="s">
        <v>44</v>
      </c>
      <c r="G132" t="s">
        <v>224</v>
      </c>
      <c r="H132" t="s">
        <v>345</v>
      </c>
      <c r="J132" t="s">
        <v>46</v>
      </c>
      <c r="M132" t="s">
        <v>47</v>
      </c>
      <c r="N132" t="s">
        <v>346</v>
      </c>
      <c r="O132" t="s">
        <v>347</v>
      </c>
      <c r="Q132">
        <v>1968</v>
      </c>
      <c r="R132" t="e">
        <f>#REF!-Q132</f>
        <v>#REF!</v>
      </c>
      <c r="S132" t="e">
        <f>#REF!-#REF!</f>
        <v>#REF!</v>
      </c>
      <c r="T132" t="e">
        <f>#REF!-#REF!+1</f>
        <v>#REF!</v>
      </c>
      <c r="X132" s="1">
        <v>1</v>
      </c>
      <c r="Y132">
        <v>271</v>
      </c>
      <c r="Z132">
        <v>261</v>
      </c>
      <c r="AC132">
        <v>261</v>
      </c>
      <c r="AD132">
        <v>5000</v>
      </c>
      <c r="AE132">
        <v>38951</v>
      </c>
      <c r="AF132">
        <v>12.836614913623499</v>
      </c>
    </row>
    <row r="133" spans="1:32" hidden="1">
      <c r="A133" t="s">
        <v>163</v>
      </c>
      <c r="B133" t="s">
        <v>348</v>
      </c>
      <c r="C133" t="s">
        <v>107</v>
      </c>
      <c r="D133" t="s">
        <v>108</v>
      </c>
      <c r="G133" t="s">
        <v>334</v>
      </c>
      <c r="H133" t="s">
        <v>349</v>
      </c>
      <c r="M133" t="s">
        <v>109</v>
      </c>
      <c r="Q133">
        <v>1968</v>
      </c>
      <c r="R133" t="e">
        <f>#REF!-Q133</f>
        <v>#REF!</v>
      </c>
      <c r="S133" t="e">
        <f>#REF!-#REF!</f>
        <v>#REF!</v>
      </c>
      <c r="T133" t="e">
        <f>#REF!-#REF!+1</f>
        <v>#REF!</v>
      </c>
      <c r="X133" s="1">
        <v>1</v>
      </c>
      <c r="Y133">
        <v>2</v>
      </c>
      <c r="AA133">
        <v>9000</v>
      </c>
      <c r="AB133">
        <v>600</v>
      </c>
      <c r="AC133">
        <v>9600</v>
      </c>
      <c r="AD133">
        <v>1280</v>
      </c>
      <c r="AE133">
        <v>9971</v>
      </c>
      <c r="AF133">
        <v>12.836614913623499</v>
      </c>
    </row>
    <row r="134" spans="1:32" hidden="1">
      <c r="A134" t="s">
        <v>163</v>
      </c>
      <c r="B134" t="s">
        <v>297</v>
      </c>
      <c r="C134" t="s">
        <v>117</v>
      </c>
      <c r="D134" t="s">
        <v>118</v>
      </c>
      <c r="E134" t="s">
        <v>119</v>
      </c>
      <c r="G134" t="s">
        <v>220</v>
      </c>
      <c r="H134" t="s">
        <v>350</v>
      </c>
      <c r="M134" t="s">
        <v>120</v>
      </c>
      <c r="Q134">
        <v>1968</v>
      </c>
      <c r="R134" t="e">
        <f>#REF!-Q134</f>
        <v>#REF!</v>
      </c>
      <c r="S134" t="e">
        <f>#REF!-#REF!</f>
        <v>#REF!</v>
      </c>
      <c r="T134" t="e">
        <f>#REF!-#REF!+1</f>
        <v>#REF!</v>
      </c>
      <c r="X134" s="1">
        <v>1</v>
      </c>
      <c r="Y134">
        <v>1070</v>
      </c>
      <c r="AA134">
        <v>60000</v>
      </c>
      <c r="AB134">
        <v>30000</v>
      </c>
      <c r="AC134">
        <v>90000</v>
      </c>
      <c r="AD134">
        <v>2500</v>
      </c>
      <c r="AE134">
        <v>19476</v>
      </c>
      <c r="AF134">
        <v>12.836614913623499</v>
      </c>
    </row>
    <row r="135" spans="1:32" hidden="1">
      <c r="A135" t="s">
        <v>163</v>
      </c>
      <c r="B135" t="s">
        <v>351</v>
      </c>
      <c r="C135" t="s">
        <v>34</v>
      </c>
      <c r="D135" t="s">
        <v>35</v>
      </c>
      <c r="E135" t="s">
        <v>36</v>
      </c>
      <c r="F135" t="s">
        <v>210</v>
      </c>
      <c r="G135" t="s">
        <v>329</v>
      </c>
      <c r="H135" t="s">
        <v>352</v>
      </c>
      <c r="M135" t="s">
        <v>39</v>
      </c>
      <c r="Q135">
        <v>1968</v>
      </c>
      <c r="R135" t="e">
        <f>#REF!-Q135</f>
        <v>#REF!</v>
      </c>
      <c r="S135" t="e">
        <f>#REF!-#REF!</f>
        <v>#REF!</v>
      </c>
      <c r="T135" t="e">
        <f>#REF!-#REF!+1</f>
        <v>#REF!</v>
      </c>
      <c r="Y135">
        <v>2</v>
      </c>
      <c r="AA135">
        <v>5</v>
      </c>
      <c r="AC135">
        <v>5</v>
      </c>
      <c r="AF135">
        <v>12.836614913623499</v>
      </c>
    </row>
    <row r="136" spans="1:32" hidden="1">
      <c r="A136" t="s">
        <v>163</v>
      </c>
      <c r="B136" t="s">
        <v>302</v>
      </c>
      <c r="C136" t="s">
        <v>117</v>
      </c>
      <c r="D136" t="s">
        <v>118</v>
      </c>
      <c r="G136" t="s">
        <v>329</v>
      </c>
      <c r="H136" t="s">
        <v>353</v>
      </c>
      <c r="M136" t="s">
        <v>120</v>
      </c>
      <c r="Q136">
        <v>1968</v>
      </c>
      <c r="R136" t="e">
        <f>#REF!-Q136</f>
        <v>#REF!</v>
      </c>
      <c r="S136" t="e">
        <f>#REF!-#REF!</f>
        <v>#REF!</v>
      </c>
      <c r="T136" t="e">
        <f>#REF!-#REF!+1</f>
        <v>#REF!</v>
      </c>
      <c r="X136" s="1">
        <v>1</v>
      </c>
      <c r="Y136">
        <v>21</v>
      </c>
      <c r="AA136">
        <v>10000</v>
      </c>
      <c r="AC136">
        <v>10000</v>
      </c>
      <c r="AF136">
        <v>12.836614913623499</v>
      </c>
    </row>
    <row r="137" spans="1:32" hidden="1">
      <c r="A137" t="s">
        <v>163</v>
      </c>
      <c r="B137" t="s">
        <v>140</v>
      </c>
      <c r="C137" t="s">
        <v>42</v>
      </c>
      <c r="D137" t="s">
        <v>57</v>
      </c>
      <c r="E137" t="s">
        <v>58</v>
      </c>
      <c r="F137" t="s">
        <v>354</v>
      </c>
      <c r="G137" t="s">
        <v>224</v>
      </c>
      <c r="H137" t="s">
        <v>355</v>
      </c>
      <c r="Q137">
        <v>1968</v>
      </c>
      <c r="R137" t="e">
        <f>#REF!-Q137</f>
        <v>#REF!</v>
      </c>
      <c r="S137" t="e">
        <f>#REF!-#REF!</f>
        <v>#REF!</v>
      </c>
      <c r="T137" t="e">
        <f>#REF!-#REF!+1</f>
        <v>#REF!</v>
      </c>
      <c r="X137" s="1">
        <v>1</v>
      </c>
      <c r="Y137">
        <v>3</v>
      </c>
      <c r="AA137">
        <v>45000</v>
      </c>
      <c r="AB137">
        <v>6000</v>
      </c>
      <c r="AC137">
        <v>51000</v>
      </c>
      <c r="AD137">
        <v>5000</v>
      </c>
      <c r="AE137">
        <v>38951</v>
      </c>
      <c r="AF137">
        <v>12.836614913623499</v>
      </c>
    </row>
    <row r="138" spans="1:32" hidden="1">
      <c r="A138" t="s">
        <v>163</v>
      </c>
      <c r="B138" t="s">
        <v>322</v>
      </c>
      <c r="C138" t="s">
        <v>117</v>
      </c>
      <c r="D138" t="s">
        <v>118</v>
      </c>
      <c r="E138" t="s">
        <v>119</v>
      </c>
      <c r="F138" t="s">
        <v>356</v>
      </c>
      <c r="G138" t="s">
        <v>224</v>
      </c>
      <c r="H138" t="s">
        <v>255</v>
      </c>
      <c r="M138" t="s">
        <v>120</v>
      </c>
      <c r="Q138">
        <v>1968</v>
      </c>
      <c r="R138" t="e">
        <f>#REF!-Q138</f>
        <v>#REF!</v>
      </c>
      <c r="S138" t="e">
        <f>#REF!-#REF!</f>
        <v>#REF!</v>
      </c>
      <c r="T138" t="e">
        <f>#REF!-#REF!+1</f>
        <v>#REF!</v>
      </c>
      <c r="X138" s="1">
        <v>1</v>
      </c>
      <c r="AF138">
        <v>12.836614913623499</v>
      </c>
    </row>
    <row r="139" spans="1:32" hidden="1">
      <c r="A139" t="s">
        <v>163</v>
      </c>
      <c r="B139" t="s">
        <v>357</v>
      </c>
      <c r="C139" t="s">
        <v>117</v>
      </c>
      <c r="D139" t="s">
        <v>118</v>
      </c>
      <c r="E139" t="s">
        <v>119</v>
      </c>
      <c r="F139" t="s">
        <v>358</v>
      </c>
      <c r="G139" t="s">
        <v>224</v>
      </c>
      <c r="H139" t="s">
        <v>359</v>
      </c>
      <c r="M139" t="s">
        <v>120</v>
      </c>
      <c r="Q139">
        <v>1968</v>
      </c>
      <c r="R139" t="e">
        <f>#REF!-Q139</f>
        <v>#REF!</v>
      </c>
      <c r="S139" t="e">
        <f>#REF!-#REF!</f>
        <v>#REF!</v>
      </c>
      <c r="T139" t="e">
        <f>#REF!-#REF!+1</f>
        <v>#REF!</v>
      </c>
      <c r="X139" s="1">
        <v>1</v>
      </c>
      <c r="Y139">
        <v>50</v>
      </c>
      <c r="AA139">
        <v>187330</v>
      </c>
      <c r="AB139">
        <v>39313</v>
      </c>
      <c r="AC139">
        <v>226643</v>
      </c>
      <c r="AD139">
        <v>9600</v>
      </c>
      <c r="AE139">
        <v>74786</v>
      </c>
      <c r="AF139">
        <v>12.836614913623499</v>
      </c>
    </row>
    <row r="140" spans="1:32" hidden="1">
      <c r="A140" t="s">
        <v>163</v>
      </c>
      <c r="B140" t="s">
        <v>101</v>
      </c>
      <c r="C140" t="s">
        <v>107</v>
      </c>
      <c r="D140" t="s">
        <v>108</v>
      </c>
      <c r="G140" t="s">
        <v>224</v>
      </c>
      <c r="H140" t="s">
        <v>360</v>
      </c>
      <c r="M140" t="s">
        <v>109</v>
      </c>
      <c r="Q140">
        <v>1968</v>
      </c>
      <c r="R140" t="e">
        <f>#REF!-Q140</f>
        <v>#REF!</v>
      </c>
      <c r="S140" t="e">
        <f>#REF!-#REF!</f>
        <v>#REF!</v>
      </c>
      <c r="T140" t="e">
        <f>#REF!-#REF!+1</f>
        <v>#REF!</v>
      </c>
      <c r="X140" s="1">
        <v>1</v>
      </c>
      <c r="Y140">
        <v>29</v>
      </c>
      <c r="AF140">
        <v>12.836614913623499</v>
      </c>
    </row>
    <row r="141" spans="1:32" hidden="1">
      <c r="A141" t="s">
        <v>169</v>
      </c>
      <c r="B141" t="s">
        <v>361</v>
      </c>
      <c r="C141" t="s">
        <v>107</v>
      </c>
      <c r="D141" t="s">
        <v>108</v>
      </c>
      <c r="G141" t="s">
        <v>334</v>
      </c>
      <c r="H141" t="s">
        <v>362</v>
      </c>
      <c r="M141" t="s">
        <v>109</v>
      </c>
      <c r="Q141">
        <v>1969</v>
      </c>
      <c r="R141" t="e">
        <f>#REF!-Q141</f>
        <v>#REF!</v>
      </c>
      <c r="S141" t="e">
        <f>#REF!-#REF!</f>
        <v>#REF!</v>
      </c>
      <c r="T141" t="e">
        <f>#REF!-#REF!+1</f>
        <v>#REF!</v>
      </c>
      <c r="X141" s="1">
        <v>1</v>
      </c>
      <c r="AF141">
        <v>13.5378001312049</v>
      </c>
    </row>
    <row r="142" spans="1:32" hidden="1">
      <c r="A142" t="s">
        <v>169</v>
      </c>
      <c r="B142" t="s">
        <v>363</v>
      </c>
      <c r="C142" t="s">
        <v>42</v>
      </c>
      <c r="D142" t="s">
        <v>57</v>
      </c>
      <c r="E142" t="s">
        <v>58</v>
      </c>
      <c r="F142" t="s">
        <v>364</v>
      </c>
      <c r="G142" t="s">
        <v>224</v>
      </c>
      <c r="Q142">
        <v>1969</v>
      </c>
      <c r="R142" t="e">
        <f>#REF!-Q142</f>
        <v>#REF!</v>
      </c>
      <c r="S142" t="e">
        <f>#REF!-#REF!</f>
        <v>#REF!</v>
      </c>
      <c r="T142" t="e">
        <f>#REF!-#REF!+1</f>
        <v>#REF!</v>
      </c>
      <c r="X142" s="1">
        <v>1</v>
      </c>
      <c r="AA142">
        <v>1700</v>
      </c>
      <c r="AC142">
        <v>1700</v>
      </c>
      <c r="AF142">
        <v>13.5378001312049</v>
      </c>
    </row>
    <row r="143" spans="1:32" hidden="1">
      <c r="A143" t="s">
        <v>169</v>
      </c>
      <c r="B143" t="s">
        <v>365</v>
      </c>
      <c r="C143" t="s">
        <v>117</v>
      </c>
      <c r="D143" t="s">
        <v>118</v>
      </c>
      <c r="E143" t="s">
        <v>119</v>
      </c>
      <c r="F143" t="s">
        <v>366</v>
      </c>
      <c r="G143" t="s">
        <v>224</v>
      </c>
      <c r="H143" t="s">
        <v>367</v>
      </c>
      <c r="M143" t="s">
        <v>120</v>
      </c>
      <c r="Q143">
        <v>1969</v>
      </c>
      <c r="R143" t="e">
        <f>#REF!-Q143</f>
        <v>#REF!</v>
      </c>
      <c r="S143" t="e">
        <f>#REF!-#REF!</f>
        <v>#REF!</v>
      </c>
      <c r="T143" t="e">
        <f>#REF!-#REF!+1</f>
        <v>#REF!</v>
      </c>
      <c r="X143" s="1">
        <v>1</v>
      </c>
      <c r="Y143">
        <v>11</v>
      </c>
      <c r="AF143">
        <v>13.5378001312049</v>
      </c>
    </row>
    <row r="144" spans="1:32" hidden="1">
      <c r="A144" t="s">
        <v>175</v>
      </c>
      <c r="B144" t="s">
        <v>213</v>
      </c>
      <c r="C144" t="s">
        <v>107</v>
      </c>
      <c r="D144" t="s">
        <v>108</v>
      </c>
      <c r="E144" t="s">
        <v>199</v>
      </c>
      <c r="G144" t="s">
        <v>220</v>
      </c>
      <c r="H144" t="s">
        <v>368</v>
      </c>
      <c r="M144" t="s">
        <v>109</v>
      </c>
      <c r="Q144">
        <v>1970</v>
      </c>
      <c r="R144" t="e">
        <f>#REF!-Q144</f>
        <v>#REF!</v>
      </c>
      <c r="S144" t="e">
        <f>#REF!-#REF!</f>
        <v>#REF!</v>
      </c>
      <c r="T144" t="e">
        <f>#REF!-#REF!+1</f>
        <v>#REF!</v>
      </c>
      <c r="X144" s="1">
        <v>1</v>
      </c>
      <c r="Y144">
        <v>90</v>
      </c>
      <c r="AF144">
        <v>14.328169691668499</v>
      </c>
    </row>
    <row r="145" spans="1:32" hidden="1">
      <c r="A145" t="s">
        <v>175</v>
      </c>
      <c r="B145" t="s">
        <v>369</v>
      </c>
      <c r="C145" t="s">
        <v>107</v>
      </c>
      <c r="D145" t="s">
        <v>108</v>
      </c>
      <c r="G145" t="s">
        <v>329</v>
      </c>
      <c r="H145" t="s">
        <v>370</v>
      </c>
      <c r="M145" t="s">
        <v>109</v>
      </c>
      <c r="Q145">
        <v>1970</v>
      </c>
      <c r="R145" t="e">
        <f>#REF!-Q145</f>
        <v>#REF!</v>
      </c>
      <c r="S145" t="e">
        <f>#REF!-#REF!</f>
        <v>#REF!</v>
      </c>
      <c r="T145" t="e">
        <f>#REF!-#REF!+1</f>
        <v>#REF!</v>
      </c>
      <c r="X145" s="1">
        <v>1</v>
      </c>
      <c r="Y145">
        <v>61</v>
      </c>
      <c r="AA145">
        <v>243000</v>
      </c>
      <c r="AC145">
        <v>243000</v>
      </c>
      <c r="AD145">
        <v>37000</v>
      </c>
      <c r="AE145">
        <v>258233</v>
      </c>
      <c r="AF145">
        <v>14.328169691668499</v>
      </c>
    </row>
    <row r="146" spans="1:32" hidden="1">
      <c r="A146" t="s">
        <v>175</v>
      </c>
      <c r="B146" t="s">
        <v>223</v>
      </c>
      <c r="C146" t="s">
        <v>42</v>
      </c>
      <c r="D146" t="s">
        <v>43</v>
      </c>
      <c r="E146" t="s">
        <v>44</v>
      </c>
      <c r="G146" t="s">
        <v>224</v>
      </c>
      <c r="H146" t="s">
        <v>255</v>
      </c>
      <c r="M146" t="s">
        <v>47</v>
      </c>
      <c r="N146" t="s">
        <v>371</v>
      </c>
      <c r="O146" t="s">
        <v>372</v>
      </c>
      <c r="Q146">
        <v>1970</v>
      </c>
      <c r="R146" t="e">
        <f>#REF!-Q146</f>
        <v>#REF!</v>
      </c>
      <c r="S146" t="e">
        <f>#REF!-#REF!</f>
        <v>#REF!</v>
      </c>
      <c r="T146" t="e">
        <f>#REF!-#REF!+1</f>
        <v>#REF!</v>
      </c>
      <c r="X146" s="1">
        <v>1</v>
      </c>
      <c r="Y146">
        <v>14</v>
      </c>
      <c r="Z146">
        <v>200</v>
      </c>
      <c r="AC146">
        <v>200</v>
      </c>
      <c r="AF146">
        <v>14.328169691668499</v>
      </c>
    </row>
    <row r="147" spans="1:32" hidden="1">
      <c r="A147" t="s">
        <v>175</v>
      </c>
      <c r="B147" t="s">
        <v>186</v>
      </c>
      <c r="C147" t="s">
        <v>117</v>
      </c>
      <c r="D147" t="s">
        <v>118</v>
      </c>
      <c r="E147" t="s">
        <v>119</v>
      </c>
      <c r="F147" t="s">
        <v>373</v>
      </c>
      <c r="G147" t="s">
        <v>224</v>
      </c>
      <c r="H147" t="s">
        <v>374</v>
      </c>
      <c r="M147" t="s">
        <v>120</v>
      </c>
      <c r="Q147">
        <v>1970</v>
      </c>
      <c r="R147" t="e">
        <f>#REF!-Q147</f>
        <v>#REF!</v>
      </c>
      <c r="S147" t="e">
        <f>#REF!-#REF!</f>
        <v>#REF!</v>
      </c>
      <c r="T147" t="e">
        <f>#REF!-#REF!+1</f>
        <v>#REF!</v>
      </c>
      <c r="X147" s="1">
        <v>1</v>
      </c>
      <c r="Y147">
        <v>137</v>
      </c>
      <c r="AA147">
        <v>78000</v>
      </c>
      <c r="AB147">
        <v>67200</v>
      </c>
      <c r="AC147">
        <v>145200</v>
      </c>
      <c r="AD147">
        <v>2353</v>
      </c>
      <c r="AE147">
        <v>16422</v>
      </c>
      <c r="AF147">
        <v>14.328169691668499</v>
      </c>
    </row>
    <row r="148" spans="1:32" hidden="1">
      <c r="A148" t="s">
        <v>175</v>
      </c>
      <c r="B148" t="s">
        <v>375</v>
      </c>
      <c r="C148" t="s">
        <v>117</v>
      </c>
      <c r="D148" t="s">
        <v>118</v>
      </c>
      <c r="E148" t="s">
        <v>119</v>
      </c>
      <c r="F148" t="s">
        <v>376</v>
      </c>
      <c r="G148" t="s">
        <v>224</v>
      </c>
      <c r="H148" t="s">
        <v>377</v>
      </c>
      <c r="M148" t="s">
        <v>120</v>
      </c>
      <c r="Q148">
        <v>1970</v>
      </c>
      <c r="R148" t="e">
        <f>#REF!-Q148</f>
        <v>#REF!</v>
      </c>
      <c r="S148" t="e">
        <f>#REF!-#REF!</f>
        <v>#REF!</v>
      </c>
      <c r="T148" t="e">
        <f>#REF!-#REF!+1</f>
        <v>#REF!</v>
      </c>
      <c r="X148" s="1">
        <v>1</v>
      </c>
      <c r="Y148">
        <v>1551</v>
      </c>
      <c r="Z148">
        <v>985</v>
      </c>
      <c r="AA148">
        <v>1214000</v>
      </c>
      <c r="AC148">
        <v>1214985</v>
      </c>
      <c r="AD148">
        <v>85500</v>
      </c>
      <c r="AE148">
        <v>596727</v>
      </c>
      <c r="AF148">
        <v>14.328169691668499</v>
      </c>
    </row>
    <row r="149" spans="1:32" hidden="1">
      <c r="A149" t="s">
        <v>175</v>
      </c>
      <c r="B149" t="s">
        <v>164</v>
      </c>
      <c r="C149" t="s">
        <v>117</v>
      </c>
      <c r="D149" t="s">
        <v>118</v>
      </c>
      <c r="E149" t="s">
        <v>119</v>
      </c>
      <c r="F149" t="s">
        <v>378</v>
      </c>
      <c r="G149" t="s">
        <v>224</v>
      </c>
      <c r="H149" t="s">
        <v>379</v>
      </c>
      <c r="M149" t="s">
        <v>120</v>
      </c>
      <c r="Q149">
        <v>1970</v>
      </c>
      <c r="R149" t="e">
        <f>#REF!-Q149</f>
        <v>#REF!</v>
      </c>
      <c r="S149" t="e">
        <f>#REF!-#REF!</f>
        <v>#REF!</v>
      </c>
      <c r="T149" t="e">
        <f>#REF!-#REF!+1</f>
        <v>#REF!</v>
      </c>
      <c r="X149" s="1">
        <v>1</v>
      </c>
      <c r="Y149">
        <v>786</v>
      </c>
      <c r="Z149">
        <v>2075</v>
      </c>
      <c r="AA149">
        <v>430000</v>
      </c>
      <c r="AC149">
        <v>432075</v>
      </c>
      <c r="AD149">
        <v>97656</v>
      </c>
      <c r="AE149">
        <v>681566</v>
      </c>
      <c r="AF149">
        <v>14.328169691668499</v>
      </c>
    </row>
    <row r="150" spans="1:32" hidden="1">
      <c r="A150" t="s">
        <v>175</v>
      </c>
      <c r="B150" t="s">
        <v>161</v>
      </c>
      <c r="C150" t="s">
        <v>117</v>
      </c>
      <c r="D150" t="s">
        <v>118</v>
      </c>
      <c r="E150" t="s">
        <v>119</v>
      </c>
      <c r="F150" t="s">
        <v>380</v>
      </c>
      <c r="G150" t="s">
        <v>224</v>
      </c>
      <c r="M150" t="s">
        <v>120</v>
      </c>
      <c r="Q150">
        <v>1970</v>
      </c>
      <c r="R150" t="e">
        <f>#REF!-Q150</f>
        <v>#REF!</v>
      </c>
      <c r="S150" t="e">
        <f>#REF!-#REF!</f>
        <v>#REF!</v>
      </c>
      <c r="T150" t="e">
        <f>#REF!-#REF!+1</f>
        <v>#REF!</v>
      </c>
      <c r="X150" s="1">
        <v>1</v>
      </c>
      <c r="Y150">
        <v>42</v>
      </c>
      <c r="AF150">
        <v>14.328169691668499</v>
      </c>
    </row>
    <row r="151" spans="1:32" hidden="1">
      <c r="A151" t="s">
        <v>175</v>
      </c>
      <c r="B151" t="s">
        <v>381</v>
      </c>
      <c r="C151" t="s">
        <v>117</v>
      </c>
      <c r="D151" t="s">
        <v>118</v>
      </c>
      <c r="E151" t="s">
        <v>119</v>
      </c>
      <c r="F151" t="s">
        <v>382</v>
      </c>
      <c r="G151" t="s">
        <v>224</v>
      </c>
      <c r="M151" t="s">
        <v>120</v>
      </c>
      <c r="Q151">
        <v>1970</v>
      </c>
      <c r="R151" t="e">
        <f>#REF!-Q151</f>
        <v>#REF!</v>
      </c>
      <c r="S151" t="e">
        <f>#REF!-#REF!</f>
        <v>#REF!</v>
      </c>
      <c r="T151" t="e">
        <f>#REF!-#REF!+1</f>
        <v>#REF!</v>
      </c>
      <c r="X151" s="1">
        <v>1</v>
      </c>
      <c r="AA151">
        <v>1326</v>
      </c>
      <c r="AC151">
        <v>1326</v>
      </c>
      <c r="AD151">
        <v>598</v>
      </c>
      <c r="AE151">
        <v>4174</v>
      </c>
      <c r="AF151">
        <v>14.328169691668499</v>
      </c>
    </row>
    <row r="152" spans="1:32" hidden="1">
      <c r="A152" t="s">
        <v>175</v>
      </c>
      <c r="B152" t="s">
        <v>383</v>
      </c>
      <c r="C152" t="s">
        <v>117</v>
      </c>
      <c r="D152" t="s">
        <v>118</v>
      </c>
      <c r="E152" t="s">
        <v>119</v>
      </c>
      <c r="F152" t="s">
        <v>384</v>
      </c>
      <c r="G152" t="s">
        <v>224</v>
      </c>
      <c r="M152" t="s">
        <v>120</v>
      </c>
      <c r="Q152">
        <v>1970</v>
      </c>
      <c r="R152" t="e">
        <f>#REF!-Q152</f>
        <v>#REF!</v>
      </c>
      <c r="S152" t="e">
        <f>#REF!-#REF!</f>
        <v>#REF!</v>
      </c>
      <c r="T152" t="e">
        <f>#REF!-#REF!+1</f>
        <v>#REF!</v>
      </c>
      <c r="X152" s="1">
        <v>1</v>
      </c>
      <c r="Y152">
        <v>575</v>
      </c>
      <c r="Z152">
        <v>1593</v>
      </c>
      <c r="AC152">
        <v>1593</v>
      </c>
      <c r="AD152">
        <v>12110</v>
      </c>
      <c r="AE152">
        <v>84519</v>
      </c>
      <c r="AF152">
        <v>14.328169691668499</v>
      </c>
    </row>
    <row r="153" spans="1:32" hidden="1">
      <c r="A153" t="s">
        <v>175</v>
      </c>
      <c r="B153" t="s">
        <v>385</v>
      </c>
      <c r="C153" t="s">
        <v>117</v>
      </c>
      <c r="D153" t="s">
        <v>118</v>
      </c>
      <c r="E153" t="s">
        <v>119</v>
      </c>
      <c r="F153" t="s">
        <v>386</v>
      </c>
      <c r="G153" t="s">
        <v>224</v>
      </c>
      <c r="M153" t="s">
        <v>120</v>
      </c>
      <c r="Q153">
        <v>1970</v>
      </c>
      <c r="R153" t="e">
        <f>#REF!-Q153</f>
        <v>#REF!</v>
      </c>
      <c r="S153" t="e">
        <f>#REF!-#REF!</f>
        <v>#REF!</v>
      </c>
      <c r="T153" t="e">
        <f>#REF!-#REF!+1</f>
        <v>#REF!</v>
      </c>
      <c r="X153" s="1">
        <v>1</v>
      </c>
      <c r="Y153">
        <v>631</v>
      </c>
      <c r="Z153">
        <v>76</v>
      </c>
      <c r="AC153">
        <v>76</v>
      </c>
      <c r="AD153">
        <v>47397</v>
      </c>
      <c r="AE153">
        <v>330796</v>
      </c>
      <c r="AF153">
        <v>14.328169691668499</v>
      </c>
    </row>
    <row r="154" spans="1:32" hidden="1">
      <c r="A154" t="s">
        <v>175</v>
      </c>
      <c r="B154" t="s">
        <v>365</v>
      </c>
      <c r="C154" t="s">
        <v>117</v>
      </c>
      <c r="D154" t="s">
        <v>118</v>
      </c>
      <c r="E154" t="s">
        <v>119</v>
      </c>
      <c r="F154" t="s">
        <v>387</v>
      </c>
      <c r="G154" t="s">
        <v>224</v>
      </c>
      <c r="M154" t="s">
        <v>120</v>
      </c>
      <c r="Q154">
        <v>1970</v>
      </c>
      <c r="R154" t="e">
        <f>#REF!-Q154</f>
        <v>#REF!</v>
      </c>
      <c r="S154" t="e">
        <f>#REF!-#REF!</f>
        <v>#REF!</v>
      </c>
      <c r="T154" t="e">
        <f>#REF!-#REF!+1</f>
        <v>#REF!</v>
      </c>
      <c r="X154" s="1">
        <v>1</v>
      </c>
      <c r="Y154">
        <v>80</v>
      </c>
      <c r="Z154">
        <v>248</v>
      </c>
      <c r="AA154">
        <v>17044</v>
      </c>
      <c r="AC154">
        <v>17292</v>
      </c>
      <c r="AD154">
        <v>12785</v>
      </c>
      <c r="AE154">
        <v>89230</v>
      </c>
      <c r="AF154">
        <v>14.328169691668499</v>
      </c>
    </row>
    <row r="155" spans="1:32" hidden="1">
      <c r="A155" t="s">
        <v>388</v>
      </c>
      <c r="B155" t="s">
        <v>293</v>
      </c>
      <c r="C155" t="s">
        <v>107</v>
      </c>
      <c r="D155" t="s">
        <v>108</v>
      </c>
      <c r="G155" t="s">
        <v>334</v>
      </c>
      <c r="H155" t="s">
        <v>389</v>
      </c>
      <c r="M155" t="s">
        <v>109</v>
      </c>
      <c r="Q155">
        <v>1971</v>
      </c>
      <c r="R155" t="e">
        <f>#REF!-Q155</f>
        <v>#REF!</v>
      </c>
      <c r="S155" t="e">
        <f>#REF!-#REF!</f>
        <v>#REF!</v>
      </c>
      <c r="T155" t="e">
        <f>#REF!-#REF!+1</f>
        <v>#REF!</v>
      </c>
      <c r="X155" s="1">
        <v>1</v>
      </c>
      <c r="Y155">
        <v>14</v>
      </c>
      <c r="AA155">
        <v>100000</v>
      </c>
      <c r="AB155">
        <v>15000</v>
      </c>
      <c r="AC155">
        <v>115000</v>
      </c>
      <c r="AD155">
        <v>200</v>
      </c>
      <c r="AE155">
        <v>1338</v>
      </c>
      <c r="AF155">
        <v>14.9432495079816</v>
      </c>
    </row>
    <row r="156" spans="1:32" hidden="1">
      <c r="A156" t="s">
        <v>388</v>
      </c>
      <c r="B156" t="s">
        <v>390</v>
      </c>
      <c r="C156" t="s">
        <v>117</v>
      </c>
      <c r="D156" t="s">
        <v>118</v>
      </c>
      <c r="E156" t="s">
        <v>119</v>
      </c>
      <c r="F156" t="s">
        <v>280</v>
      </c>
      <c r="G156" t="s">
        <v>224</v>
      </c>
      <c r="H156" t="s">
        <v>391</v>
      </c>
      <c r="M156" t="s">
        <v>120</v>
      </c>
      <c r="Q156">
        <v>1971</v>
      </c>
      <c r="R156" t="e">
        <f>#REF!-Q156</f>
        <v>#REF!</v>
      </c>
      <c r="S156" t="e">
        <f>#REF!-#REF!</f>
        <v>#REF!</v>
      </c>
      <c r="T156" t="e">
        <f>#REF!-#REF!+1</f>
        <v>#REF!</v>
      </c>
      <c r="X156" s="1">
        <v>1</v>
      </c>
      <c r="Y156">
        <v>95</v>
      </c>
      <c r="AD156">
        <v>700</v>
      </c>
      <c r="AE156">
        <v>4684</v>
      </c>
      <c r="AF156">
        <v>14.9432495079816</v>
      </c>
    </row>
    <row r="157" spans="1:32" hidden="1">
      <c r="A157" t="s">
        <v>388</v>
      </c>
      <c r="B157" t="s">
        <v>145</v>
      </c>
      <c r="C157" t="s">
        <v>117</v>
      </c>
      <c r="D157" t="s">
        <v>118</v>
      </c>
      <c r="E157" t="s">
        <v>119</v>
      </c>
      <c r="F157" t="s">
        <v>392</v>
      </c>
      <c r="G157" t="s">
        <v>224</v>
      </c>
      <c r="H157" t="s">
        <v>225</v>
      </c>
      <c r="M157" t="s">
        <v>120</v>
      </c>
      <c r="Q157">
        <v>1971</v>
      </c>
      <c r="R157" t="e">
        <f>#REF!-Q157</f>
        <v>#REF!</v>
      </c>
      <c r="S157" t="e">
        <f>#REF!-#REF!</f>
        <v>#REF!</v>
      </c>
      <c r="T157" t="e">
        <f>#REF!-#REF!+1</f>
        <v>#REF!</v>
      </c>
      <c r="X157" s="1">
        <v>1</v>
      </c>
      <c r="Y157">
        <v>57</v>
      </c>
      <c r="Z157">
        <v>3</v>
      </c>
      <c r="AB157">
        <v>32500</v>
      </c>
      <c r="AC157">
        <v>32503</v>
      </c>
      <c r="AD157">
        <v>590</v>
      </c>
      <c r="AE157">
        <v>3948</v>
      </c>
      <c r="AF157">
        <v>14.9432495079816</v>
      </c>
    </row>
    <row r="158" spans="1:32" hidden="1">
      <c r="A158" t="s">
        <v>388</v>
      </c>
      <c r="B158" t="s">
        <v>393</v>
      </c>
      <c r="C158" t="s">
        <v>117</v>
      </c>
      <c r="D158" t="s">
        <v>118</v>
      </c>
      <c r="E158" t="s">
        <v>119</v>
      </c>
      <c r="F158" t="s">
        <v>394</v>
      </c>
      <c r="G158" t="s">
        <v>224</v>
      </c>
      <c r="H158" t="s">
        <v>225</v>
      </c>
      <c r="M158" t="s">
        <v>120</v>
      </c>
      <c r="Q158">
        <v>1971</v>
      </c>
      <c r="R158" t="e">
        <f>#REF!-Q158</f>
        <v>#REF!</v>
      </c>
      <c r="S158" t="e">
        <f>#REF!-#REF!</f>
        <v>#REF!</v>
      </c>
      <c r="T158" t="e">
        <f>#REF!-#REF!+1</f>
        <v>#REF!</v>
      </c>
      <c r="X158" s="1">
        <v>1</v>
      </c>
      <c r="Y158">
        <v>37</v>
      </c>
      <c r="AB158">
        <v>12000</v>
      </c>
      <c r="AC158">
        <v>12000</v>
      </c>
      <c r="AF158">
        <v>14.9432495079816</v>
      </c>
    </row>
    <row r="159" spans="1:32" hidden="1">
      <c r="A159" t="s">
        <v>388</v>
      </c>
      <c r="B159" t="s">
        <v>395</v>
      </c>
      <c r="C159" t="s">
        <v>117</v>
      </c>
      <c r="D159" t="s">
        <v>118</v>
      </c>
      <c r="E159" t="s">
        <v>119</v>
      </c>
      <c r="F159" t="s">
        <v>396</v>
      </c>
      <c r="G159" t="s">
        <v>224</v>
      </c>
      <c r="H159" t="s">
        <v>317</v>
      </c>
      <c r="M159" t="s">
        <v>120</v>
      </c>
      <c r="Q159">
        <v>1971</v>
      </c>
      <c r="R159" t="e">
        <f>#REF!-Q159</f>
        <v>#REF!</v>
      </c>
      <c r="S159" t="e">
        <f>#REF!-#REF!</f>
        <v>#REF!</v>
      </c>
      <c r="T159" t="e">
        <f>#REF!-#REF!+1</f>
        <v>#REF!</v>
      </c>
      <c r="X159" s="1">
        <v>1</v>
      </c>
      <c r="Y159">
        <v>57</v>
      </c>
      <c r="Z159">
        <v>8</v>
      </c>
      <c r="AB159">
        <v>2000</v>
      </c>
      <c r="AC159">
        <v>2008</v>
      </c>
      <c r="AF159">
        <v>14.9432495079816</v>
      </c>
    </row>
    <row r="160" spans="1:32" hidden="1">
      <c r="A160" t="s">
        <v>177</v>
      </c>
      <c r="B160" t="s">
        <v>88</v>
      </c>
      <c r="C160" t="s">
        <v>117</v>
      </c>
      <c r="D160" t="s">
        <v>118</v>
      </c>
      <c r="E160" t="s">
        <v>119</v>
      </c>
      <c r="F160" t="s">
        <v>397</v>
      </c>
      <c r="G160" t="s">
        <v>224</v>
      </c>
      <c r="H160" t="s">
        <v>398</v>
      </c>
      <c r="M160" t="s">
        <v>120</v>
      </c>
      <c r="Q160">
        <v>1972</v>
      </c>
      <c r="R160" t="e">
        <f>#REF!-Q160</f>
        <v>#REF!</v>
      </c>
      <c r="S160" t="e">
        <f>#REF!-#REF!</f>
        <v>#REF!</v>
      </c>
      <c r="T160" t="e">
        <f>#REF!-#REF!+1</f>
        <v>#REF!</v>
      </c>
      <c r="X160" s="1">
        <v>1</v>
      </c>
      <c r="Y160">
        <v>204</v>
      </c>
      <c r="Z160">
        <v>28</v>
      </c>
      <c r="AC160">
        <v>28</v>
      </c>
      <c r="AD160">
        <v>23000</v>
      </c>
      <c r="AE160">
        <v>149039</v>
      </c>
      <c r="AF160">
        <v>15.432232670019699</v>
      </c>
    </row>
    <row r="161" spans="1:32" hidden="1">
      <c r="A161" t="s">
        <v>177</v>
      </c>
      <c r="B161" t="s">
        <v>113</v>
      </c>
      <c r="C161" t="s">
        <v>117</v>
      </c>
      <c r="D161" t="s">
        <v>118</v>
      </c>
      <c r="E161" t="s">
        <v>119</v>
      </c>
      <c r="F161" t="s">
        <v>399</v>
      </c>
      <c r="G161" t="s">
        <v>224</v>
      </c>
      <c r="H161" t="s">
        <v>306</v>
      </c>
      <c r="M161" t="s">
        <v>120</v>
      </c>
      <c r="Q161">
        <v>1972</v>
      </c>
      <c r="R161" t="e">
        <f>#REF!-Q161</f>
        <v>#REF!</v>
      </c>
      <c r="S161" t="e">
        <f>#REF!-#REF!</f>
        <v>#REF!</v>
      </c>
      <c r="T161" t="e">
        <f>#REF!-#REF!+1</f>
        <v>#REF!</v>
      </c>
      <c r="X161" s="1">
        <v>1</v>
      </c>
      <c r="Y161">
        <v>131</v>
      </c>
      <c r="AA161">
        <v>385000</v>
      </c>
      <c r="AC161">
        <v>385000</v>
      </c>
      <c r="AD161">
        <v>15000</v>
      </c>
      <c r="AE161">
        <v>97199</v>
      </c>
      <c r="AF161">
        <v>15.432232670019699</v>
      </c>
    </row>
    <row r="162" spans="1:32" hidden="1">
      <c r="A162" t="s">
        <v>177</v>
      </c>
      <c r="B162" t="s">
        <v>164</v>
      </c>
      <c r="C162" t="s">
        <v>117</v>
      </c>
      <c r="D162" t="s">
        <v>118</v>
      </c>
      <c r="E162" t="s">
        <v>119</v>
      </c>
      <c r="F162" t="s">
        <v>400</v>
      </c>
      <c r="G162" t="s">
        <v>224</v>
      </c>
      <c r="H162" t="s">
        <v>401</v>
      </c>
      <c r="M162" t="s">
        <v>120</v>
      </c>
      <c r="Q162">
        <v>1972</v>
      </c>
      <c r="R162" t="e">
        <f>#REF!-Q162</f>
        <v>#REF!</v>
      </c>
      <c r="S162" t="e">
        <f>#REF!-#REF!</f>
        <v>#REF!</v>
      </c>
      <c r="T162" t="e">
        <f>#REF!-#REF!+1</f>
        <v>#REF!</v>
      </c>
      <c r="X162" s="1">
        <v>1</v>
      </c>
      <c r="Y162">
        <v>100</v>
      </c>
      <c r="Z162">
        <v>650</v>
      </c>
      <c r="AA162">
        <v>80000</v>
      </c>
      <c r="AB162">
        <v>27000</v>
      </c>
      <c r="AC162">
        <v>107650</v>
      </c>
      <c r="AD162">
        <v>10000</v>
      </c>
      <c r="AE162">
        <v>64799</v>
      </c>
      <c r="AF162">
        <v>15.432232670019699</v>
      </c>
    </row>
    <row r="163" spans="1:32" hidden="1">
      <c r="A163" t="s">
        <v>177</v>
      </c>
      <c r="B163" t="s">
        <v>111</v>
      </c>
      <c r="C163" t="s">
        <v>107</v>
      </c>
      <c r="D163" t="s">
        <v>108</v>
      </c>
      <c r="G163" t="s">
        <v>224</v>
      </c>
      <c r="H163" t="s">
        <v>402</v>
      </c>
      <c r="M163" t="s">
        <v>109</v>
      </c>
      <c r="Q163">
        <v>1972</v>
      </c>
      <c r="R163" t="e">
        <f>#REF!-Q163</f>
        <v>#REF!</v>
      </c>
      <c r="S163" t="e">
        <f>#REF!-#REF!</f>
        <v>#REF!</v>
      </c>
      <c r="T163" t="e">
        <f>#REF!-#REF!+1</f>
        <v>#REF!</v>
      </c>
      <c r="Y163">
        <v>653</v>
      </c>
      <c r="AA163">
        <v>2400000</v>
      </c>
      <c r="AB163">
        <v>370647</v>
      </c>
      <c r="AC163">
        <v>2770647</v>
      </c>
      <c r="AD163">
        <v>220000</v>
      </c>
      <c r="AE163">
        <v>1425588</v>
      </c>
      <c r="AF163">
        <v>15.432232670019699</v>
      </c>
    </row>
    <row r="164" spans="1:32" hidden="1">
      <c r="A164" t="s">
        <v>180</v>
      </c>
      <c r="B164" t="s">
        <v>245</v>
      </c>
      <c r="C164" t="s">
        <v>42</v>
      </c>
      <c r="D164" t="s">
        <v>43</v>
      </c>
      <c r="E164" t="s">
        <v>44</v>
      </c>
      <c r="G164" t="s">
        <v>224</v>
      </c>
      <c r="H164" t="s">
        <v>403</v>
      </c>
      <c r="L164">
        <v>7</v>
      </c>
      <c r="M164" t="s">
        <v>47</v>
      </c>
      <c r="N164" t="s">
        <v>404</v>
      </c>
      <c r="O164" t="s">
        <v>405</v>
      </c>
      <c r="Q164">
        <v>1973</v>
      </c>
      <c r="R164" t="e">
        <f>#REF!-Q164</f>
        <v>#REF!</v>
      </c>
      <c r="S164" t="e">
        <f>#REF!-#REF!</f>
        <v>#REF!</v>
      </c>
      <c r="T164" t="e">
        <f>#REF!-#REF!+1</f>
        <v>#REF!</v>
      </c>
      <c r="X164" s="1">
        <v>1</v>
      </c>
      <c r="Y164">
        <v>14</v>
      </c>
      <c r="Z164">
        <v>64</v>
      </c>
      <c r="AC164">
        <v>64</v>
      </c>
      <c r="AD164">
        <v>450</v>
      </c>
      <c r="AE164">
        <v>2746</v>
      </c>
      <c r="AF164">
        <v>16.385593702164801</v>
      </c>
    </row>
    <row r="165" spans="1:32" hidden="1">
      <c r="A165" t="s">
        <v>180</v>
      </c>
      <c r="B165" t="s">
        <v>111</v>
      </c>
      <c r="C165" t="s">
        <v>117</v>
      </c>
      <c r="D165" t="s">
        <v>118</v>
      </c>
      <c r="E165" t="s">
        <v>119</v>
      </c>
      <c r="F165" t="s">
        <v>406</v>
      </c>
      <c r="G165" t="s">
        <v>224</v>
      </c>
      <c r="H165" t="s">
        <v>407</v>
      </c>
      <c r="M165" t="s">
        <v>120</v>
      </c>
      <c r="Q165">
        <v>1973</v>
      </c>
      <c r="R165" t="e">
        <f>#REF!-Q165</f>
        <v>#REF!</v>
      </c>
      <c r="S165" t="e">
        <f>#REF!-#REF!</f>
        <v>#REF!</v>
      </c>
      <c r="T165" t="e">
        <f>#REF!-#REF!+1</f>
        <v>#REF!</v>
      </c>
      <c r="X165" s="1">
        <v>1</v>
      </c>
      <c r="Y165">
        <v>26</v>
      </c>
      <c r="AD165">
        <v>2000</v>
      </c>
      <c r="AE165">
        <v>12206</v>
      </c>
      <c r="AF165">
        <v>16.385593702164801</v>
      </c>
    </row>
    <row r="166" spans="1:32" hidden="1">
      <c r="A166" t="s">
        <v>180</v>
      </c>
      <c r="B166" t="s">
        <v>351</v>
      </c>
      <c r="C166" t="s">
        <v>117</v>
      </c>
      <c r="D166" t="s">
        <v>118</v>
      </c>
      <c r="E166" t="s">
        <v>119</v>
      </c>
      <c r="F166" t="s">
        <v>408</v>
      </c>
      <c r="G166" t="s">
        <v>224</v>
      </c>
      <c r="H166" t="s">
        <v>409</v>
      </c>
      <c r="M166" t="s">
        <v>120</v>
      </c>
      <c r="Q166">
        <v>1973</v>
      </c>
      <c r="R166" t="e">
        <f>#REF!-Q166</f>
        <v>#REF!</v>
      </c>
      <c r="S166" t="e">
        <f>#REF!-#REF!</f>
        <v>#REF!</v>
      </c>
      <c r="T166" t="e">
        <f>#REF!-#REF!+1</f>
        <v>#REF!</v>
      </c>
      <c r="X166" s="1">
        <v>1</v>
      </c>
      <c r="Y166">
        <v>50</v>
      </c>
      <c r="AB166">
        <v>45000</v>
      </c>
      <c r="AC166">
        <v>45000</v>
      </c>
      <c r="AD166">
        <v>5000</v>
      </c>
      <c r="AE166">
        <v>30515</v>
      </c>
      <c r="AF166">
        <v>16.385593702164801</v>
      </c>
    </row>
    <row r="167" spans="1:32" hidden="1">
      <c r="A167" t="s">
        <v>180</v>
      </c>
      <c r="B167" t="s">
        <v>297</v>
      </c>
      <c r="C167" t="s">
        <v>117</v>
      </c>
      <c r="D167" t="s">
        <v>118</v>
      </c>
      <c r="E167" t="s">
        <v>119</v>
      </c>
      <c r="F167" t="s">
        <v>410</v>
      </c>
      <c r="G167" t="s">
        <v>224</v>
      </c>
      <c r="H167" t="s">
        <v>411</v>
      </c>
      <c r="M167" t="s">
        <v>120</v>
      </c>
      <c r="Q167">
        <v>1973</v>
      </c>
      <c r="R167" t="e">
        <f>#REF!-Q167</f>
        <v>#REF!</v>
      </c>
      <c r="S167" t="e">
        <f>#REF!-#REF!</f>
        <v>#REF!</v>
      </c>
      <c r="T167" t="e">
        <f>#REF!-#REF!+1</f>
        <v>#REF!</v>
      </c>
      <c r="X167" s="1">
        <v>1</v>
      </c>
      <c r="Y167">
        <v>270</v>
      </c>
      <c r="Z167">
        <v>24</v>
      </c>
      <c r="AA167">
        <v>3400000</v>
      </c>
      <c r="AC167">
        <v>3400024</v>
      </c>
      <c r="AF167">
        <v>16.385593702164801</v>
      </c>
    </row>
    <row r="168" spans="1:32" hidden="1">
      <c r="A168" t="s">
        <v>180</v>
      </c>
      <c r="B168" t="s">
        <v>357</v>
      </c>
      <c r="C168" t="s">
        <v>107</v>
      </c>
      <c r="D168" t="s">
        <v>108</v>
      </c>
      <c r="G168" t="s">
        <v>224</v>
      </c>
      <c r="H168" t="s">
        <v>412</v>
      </c>
      <c r="M168" t="s">
        <v>109</v>
      </c>
      <c r="Q168">
        <v>1973</v>
      </c>
      <c r="R168" t="e">
        <f>#REF!-Q168</f>
        <v>#REF!</v>
      </c>
      <c r="S168" t="e">
        <f>#REF!-#REF!</f>
        <v>#REF!</v>
      </c>
      <c r="T168" t="e">
        <f>#REF!-#REF!+1</f>
        <v>#REF!</v>
      </c>
      <c r="X168" s="1">
        <v>1</v>
      </c>
      <c r="Y168">
        <v>3</v>
      </c>
      <c r="AA168">
        <v>5000</v>
      </c>
      <c r="AC168">
        <v>5000</v>
      </c>
      <c r="AD168">
        <v>493</v>
      </c>
      <c r="AE168">
        <v>3009</v>
      </c>
      <c r="AF168">
        <v>16.385593702164801</v>
      </c>
    </row>
    <row r="169" spans="1:32" hidden="1">
      <c r="A169" t="s">
        <v>183</v>
      </c>
      <c r="B169" t="s">
        <v>113</v>
      </c>
      <c r="C169" t="s">
        <v>107</v>
      </c>
      <c r="D169" t="s">
        <v>108</v>
      </c>
      <c r="E169" t="s">
        <v>146</v>
      </c>
      <c r="G169" t="s">
        <v>220</v>
      </c>
      <c r="H169" t="s">
        <v>413</v>
      </c>
      <c r="M169" t="s">
        <v>109</v>
      </c>
      <c r="Q169">
        <v>1974</v>
      </c>
      <c r="R169" t="e">
        <f>#REF!-Q169</f>
        <v>#REF!</v>
      </c>
      <c r="S169" t="e">
        <f>#REF!-#REF!</f>
        <v>#REF!</v>
      </c>
      <c r="T169" t="e">
        <f>#REF!-#REF!+1</f>
        <v>#REF!</v>
      </c>
      <c r="X169" s="1">
        <v>1</v>
      </c>
      <c r="AA169">
        <v>1400000</v>
      </c>
      <c r="AC169">
        <v>1400000</v>
      </c>
      <c r="AF169">
        <v>18.196991034332001</v>
      </c>
    </row>
    <row r="170" spans="1:32" hidden="1">
      <c r="A170" t="s">
        <v>183</v>
      </c>
      <c r="B170" t="s">
        <v>309</v>
      </c>
      <c r="C170" t="s">
        <v>117</v>
      </c>
      <c r="D170" t="s">
        <v>118</v>
      </c>
      <c r="E170" t="s">
        <v>119</v>
      </c>
      <c r="F170" t="s">
        <v>414</v>
      </c>
      <c r="G170" t="s">
        <v>224</v>
      </c>
      <c r="H170" t="s">
        <v>255</v>
      </c>
      <c r="M170" t="s">
        <v>120</v>
      </c>
      <c r="Q170">
        <v>1974</v>
      </c>
      <c r="R170" t="e">
        <f>#REF!-Q170</f>
        <v>#REF!</v>
      </c>
      <c r="S170" t="e">
        <f>#REF!-#REF!</f>
        <v>#REF!</v>
      </c>
      <c r="T170" t="e">
        <f>#REF!-#REF!+1</f>
        <v>#REF!</v>
      </c>
      <c r="X170" s="1">
        <v>1</v>
      </c>
      <c r="Y170">
        <v>106</v>
      </c>
      <c r="AA170">
        <v>1367</v>
      </c>
      <c r="AC170">
        <v>1367</v>
      </c>
      <c r="AD170">
        <v>1000</v>
      </c>
      <c r="AE170">
        <v>5495</v>
      </c>
      <c r="AF170">
        <v>18.196991034332001</v>
      </c>
    </row>
    <row r="171" spans="1:32" hidden="1">
      <c r="A171" t="s">
        <v>183</v>
      </c>
      <c r="B171" t="s">
        <v>106</v>
      </c>
      <c r="C171" t="s">
        <v>117</v>
      </c>
      <c r="D171" t="s">
        <v>118</v>
      </c>
      <c r="E171" t="s">
        <v>119</v>
      </c>
      <c r="F171" t="s">
        <v>415</v>
      </c>
      <c r="G171" t="s">
        <v>224</v>
      </c>
      <c r="H171" t="s">
        <v>255</v>
      </c>
      <c r="M171" t="s">
        <v>120</v>
      </c>
      <c r="Q171">
        <v>1974</v>
      </c>
      <c r="R171" t="e">
        <f>#REF!-Q171</f>
        <v>#REF!</v>
      </c>
      <c r="S171" t="e">
        <f>#REF!-#REF!</f>
        <v>#REF!</v>
      </c>
      <c r="T171" t="e">
        <f>#REF!-#REF!+1</f>
        <v>#REF!</v>
      </c>
      <c r="X171" s="1">
        <v>1</v>
      </c>
      <c r="Y171">
        <v>21</v>
      </c>
      <c r="Z171">
        <v>16</v>
      </c>
      <c r="AA171">
        <v>2400</v>
      </c>
      <c r="AB171">
        <v>140</v>
      </c>
      <c r="AC171">
        <v>2556</v>
      </c>
      <c r="AD171">
        <v>2000</v>
      </c>
      <c r="AE171">
        <v>10991</v>
      </c>
      <c r="AF171">
        <v>18.196991034332001</v>
      </c>
    </row>
    <row r="172" spans="1:32" hidden="1">
      <c r="A172" t="s">
        <v>183</v>
      </c>
      <c r="B172" t="s">
        <v>116</v>
      </c>
      <c r="C172" t="s">
        <v>117</v>
      </c>
      <c r="D172" t="s">
        <v>118</v>
      </c>
      <c r="E172" t="s">
        <v>119</v>
      </c>
      <c r="F172" t="s">
        <v>416</v>
      </c>
      <c r="G172" t="s">
        <v>224</v>
      </c>
      <c r="H172" t="s">
        <v>317</v>
      </c>
      <c r="M172" t="s">
        <v>120</v>
      </c>
      <c r="Q172">
        <v>1974</v>
      </c>
      <c r="R172" t="e">
        <f>#REF!-Q172</f>
        <v>#REF!</v>
      </c>
      <c r="S172" t="e">
        <f>#REF!-#REF!</f>
        <v>#REF!</v>
      </c>
      <c r="T172" t="e">
        <f>#REF!-#REF!+1</f>
        <v>#REF!</v>
      </c>
      <c r="X172" s="1">
        <v>1</v>
      </c>
      <c r="Y172">
        <v>26</v>
      </c>
      <c r="Z172">
        <v>40</v>
      </c>
      <c r="AA172">
        <v>7142</v>
      </c>
      <c r="AC172">
        <v>7182</v>
      </c>
      <c r="AD172">
        <v>9200</v>
      </c>
      <c r="AE172">
        <v>50558</v>
      </c>
      <c r="AF172">
        <v>18.196991034332001</v>
      </c>
    </row>
    <row r="173" spans="1:32" hidden="1">
      <c r="A173" t="s">
        <v>183</v>
      </c>
      <c r="B173" t="s">
        <v>170</v>
      </c>
      <c r="C173" t="s">
        <v>117</v>
      </c>
      <c r="D173" t="s">
        <v>118</v>
      </c>
      <c r="E173" t="s">
        <v>119</v>
      </c>
      <c r="F173" t="s">
        <v>417</v>
      </c>
      <c r="G173" t="s">
        <v>224</v>
      </c>
      <c r="H173" t="s">
        <v>255</v>
      </c>
      <c r="M173" t="s">
        <v>120</v>
      </c>
      <c r="Q173">
        <v>1974</v>
      </c>
      <c r="R173" t="e">
        <f>#REF!-Q173</f>
        <v>#REF!</v>
      </c>
      <c r="S173" t="e">
        <f>#REF!-#REF!</f>
        <v>#REF!</v>
      </c>
      <c r="T173" t="e">
        <f>#REF!-#REF!+1</f>
        <v>#REF!</v>
      </c>
      <c r="X173" s="1">
        <v>1</v>
      </c>
      <c r="Y173">
        <v>13</v>
      </c>
      <c r="Z173">
        <v>9</v>
      </c>
      <c r="AA173">
        <v>7776</v>
      </c>
      <c r="AC173">
        <v>7785</v>
      </c>
      <c r="AD173">
        <v>11600</v>
      </c>
      <c r="AE173">
        <v>63747</v>
      </c>
      <c r="AF173">
        <v>18.196991034332001</v>
      </c>
    </row>
    <row r="174" spans="1:32" hidden="1">
      <c r="A174" t="s">
        <v>183</v>
      </c>
      <c r="B174" t="s">
        <v>393</v>
      </c>
      <c r="C174" t="s">
        <v>117</v>
      </c>
      <c r="D174" t="s">
        <v>118</v>
      </c>
      <c r="E174" t="s">
        <v>119</v>
      </c>
      <c r="F174" t="s">
        <v>418</v>
      </c>
      <c r="G174" t="s">
        <v>224</v>
      </c>
      <c r="H174" t="s">
        <v>255</v>
      </c>
      <c r="M174" t="s">
        <v>120</v>
      </c>
      <c r="Q174">
        <v>1974</v>
      </c>
      <c r="R174" t="e">
        <f>#REF!-Q174</f>
        <v>#REF!</v>
      </c>
      <c r="S174" t="e">
        <f>#REF!-#REF!</f>
        <v>#REF!</v>
      </c>
      <c r="T174" t="e">
        <f>#REF!-#REF!+1</f>
        <v>#REF!</v>
      </c>
      <c r="X174" s="1">
        <v>1</v>
      </c>
      <c r="Y174">
        <v>23</v>
      </c>
      <c r="Z174">
        <v>50</v>
      </c>
      <c r="AA174">
        <v>55575</v>
      </c>
      <c r="AC174">
        <v>55625</v>
      </c>
      <c r="AD174">
        <v>21000</v>
      </c>
      <c r="AE174">
        <v>115404</v>
      </c>
      <c r="AF174">
        <v>18.196991034332001</v>
      </c>
    </row>
    <row r="175" spans="1:32" hidden="1">
      <c r="A175" t="s">
        <v>183</v>
      </c>
      <c r="B175" t="s">
        <v>375</v>
      </c>
      <c r="C175" t="s">
        <v>117</v>
      </c>
      <c r="D175" t="s">
        <v>118</v>
      </c>
      <c r="E175" t="s">
        <v>119</v>
      </c>
      <c r="F175" t="s">
        <v>419</v>
      </c>
      <c r="G175" t="s">
        <v>224</v>
      </c>
      <c r="H175" t="s">
        <v>317</v>
      </c>
      <c r="M175" t="s">
        <v>120</v>
      </c>
      <c r="Q175">
        <v>1974</v>
      </c>
      <c r="R175" t="e">
        <f>#REF!-Q175</f>
        <v>#REF!</v>
      </c>
      <c r="S175" t="e">
        <f>#REF!-#REF!</f>
        <v>#REF!</v>
      </c>
      <c r="T175" t="e">
        <f>#REF!-#REF!+1</f>
        <v>#REF!</v>
      </c>
      <c r="X175" s="1">
        <v>1</v>
      </c>
      <c r="Y175">
        <v>3</v>
      </c>
      <c r="Z175">
        <v>2</v>
      </c>
      <c r="AA175">
        <v>22835</v>
      </c>
      <c r="AB175">
        <v>1301</v>
      </c>
      <c r="AC175">
        <v>24138</v>
      </c>
      <c r="AD175">
        <v>3200</v>
      </c>
      <c r="AE175">
        <v>17585</v>
      </c>
      <c r="AF175">
        <v>18.196991034332001</v>
      </c>
    </row>
    <row r="176" spans="1:32" hidden="1">
      <c r="A176" t="s">
        <v>183</v>
      </c>
      <c r="B176" t="s">
        <v>331</v>
      </c>
      <c r="C176" t="s">
        <v>117</v>
      </c>
      <c r="D176" t="s">
        <v>118</v>
      </c>
      <c r="E176" t="s">
        <v>119</v>
      </c>
      <c r="F176" t="s">
        <v>420</v>
      </c>
      <c r="G176" t="s">
        <v>224</v>
      </c>
      <c r="H176" t="s">
        <v>306</v>
      </c>
      <c r="M176" t="s">
        <v>120</v>
      </c>
      <c r="Q176">
        <v>1974</v>
      </c>
      <c r="R176" t="e">
        <f>#REF!-Q176</f>
        <v>#REF!</v>
      </c>
      <c r="S176" t="e">
        <f>#REF!-#REF!</f>
        <v>#REF!</v>
      </c>
      <c r="T176" t="e">
        <f>#REF!-#REF!+1</f>
        <v>#REF!</v>
      </c>
      <c r="X176" s="1">
        <v>1</v>
      </c>
      <c r="Y176">
        <v>11</v>
      </c>
      <c r="AB176">
        <v>5000</v>
      </c>
      <c r="AC176">
        <v>5000</v>
      </c>
      <c r="AD176">
        <v>7300</v>
      </c>
      <c r="AE176">
        <v>40117</v>
      </c>
      <c r="AF176">
        <v>18.196991034332001</v>
      </c>
    </row>
    <row r="177" spans="1:32" hidden="1">
      <c r="A177" t="s">
        <v>183</v>
      </c>
      <c r="B177" t="s">
        <v>421</v>
      </c>
      <c r="C177" t="s">
        <v>107</v>
      </c>
      <c r="D177" t="s">
        <v>108</v>
      </c>
      <c r="G177" t="s">
        <v>224</v>
      </c>
      <c r="H177" t="s">
        <v>409</v>
      </c>
      <c r="M177" t="s">
        <v>109</v>
      </c>
      <c r="Q177">
        <v>1974</v>
      </c>
      <c r="R177" t="e">
        <f>#REF!-Q177</f>
        <v>#REF!</v>
      </c>
      <c r="S177" t="e">
        <f>#REF!-#REF!</f>
        <v>#REF!</v>
      </c>
      <c r="T177" t="e">
        <f>#REF!-#REF!+1</f>
        <v>#REF!</v>
      </c>
      <c r="Y177">
        <v>94</v>
      </c>
      <c r="AA177">
        <v>1200000</v>
      </c>
      <c r="AC177">
        <v>1200000</v>
      </c>
      <c r="AD177">
        <v>17800</v>
      </c>
      <c r="AE177">
        <v>97818</v>
      </c>
      <c r="AF177">
        <v>18.196991034332001</v>
      </c>
    </row>
    <row r="178" spans="1:32" hidden="1">
      <c r="A178" t="s">
        <v>183</v>
      </c>
      <c r="B178" t="s">
        <v>385</v>
      </c>
      <c r="C178" t="s">
        <v>107</v>
      </c>
      <c r="D178" t="s">
        <v>108</v>
      </c>
      <c r="G178" t="s">
        <v>224</v>
      </c>
      <c r="H178" t="s">
        <v>422</v>
      </c>
      <c r="M178" t="s">
        <v>109</v>
      </c>
      <c r="Q178">
        <v>1974</v>
      </c>
      <c r="R178" t="e">
        <f>#REF!-Q178</f>
        <v>#REF!</v>
      </c>
      <c r="S178" t="e">
        <f>#REF!-#REF!</f>
        <v>#REF!</v>
      </c>
      <c r="T178" t="e">
        <f>#REF!-#REF!+1</f>
        <v>#REF!</v>
      </c>
      <c r="X178" s="1">
        <v>1</v>
      </c>
      <c r="AA178">
        <v>1823</v>
      </c>
      <c r="AC178">
        <v>1823</v>
      </c>
      <c r="AF178">
        <v>18.196991034332001</v>
      </c>
    </row>
    <row r="179" spans="1:32" hidden="1">
      <c r="A179" t="s">
        <v>423</v>
      </c>
      <c r="B179" t="s">
        <v>424</v>
      </c>
      <c r="C179" t="s">
        <v>117</v>
      </c>
      <c r="D179" t="s">
        <v>118</v>
      </c>
      <c r="E179" t="s">
        <v>119</v>
      </c>
      <c r="G179" t="s">
        <v>220</v>
      </c>
      <c r="M179" t="s">
        <v>120</v>
      </c>
      <c r="Q179">
        <v>1975</v>
      </c>
      <c r="R179" t="e">
        <f>#REF!-Q179</f>
        <v>#REF!</v>
      </c>
      <c r="S179" t="e">
        <f>#REF!-#REF!</f>
        <v>#REF!</v>
      </c>
      <c r="T179" t="e">
        <f>#REF!-#REF!+1</f>
        <v>#REF!</v>
      </c>
      <c r="Y179">
        <v>200</v>
      </c>
      <c r="AF179">
        <v>19.860774108899999</v>
      </c>
    </row>
    <row r="180" spans="1:32" hidden="1">
      <c r="A180" t="s">
        <v>423</v>
      </c>
      <c r="B180" t="s">
        <v>381</v>
      </c>
      <c r="C180" t="s">
        <v>117</v>
      </c>
      <c r="D180" t="s">
        <v>118</v>
      </c>
      <c r="E180" t="s">
        <v>119</v>
      </c>
      <c r="F180" t="s">
        <v>425</v>
      </c>
      <c r="G180" t="s">
        <v>224</v>
      </c>
      <c r="H180" t="s">
        <v>360</v>
      </c>
      <c r="M180" t="s">
        <v>120</v>
      </c>
      <c r="Q180">
        <v>1975</v>
      </c>
      <c r="R180" t="e">
        <f>#REF!-Q180</f>
        <v>#REF!</v>
      </c>
      <c r="S180" t="e">
        <f>#REF!-#REF!</f>
        <v>#REF!</v>
      </c>
      <c r="T180" t="e">
        <f>#REF!-#REF!+1</f>
        <v>#REF!</v>
      </c>
      <c r="X180" s="1">
        <v>1</v>
      </c>
      <c r="Y180">
        <v>39</v>
      </c>
      <c r="Z180">
        <v>8</v>
      </c>
      <c r="AA180">
        <v>4518</v>
      </c>
      <c r="AB180">
        <v>698</v>
      </c>
      <c r="AC180">
        <v>5224</v>
      </c>
      <c r="AD180">
        <v>2161</v>
      </c>
      <c r="AE180">
        <v>10881</v>
      </c>
      <c r="AF180">
        <v>19.860774108899999</v>
      </c>
    </row>
    <row r="181" spans="1:32" hidden="1">
      <c r="A181" t="s">
        <v>423</v>
      </c>
      <c r="B181" t="s">
        <v>365</v>
      </c>
      <c r="C181" t="s">
        <v>107</v>
      </c>
      <c r="D181" t="s">
        <v>108</v>
      </c>
      <c r="G181" t="s">
        <v>224</v>
      </c>
      <c r="H181" t="s">
        <v>426</v>
      </c>
      <c r="M181" t="s">
        <v>109</v>
      </c>
      <c r="Q181">
        <v>1975</v>
      </c>
      <c r="R181" t="e">
        <f>#REF!-Q181</f>
        <v>#REF!</v>
      </c>
      <c r="S181" t="e">
        <f>#REF!-#REF!</f>
        <v>#REF!</v>
      </c>
      <c r="T181" t="e">
        <f>#REF!-#REF!+1</f>
        <v>#REF!</v>
      </c>
      <c r="X181" s="1">
        <v>1</v>
      </c>
      <c r="AA181">
        <v>99</v>
      </c>
      <c r="AC181">
        <v>99</v>
      </c>
      <c r="AF181">
        <v>19.860774108899999</v>
      </c>
    </row>
    <row r="182" spans="1:32" hidden="1">
      <c r="A182" t="s">
        <v>423</v>
      </c>
      <c r="B182" t="s">
        <v>427</v>
      </c>
      <c r="C182" t="s">
        <v>34</v>
      </c>
      <c r="D182" t="s">
        <v>428</v>
      </c>
      <c r="G182" t="s">
        <v>224</v>
      </c>
      <c r="H182" t="s">
        <v>429</v>
      </c>
      <c r="Q182">
        <v>1975</v>
      </c>
      <c r="R182" t="e">
        <f>#REF!-Q182</f>
        <v>#REF!</v>
      </c>
      <c r="S182" t="e">
        <f>#REF!-#REF!</f>
        <v>#REF!</v>
      </c>
      <c r="T182" t="e">
        <f>#REF!-#REF!+1</f>
        <v>#REF!</v>
      </c>
      <c r="X182" s="1">
        <v>1</v>
      </c>
      <c r="AD182">
        <v>925</v>
      </c>
      <c r="AE182">
        <v>4657</v>
      </c>
      <c r="AF182">
        <v>19.860774108899999</v>
      </c>
    </row>
    <row r="183" spans="1:32">
      <c r="A183" t="s">
        <v>423</v>
      </c>
      <c r="B183" t="s">
        <v>72</v>
      </c>
      <c r="C183" t="s">
        <v>107</v>
      </c>
      <c r="D183" t="s">
        <v>108</v>
      </c>
      <c r="G183" t="s">
        <v>314</v>
      </c>
      <c r="H183" t="s">
        <v>430</v>
      </c>
      <c r="M183" t="s">
        <v>109</v>
      </c>
      <c r="Q183">
        <v>1975</v>
      </c>
      <c r="R183" t="e">
        <f>#REF!-Q183</f>
        <v>#REF!</v>
      </c>
      <c r="S183" t="e">
        <f>#REF!-#REF!</f>
        <v>#REF!</v>
      </c>
      <c r="T183" t="e">
        <f>#REF!-#REF!+1</f>
        <v>#REF!</v>
      </c>
      <c r="X183" s="1">
        <v>1</v>
      </c>
      <c r="Y183">
        <v>239</v>
      </c>
      <c r="Z183">
        <v>93</v>
      </c>
      <c r="AA183">
        <v>3000000</v>
      </c>
      <c r="AC183">
        <v>3000093</v>
      </c>
      <c r="AD183">
        <v>45000</v>
      </c>
      <c r="AE183">
        <v>226577</v>
      </c>
      <c r="AF183">
        <v>19.860774108899999</v>
      </c>
    </row>
    <row r="184" spans="1:32" hidden="1">
      <c r="A184" t="s">
        <v>185</v>
      </c>
      <c r="B184" t="s">
        <v>393</v>
      </c>
      <c r="C184" t="s">
        <v>42</v>
      </c>
      <c r="D184" t="s">
        <v>43</v>
      </c>
      <c r="E184" t="s">
        <v>44</v>
      </c>
      <c r="G184" t="s">
        <v>224</v>
      </c>
      <c r="H184" t="s">
        <v>431</v>
      </c>
      <c r="J184" t="s">
        <v>46</v>
      </c>
      <c r="L184">
        <v>8</v>
      </c>
      <c r="M184" t="s">
        <v>47</v>
      </c>
      <c r="N184" t="s">
        <v>432</v>
      </c>
      <c r="O184" t="s">
        <v>433</v>
      </c>
      <c r="Q184">
        <v>1976</v>
      </c>
      <c r="R184" t="e">
        <f>#REF!-Q184</f>
        <v>#REF!</v>
      </c>
      <c r="S184" t="e">
        <f>#REF!-#REF!</f>
        <v>#REF!</v>
      </c>
      <c r="T184" t="e">
        <f>#REF!-#REF!+1</f>
        <v>#REF!</v>
      </c>
      <c r="X184" s="1">
        <v>1</v>
      </c>
      <c r="Y184">
        <v>6000</v>
      </c>
      <c r="Z184">
        <v>6348</v>
      </c>
      <c r="AA184">
        <v>175000</v>
      </c>
      <c r="AC184">
        <v>181348</v>
      </c>
      <c r="AD184">
        <v>134000</v>
      </c>
      <c r="AE184">
        <v>638043</v>
      </c>
      <c r="AF184">
        <v>21.001731904657799</v>
      </c>
    </row>
    <row r="185" spans="1:32" hidden="1">
      <c r="A185" t="s">
        <v>185</v>
      </c>
      <c r="B185" t="s">
        <v>434</v>
      </c>
      <c r="C185" t="s">
        <v>107</v>
      </c>
      <c r="D185" t="s">
        <v>108</v>
      </c>
      <c r="G185" t="s">
        <v>220</v>
      </c>
      <c r="H185" t="s">
        <v>435</v>
      </c>
      <c r="M185" t="s">
        <v>109</v>
      </c>
      <c r="Q185">
        <v>1976</v>
      </c>
      <c r="R185" t="e">
        <f>#REF!-Q185</f>
        <v>#REF!</v>
      </c>
      <c r="S185" t="e">
        <f>#REF!-#REF!</f>
        <v>#REF!</v>
      </c>
      <c r="T185" t="e">
        <f>#REF!-#REF!+1</f>
        <v>#REF!</v>
      </c>
      <c r="AB185">
        <v>200000</v>
      </c>
      <c r="AC185">
        <v>200000</v>
      </c>
      <c r="AF185">
        <v>21.001731904657799</v>
      </c>
    </row>
    <row r="186" spans="1:32" hidden="1">
      <c r="A186" t="s">
        <v>185</v>
      </c>
      <c r="B186" t="s">
        <v>142</v>
      </c>
      <c r="C186" t="s">
        <v>42</v>
      </c>
      <c r="D186" t="s">
        <v>57</v>
      </c>
      <c r="E186" t="s">
        <v>58</v>
      </c>
      <c r="F186" t="s">
        <v>227</v>
      </c>
      <c r="G186" t="s">
        <v>224</v>
      </c>
      <c r="H186" t="s">
        <v>436</v>
      </c>
      <c r="Q186">
        <v>1976</v>
      </c>
      <c r="R186" t="e">
        <f>#REF!-Q186</f>
        <v>#REF!</v>
      </c>
      <c r="S186" t="e">
        <f>#REF!-#REF!</f>
        <v>#REF!</v>
      </c>
      <c r="T186" t="e">
        <f>#REF!-#REF!+1</f>
        <v>#REF!</v>
      </c>
      <c r="X186" s="1">
        <v>1</v>
      </c>
      <c r="AA186">
        <v>11510</v>
      </c>
      <c r="AC186">
        <v>11510</v>
      </c>
      <c r="AD186">
        <v>679</v>
      </c>
      <c r="AE186">
        <v>3233</v>
      </c>
      <c r="AF186">
        <v>21.001731904657799</v>
      </c>
    </row>
    <row r="187" spans="1:32" hidden="1">
      <c r="A187" t="s">
        <v>185</v>
      </c>
      <c r="B187" t="s">
        <v>209</v>
      </c>
      <c r="C187" t="s">
        <v>107</v>
      </c>
      <c r="D187" t="s">
        <v>108</v>
      </c>
      <c r="E187" t="s">
        <v>199</v>
      </c>
      <c r="G187" t="s">
        <v>224</v>
      </c>
      <c r="H187" t="s">
        <v>437</v>
      </c>
      <c r="M187" t="s">
        <v>109</v>
      </c>
      <c r="Q187">
        <v>1976</v>
      </c>
      <c r="R187" t="e">
        <f>#REF!-Q187</f>
        <v>#REF!</v>
      </c>
      <c r="S187" t="e">
        <f>#REF!-#REF!</f>
        <v>#REF!</v>
      </c>
      <c r="T187" t="e">
        <f>#REF!-#REF!+1</f>
        <v>#REF!</v>
      </c>
      <c r="X187" s="1">
        <v>1</v>
      </c>
      <c r="Y187">
        <v>8</v>
      </c>
      <c r="AA187">
        <v>1565</v>
      </c>
      <c r="AC187">
        <v>1565</v>
      </c>
      <c r="AF187">
        <v>21.001731904657799</v>
      </c>
    </row>
    <row r="188" spans="1:32" hidden="1">
      <c r="A188" t="s">
        <v>185</v>
      </c>
      <c r="B188" t="s">
        <v>438</v>
      </c>
      <c r="C188" t="s">
        <v>107</v>
      </c>
      <c r="D188" t="s">
        <v>108</v>
      </c>
      <c r="E188" t="s">
        <v>199</v>
      </c>
      <c r="G188" t="s">
        <v>224</v>
      </c>
      <c r="H188" t="s">
        <v>439</v>
      </c>
      <c r="M188" t="s">
        <v>109</v>
      </c>
      <c r="Q188">
        <v>1976</v>
      </c>
      <c r="R188" t="e">
        <f>#REF!-Q188</f>
        <v>#REF!</v>
      </c>
      <c r="S188" t="e">
        <f>#REF!-#REF!</f>
        <v>#REF!</v>
      </c>
      <c r="T188" t="e">
        <f>#REF!-#REF!+1</f>
        <v>#REF!</v>
      </c>
      <c r="X188" s="1">
        <v>1</v>
      </c>
      <c r="Y188">
        <v>10</v>
      </c>
      <c r="AA188">
        <v>14313</v>
      </c>
      <c r="AC188">
        <v>14313</v>
      </c>
      <c r="AD188">
        <v>1553</v>
      </c>
      <c r="AE188">
        <v>7395</v>
      </c>
      <c r="AF188">
        <v>21.001731904657799</v>
      </c>
    </row>
    <row r="189" spans="1:32" hidden="1">
      <c r="A189" t="s">
        <v>185</v>
      </c>
      <c r="B189" t="s">
        <v>106</v>
      </c>
      <c r="C189" t="s">
        <v>117</v>
      </c>
      <c r="D189" t="s">
        <v>118</v>
      </c>
      <c r="E189" t="s">
        <v>119</v>
      </c>
      <c r="F189" t="s">
        <v>440</v>
      </c>
      <c r="G189" t="s">
        <v>224</v>
      </c>
      <c r="H189" t="s">
        <v>441</v>
      </c>
      <c r="M189" t="s">
        <v>120</v>
      </c>
      <c r="Q189">
        <v>1976</v>
      </c>
      <c r="R189" t="e">
        <f>#REF!-Q189</f>
        <v>#REF!</v>
      </c>
      <c r="S189" t="e">
        <f>#REF!-#REF!</f>
        <v>#REF!</v>
      </c>
      <c r="T189" t="e">
        <f>#REF!-#REF!+1</f>
        <v>#REF!</v>
      </c>
      <c r="X189" s="1">
        <v>1</v>
      </c>
      <c r="Y189">
        <v>274</v>
      </c>
      <c r="AA189">
        <v>2700000</v>
      </c>
      <c r="AC189">
        <v>2700000</v>
      </c>
      <c r="AD189">
        <v>85000</v>
      </c>
      <c r="AE189">
        <v>404729</v>
      </c>
      <c r="AF189">
        <v>21.001731904657799</v>
      </c>
    </row>
    <row r="190" spans="1:32" hidden="1">
      <c r="A190" t="s">
        <v>185</v>
      </c>
      <c r="B190" t="s">
        <v>361</v>
      </c>
      <c r="C190" t="s">
        <v>117</v>
      </c>
      <c r="D190" t="s">
        <v>118</v>
      </c>
      <c r="E190" t="s">
        <v>119</v>
      </c>
      <c r="F190" t="s">
        <v>442</v>
      </c>
      <c r="G190" t="s">
        <v>224</v>
      </c>
      <c r="M190" t="s">
        <v>120</v>
      </c>
      <c r="Q190">
        <v>1976</v>
      </c>
      <c r="R190" t="e">
        <f>#REF!-Q190</f>
        <v>#REF!</v>
      </c>
      <c r="S190" t="e">
        <f>#REF!-#REF!</f>
        <v>#REF!</v>
      </c>
      <c r="T190" t="e">
        <f>#REF!-#REF!+1</f>
        <v>#REF!</v>
      </c>
      <c r="X190" s="1">
        <v>1</v>
      </c>
      <c r="Y190">
        <v>3</v>
      </c>
      <c r="AA190">
        <v>2702</v>
      </c>
      <c r="AB190">
        <v>110</v>
      </c>
      <c r="AC190">
        <v>2812</v>
      </c>
      <c r="AD190">
        <v>84100</v>
      </c>
      <c r="AE190">
        <v>400443</v>
      </c>
      <c r="AF190">
        <v>21.001731904657799</v>
      </c>
    </row>
    <row r="191" spans="1:32" hidden="1">
      <c r="A191" t="s">
        <v>185</v>
      </c>
      <c r="B191" t="s">
        <v>443</v>
      </c>
      <c r="C191" t="s">
        <v>117</v>
      </c>
      <c r="D191" t="s">
        <v>118</v>
      </c>
      <c r="E191" t="s">
        <v>119</v>
      </c>
      <c r="F191" t="s">
        <v>444</v>
      </c>
      <c r="G191" t="s">
        <v>224</v>
      </c>
      <c r="M191" t="s">
        <v>120</v>
      </c>
      <c r="Q191">
        <v>1976</v>
      </c>
      <c r="R191" t="e">
        <f>#REF!-Q191</f>
        <v>#REF!</v>
      </c>
      <c r="S191" t="e">
        <f>#REF!-#REF!</f>
        <v>#REF!</v>
      </c>
      <c r="T191" t="e">
        <f>#REF!-#REF!+1</f>
        <v>#REF!</v>
      </c>
      <c r="X191" s="1">
        <v>1</v>
      </c>
      <c r="Y191">
        <v>110</v>
      </c>
      <c r="Z191">
        <v>17</v>
      </c>
      <c r="AA191">
        <v>1741</v>
      </c>
      <c r="AC191">
        <v>1758</v>
      </c>
      <c r="AD191">
        <v>9326</v>
      </c>
      <c r="AE191">
        <v>44406</v>
      </c>
      <c r="AF191">
        <v>21.001731904657799</v>
      </c>
    </row>
    <row r="192" spans="1:32" hidden="1">
      <c r="A192" t="s">
        <v>202</v>
      </c>
      <c r="B192" t="s">
        <v>445</v>
      </c>
      <c r="C192" t="s">
        <v>136</v>
      </c>
      <c r="D192" t="s">
        <v>137</v>
      </c>
      <c r="E192" t="s">
        <v>137</v>
      </c>
      <c r="G192" t="s">
        <v>334</v>
      </c>
      <c r="H192" t="s">
        <v>446</v>
      </c>
      <c r="M192" t="s">
        <v>109</v>
      </c>
      <c r="Q192">
        <v>1977</v>
      </c>
      <c r="R192" t="e">
        <f>#REF!-Q192</f>
        <v>#REF!</v>
      </c>
      <c r="S192" t="e">
        <f>#REF!-#REF!</f>
        <v>#REF!</v>
      </c>
      <c r="T192" t="e">
        <f>#REF!-#REF!+1</f>
        <v>#REF!</v>
      </c>
      <c r="AA192">
        <v>3500000</v>
      </c>
      <c r="AC192">
        <v>3500000</v>
      </c>
      <c r="AF192">
        <v>22.367198775420999</v>
      </c>
    </row>
    <row r="193" spans="1:32" hidden="1">
      <c r="A193" t="s">
        <v>202</v>
      </c>
      <c r="B193" t="s">
        <v>447</v>
      </c>
      <c r="C193" t="s">
        <v>107</v>
      </c>
      <c r="D193" t="s">
        <v>108</v>
      </c>
      <c r="G193" t="s">
        <v>220</v>
      </c>
      <c r="H193" t="s">
        <v>225</v>
      </c>
      <c r="M193" t="s">
        <v>109</v>
      </c>
      <c r="Q193">
        <v>1977</v>
      </c>
      <c r="R193" t="e">
        <f>#REF!-Q193</f>
        <v>#REF!</v>
      </c>
      <c r="S193" t="e">
        <f>#REF!-#REF!</f>
        <v>#REF!</v>
      </c>
      <c r="T193" t="e">
        <f>#REF!-#REF!+1</f>
        <v>#REF!</v>
      </c>
      <c r="Y193">
        <v>3</v>
      </c>
      <c r="AA193">
        <v>3000</v>
      </c>
      <c r="AC193">
        <v>3000</v>
      </c>
      <c r="AF193">
        <v>22.367198775420999</v>
      </c>
    </row>
    <row r="194" spans="1:32" hidden="1">
      <c r="A194" t="s">
        <v>202</v>
      </c>
      <c r="B194" t="s">
        <v>322</v>
      </c>
      <c r="C194" t="s">
        <v>34</v>
      </c>
      <c r="D194" t="s">
        <v>35</v>
      </c>
      <c r="E194" t="s">
        <v>36</v>
      </c>
      <c r="F194" t="s">
        <v>448</v>
      </c>
      <c r="G194" t="s">
        <v>329</v>
      </c>
      <c r="M194" t="s">
        <v>39</v>
      </c>
      <c r="Q194">
        <v>1977</v>
      </c>
      <c r="R194" t="e">
        <f>#REF!-Q194</f>
        <v>#REF!</v>
      </c>
      <c r="S194" t="e">
        <f>#REF!-#REF!</f>
        <v>#REF!</v>
      </c>
      <c r="T194" t="e">
        <f>#REF!-#REF!+1</f>
        <v>#REF!</v>
      </c>
      <c r="AA194">
        <v>50</v>
      </c>
      <c r="AC194">
        <v>50</v>
      </c>
      <c r="AF194">
        <v>22.367198775420999</v>
      </c>
    </row>
    <row r="195" spans="1:32" hidden="1">
      <c r="A195" t="s">
        <v>202</v>
      </c>
      <c r="B195" t="s">
        <v>449</v>
      </c>
      <c r="C195" t="s">
        <v>42</v>
      </c>
      <c r="D195" t="s">
        <v>43</v>
      </c>
      <c r="E195" t="s">
        <v>44</v>
      </c>
      <c r="G195" t="s">
        <v>224</v>
      </c>
      <c r="H195" t="s">
        <v>450</v>
      </c>
      <c r="L195">
        <v>7</v>
      </c>
      <c r="M195" t="s">
        <v>47</v>
      </c>
      <c r="N195" t="s">
        <v>451</v>
      </c>
      <c r="O195" t="s">
        <v>452</v>
      </c>
      <c r="Q195">
        <v>1977</v>
      </c>
      <c r="R195" t="e">
        <f>#REF!-Q195</f>
        <v>#REF!</v>
      </c>
      <c r="S195" t="e">
        <f>#REF!-#REF!</f>
        <v>#REF!</v>
      </c>
      <c r="T195" t="e">
        <f>#REF!-#REF!+1</f>
        <v>#REF!</v>
      </c>
      <c r="X195" s="1">
        <v>1</v>
      </c>
      <c r="Y195">
        <v>1</v>
      </c>
      <c r="Z195">
        <v>30</v>
      </c>
      <c r="AA195">
        <v>60000</v>
      </c>
      <c r="AC195">
        <v>60030</v>
      </c>
      <c r="AD195">
        <v>100</v>
      </c>
      <c r="AE195">
        <v>447</v>
      </c>
      <c r="AF195">
        <v>22.367198775420999</v>
      </c>
    </row>
    <row r="196" spans="1:32" hidden="1">
      <c r="A196" t="s">
        <v>202</v>
      </c>
      <c r="B196" t="s">
        <v>453</v>
      </c>
      <c r="C196" t="s">
        <v>117</v>
      </c>
      <c r="D196" t="s">
        <v>118</v>
      </c>
      <c r="E196" t="s">
        <v>119</v>
      </c>
      <c r="F196" t="s">
        <v>454</v>
      </c>
      <c r="G196" t="s">
        <v>224</v>
      </c>
      <c r="H196" t="s">
        <v>455</v>
      </c>
      <c r="M196" t="s">
        <v>120</v>
      </c>
      <c r="Q196">
        <v>1977</v>
      </c>
      <c r="R196" t="e">
        <f>#REF!-Q196</f>
        <v>#REF!</v>
      </c>
      <c r="S196" t="e">
        <f>#REF!-#REF!</f>
        <v>#REF!</v>
      </c>
      <c r="T196" t="e">
        <f>#REF!-#REF!+1</f>
        <v>#REF!</v>
      </c>
      <c r="X196" s="1">
        <v>1</v>
      </c>
      <c r="Y196">
        <v>60</v>
      </c>
      <c r="AA196">
        <v>5000</v>
      </c>
      <c r="AC196">
        <v>5000</v>
      </c>
      <c r="AD196">
        <v>800</v>
      </c>
      <c r="AE196">
        <v>3577</v>
      </c>
      <c r="AF196">
        <v>22.367198775420999</v>
      </c>
    </row>
    <row r="197" spans="1:32" hidden="1">
      <c r="A197" t="s">
        <v>202</v>
      </c>
      <c r="B197" t="s">
        <v>456</v>
      </c>
      <c r="C197" t="s">
        <v>117</v>
      </c>
      <c r="D197" t="s">
        <v>118</v>
      </c>
      <c r="E197" t="s">
        <v>119</v>
      </c>
      <c r="F197" t="s">
        <v>457</v>
      </c>
      <c r="G197" t="s">
        <v>224</v>
      </c>
      <c r="H197" t="s">
        <v>317</v>
      </c>
      <c r="M197" t="s">
        <v>120</v>
      </c>
      <c r="Q197">
        <v>1977</v>
      </c>
      <c r="R197" t="e">
        <f>#REF!-Q197</f>
        <v>#REF!</v>
      </c>
      <c r="S197" t="e">
        <f>#REF!-#REF!</f>
        <v>#REF!</v>
      </c>
      <c r="T197" t="e">
        <f>#REF!-#REF!+1</f>
        <v>#REF!</v>
      </c>
      <c r="X197" s="1">
        <v>1</v>
      </c>
      <c r="Y197">
        <v>40</v>
      </c>
      <c r="Z197">
        <v>115</v>
      </c>
      <c r="AA197">
        <v>133141</v>
      </c>
      <c r="AB197">
        <v>15679</v>
      </c>
      <c r="AC197">
        <v>148935</v>
      </c>
      <c r="AD197">
        <v>3600</v>
      </c>
      <c r="AE197">
        <v>16095</v>
      </c>
      <c r="AF197">
        <v>22.367198775420999</v>
      </c>
    </row>
    <row r="198" spans="1:32" hidden="1">
      <c r="A198" t="s">
        <v>202</v>
      </c>
      <c r="B198" t="s">
        <v>458</v>
      </c>
      <c r="C198" t="s">
        <v>117</v>
      </c>
      <c r="D198" t="s">
        <v>118</v>
      </c>
      <c r="E198" t="s">
        <v>119</v>
      </c>
      <c r="F198" t="s">
        <v>459</v>
      </c>
      <c r="G198" t="s">
        <v>224</v>
      </c>
      <c r="M198" t="s">
        <v>120</v>
      </c>
      <c r="Q198">
        <v>1977</v>
      </c>
      <c r="R198" t="e">
        <f>#REF!-Q198</f>
        <v>#REF!</v>
      </c>
      <c r="S198" t="e">
        <f>#REF!-#REF!</f>
        <v>#REF!</v>
      </c>
      <c r="T198" t="e">
        <f>#REF!-#REF!+1</f>
        <v>#REF!</v>
      </c>
      <c r="X198" s="1">
        <v>1</v>
      </c>
      <c r="Y198">
        <v>4</v>
      </c>
      <c r="Z198">
        <v>3</v>
      </c>
      <c r="AA198">
        <v>860</v>
      </c>
      <c r="AC198">
        <v>863</v>
      </c>
      <c r="AF198">
        <v>22.367198775420999</v>
      </c>
    </row>
    <row r="199" spans="1:32" hidden="1">
      <c r="A199" t="s">
        <v>202</v>
      </c>
      <c r="B199" t="s">
        <v>460</v>
      </c>
      <c r="C199" t="s">
        <v>117</v>
      </c>
      <c r="D199" t="s">
        <v>118</v>
      </c>
      <c r="E199" t="s">
        <v>119</v>
      </c>
      <c r="F199" t="s">
        <v>461</v>
      </c>
      <c r="G199" t="s">
        <v>224</v>
      </c>
      <c r="M199" t="s">
        <v>120</v>
      </c>
      <c r="Q199">
        <v>1977</v>
      </c>
      <c r="R199" t="e">
        <f>#REF!-Q199</f>
        <v>#REF!</v>
      </c>
      <c r="S199" t="e">
        <f>#REF!-#REF!</f>
        <v>#REF!</v>
      </c>
      <c r="T199" t="e">
        <f>#REF!-#REF!+1</f>
        <v>#REF!</v>
      </c>
      <c r="X199" s="1">
        <v>1</v>
      </c>
      <c r="AA199">
        <v>921</v>
      </c>
      <c r="AC199">
        <v>921</v>
      </c>
      <c r="AD199">
        <v>25</v>
      </c>
      <c r="AE199">
        <v>112</v>
      </c>
      <c r="AF199">
        <v>22.367198775420999</v>
      </c>
    </row>
    <row r="200" spans="1:32" hidden="1">
      <c r="A200" t="s">
        <v>202</v>
      </c>
      <c r="B200" t="s">
        <v>462</v>
      </c>
      <c r="C200" t="s">
        <v>34</v>
      </c>
      <c r="D200" t="s">
        <v>35</v>
      </c>
      <c r="E200" t="s">
        <v>36</v>
      </c>
      <c r="F200" t="s">
        <v>210</v>
      </c>
      <c r="G200" t="s">
        <v>224</v>
      </c>
      <c r="H200" t="s">
        <v>463</v>
      </c>
      <c r="M200" t="s">
        <v>39</v>
      </c>
      <c r="Q200">
        <v>1977</v>
      </c>
      <c r="R200" t="e">
        <f>#REF!-Q200</f>
        <v>#REF!</v>
      </c>
      <c r="S200" t="e">
        <f>#REF!-#REF!</f>
        <v>#REF!</v>
      </c>
      <c r="T200" t="e">
        <f>#REF!-#REF!+1</f>
        <v>#REF!</v>
      </c>
      <c r="Y200">
        <v>7</v>
      </c>
      <c r="AA200">
        <v>15</v>
      </c>
      <c r="AC200">
        <v>15</v>
      </c>
      <c r="AF200">
        <v>22.367198775420999</v>
      </c>
    </row>
    <row r="201" spans="1:32" hidden="1">
      <c r="A201" t="s">
        <v>202</v>
      </c>
      <c r="B201" t="s">
        <v>464</v>
      </c>
      <c r="C201" t="s">
        <v>34</v>
      </c>
      <c r="D201" t="s">
        <v>35</v>
      </c>
      <c r="E201" t="s">
        <v>465</v>
      </c>
      <c r="G201" t="s">
        <v>224</v>
      </c>
      <c r="H201" t="s">
        <v>466</v>
      </c>
      <c r="M201" t="s">
        <v>39</v>
      </c>
      <c r="Q201">
        <v>1977</v>
      </c>
      <c r="R201" t="e">
        <f>#REF!-Q201</f>
        <v>#REF!</v>
      </c>
      <c r="S201" t="e">
        <f>#REF!-#REF!</f>
        <v>#REF!</v>
      </c>
      <c r="T201" t="e">
        <f>#REF!-#REF!+1</f>
        <v>#REF!</v>
      </c>
      <c r="X201" s="1">
        <v>1</v>
      </c>
      <c r="Y201">
        <v>50</v>
      </c>
      <c r="AA201">
        <v>666</v>
      </c>
      <c r="AC201">
        <v>666</v>
      </c>
      <c r="AF201">
        <v>22.367198775420999</v>
      </c>
    </row>
    <row r="202" spans="1:32" hidden="1">
      <c r="A202" t="s">
        <v>202</v>
      </c>
      <c r="B202" t="s">
        <v>467</v>
      </c>
      <c r="C202" t="s">
        <v>34</v>
      </c>
      <c r="D202" t="s">
        <v>35</v>
      </c>
      <c r="E202" t="s">
        <v>468</v>
      </c>
      <c r="G202" t="s">
        <v>224</v>
      </c>
      <c r="H202" t="s">
        <v>469</v>
      </c>
      <c r="M202" t="s">
        <v>39</v>
      </c>
      <c r="Q202">
        <v>1977</v>
      </c>
      <c r="R202" t="e">
        <f>#REF!-Q202</f>
        <v>#REF!</v>
      </c>
      <c r="S202" t="e">
        <f>#REF!-#REF!</f>
        <v>#REF!</v>
      </c>
      <c r="T202" t="e">
        <f>#REF!-#REF!+1</f>
        <v>#REF!</v>
      </c>
      <c r="X202" s="1">
        <v>1</v>
      </c>
      <c r="Y202">
        <v>18</v>
      </c>
      <c r="AF202">
        <v>22.367198775420999</v>
      </c>
    </row>
    <row r="203" spans="1:32" hidden="1">
      <c r="A203" t="s">
        <v>202</v>
      </c>
      <c r="B203" t="s">
        <v>361</v>
      </c>
      <c r="C203" t="s">
        <v>117</v>
      </c>
      <c r="D203" t="s">
        <v>118</v>
      </c>
      <c r="G203" t="s">
        <v>224</v>
      </c>
      <c r="H203" t="s">
        <v>470</v>
      </c>
      <c r="M203" t="s">
        <v>120</v>
      </c>
      <c r="Q203">
        <v>1977</v>
      </c>
      <c r="R203" t="e">
        <f>#REF!-Q203</f>
        <v>#REF!</v>
      </c>
      <c r="S203" t="e">
        <f>#REF!-#REF!</f>
        <v>#REF!</v>
      </c>
      <c r="T203" t="e">
        <f>#REF!-#REF!+1</f>
        <v>#REF!</v>
      </c>
      <c r="X203" s="1">
        <v>1</v>
      </c>
      <c r="AA203">
        <v>2500</v>
      </c>
      <c r="AC203">
        <v>2500</v>
      </c>
      <c r="AF203">
        <v>22.367198775420999</v>
      </c>
    </row>
    <row r="204" spans="1:32" hidden="1">
      <c r="A204" t="s">
        <v>202</v>
      </c>
      <c r="B204" t="s">
        <v>471</v>
      </c>
      <c r="C204" t="s">
        <v>107</v>
      </c>
      <c r="D204" t="s">
        <v>108</v>
      </c>
      <c r="G204" t="s">
        <v>224</v>
      </c>
      <c r="H204" t="s">
        <v>472</v>
      </c>
      <c r="M204" t="s">
        <v>109</v>
      </c>
      <c r="Q204">
        <v>1977</v>
      </c>
      <c r="R204" t="e">
        <f>#REF!-Q204</f>
        <v>#REF!</v>
      </c>
      <c r="S204" t="e">
        <f>#REF!-#REF!</f>
        <v>#REF!</v>
      </c>
      <c r="T204" t="e">
        <f>#REF!-#REF!+1</f>
        <v>#REF!</v>
      </c>
      <c r="Y204">
        <v>10</v>
      </c>
      <c r="AA204">
        <v>4300</v>
      </c>
      <c r="AC204">
        <v>4300</v>
      </c>
      <c r="AF204">
        <v>22.367198775420999</v>
      </c>
    </row>
    <row r="205" spans="1:32" hidden="1">
      <c r="A205" t="s">
        <v>202</v>
      </c>
      <c r="B205" t="s">
        <v>473</v>
      </c>
      <c r="C205" t="s">
        <v>107</v>
      </c>
      <c r="D205" t="s">
        <v>108</v>
      </c>
      <c r="G205" t="s">
        <v>224</v>
      </c>
      <c r="H205" t="s">
        <v>360</v>
      </c>
      <c r="M205" t="s">
        <v>109</v>
      </c>
      <c r="Q205">
        <v>1977</v>
      </c>
      <c r="R205" t="e">
        <f>#REF!-Q205</f>
        <v>#REF!</v>
      </c>
      <c r="S205" t="e">
        <f>#REF!-#REF!</f>
        <v>#REF!</v>
      </c>
      <c r="T205" t="e">
        <f>#REF!-#REF!+1</f>
        <v>#REF!</v>
      </c>
      <c r="AA205">
        <v>1500</v>
      </c>
      <c r="AC205">
        <v>1500</v>
      </c>
      <c r="AF205">
        <v>22.367198775420999</v>
      </c>
    </row>
    <row r="206" spans="1:32" hidden="1">
      <c r="A206" t="s">
        <v>202</v>
      </c>
      <c r="B206" t="s">
        <v>474</v>
      </c>
      <c r="C206" t="s">
        <v>107</v>
      </c>
      <c r="D206" t="s">
        <v>108</v>
      </c>
      <c r="G206" t="s">
        <v>224</v>
      </c>
      <c r="H206" t="s">
        <v>360</v>
      </c>
      <c r="M206" t="s">
        <v>109</v>
      </c>
      <c r="Q206">
        <v>1977</v>
      </c>
      <c r="R206" t="e">
        <f>#REF!-Q206</f>
        <v>#REF!</v>
      </c>
      <c r="S206" t="e">
        <f>#REF!-#REF!</f>
        <v>#REF!</v>
      </c>
      <c r="T206" t="e">
        <f>#REF!-#REF!+1</f>
        <v>#REF!</v>
      </c>
      <c r="X206" s="1">
        <v>1</v>
      </c>
      <c r="Y206">
        <v>14</v>
      </c>
      <c r="AA206">
        <v>1499</v>
      </c>
      <c r="AC206">
        <v>1499</v>
      </c>
      <c r="AD206">
        <v>1913</v>
      </c>
      <c r="AE206">
        <v>8553</v>
      </c>
      <c r="AF206">
        <v>22.367198775420999</v>
      </c>
    </row>
    <row r="207" spans="1:32">
      <c r="A207" t="s">
        <v>202</v>
      </c>
      <c r="B207" t="s">
        <v>475</v>
      </c>
      <c r="C207" t="s">
        <v>34</v>
      </c>
      <c r="D207" t="s">
        <v>35</v>
      </c>
      <c r="E207" t="s">
        <v>36</v>
      </c>
      <c r="F207" t="s">
        <v>210</v>
      </c>
      <c r="G207" t="s">
        <v>314</v>
      </c>
      <c r="M207" t="s">
        <v>39</v>
      </c>
      <c r="Q207">
        <v>1977</v>
      </c>
      <c r="R207" t="e">
        <f>#REF!-Q207</f>
        <v>#REF!</v>
      </c>
      <c r="S207" t="e">
        <f>#REF!-#REF!</f>
        <v>#REF!</v>
      </c>
      <c r="T207" t="e">
        <f>#REF!-#REF!+1</f>
        <v>#REF!</v>
      </c>
      <c r="Y207">
        <v>100</v>
      </c>
      <c r="AA207">
        <v>2800</v>
      </c>
      <c r="AC207">
        <v>2800</v>
      </c>
      <c r="AF207">
        <v>22.367198775420999</v>
      </c>
    </row>
    <row r="208" spans="1:32" hidden="1">
      <c r="A208" t="s">
        <v>215</v>
      </c>
      <c r="B208" t="s">
        <v>369</v>
      </c>
      <c r="C208" t="s">
        <v>117</v>
      </c>
      <c r="D208" t="s">
        <v>118</v>
      </c>
      <c r="E208" t="s">
        <v>119</v>
      </c>
      <c r="G208" t="s">
        <v>220</v>
      </c>
      <c r="H208" t="s">
        <v>476</v>
      </c>
      <c r="M208" t="s">
        <v>120</v>
      </c>
      <c r="Q208">
        <v>1978</v>
      </c>
      <c r="R208" t="e">
        <f>#REF!-Q208</f>
        <v>#REF!</v>
      </c>
      <c r="S208" t="e">
        <f>#REF!-#REF!</f>
        <v>#REF!</v>
      </c>
      <c r="T208" t="e">
        <f>#REF!-#REF!+1</f>
        <v>#REF!</v>
      </c>
      <c r="X208" s="1">
        <v>1</v>
      </c>
      <c r="AA208">
        <v>78000</v>
      </c>
      <c r="AB208">
        <v>54000</v>
      </c>
      <c r="AC208">
        <v>132000</v>
      </c>
      <c r="AF208">
        <v>24.0740345506232</v>
      </c>
    </row>
    <row r="209" spans="1:32" hidden="1">
      <c r="A209" t="s">
        <v>215</v>
      </c>
      <c r="B209" t="s">
        <v>128</v>
      </c>
      <c r="C209" t="s">
        <v>42</v>
      </c>
      <c r="D209" t="s">
        <v>57</v>
      </c>
      <c r="E209" t="s">
        <v>58</v>
      </c>
      <c r="F209" t="s">
        <v>354</v>
      </c>
      <c r="G209" t="s">
        <v>224</v>
      </c>
      <c r="H209" t="s">
        <v>477</v>
      </c>
      <c r="Q209">
        <v>1978</v>
      </c>
      <c r="R209" t="e">
        <f>#REF!-Q209</f>
        <v>#REF!</v>
      </c>
      <c r="S209" t="e">
        <f>#REF!-#REF!</f>
        <v>#REF!</v>
      </c>
      <c r="T209" t="e">
        <f>#REF!-#REF!+1</f>
        <v>#REF!</v>
      </c>
      <c r="AA209">
        <v>25000</v>
      </c>
      <c r="AC209">
        <v>25000</v>
      </c>
      <c r="AF209">
        <v>24.0740345506232</v>
      </c>
    </row>
    <row r="210" spans="1:32" hidden="1">
      <c r="A210" t="s">
        <v>215</v>
      </c>
      <c r="B210" t="s">
        <v>331</v>
      </c>
      <c r="C210" t="s">
        <v>117</v>
      </c>
      <c r="D210" t="s">
        <v>118</v>
      </c>
      <c r="E210" t="s">
        <v>119</v>
      </c>
      <c r="F210" t="s">
        <v>478</v>
      </c>
      <c r="G210" t="s">
        <v>224</v>
      </c>
      <c r="H210" t="s">
        <v>225</v>
      </c>
      <c r="M210" t="s">
        <v>120</v>
      </c>
      <c r="Q210">
        <v>1978</v>
      </c>
      <c r="R210" t="e">
        <f>#REF!-Q210</f>
        <v>#REF!</v>
      </c>
      <c r="S210" t="e">
        <f>#REF!-#REF!</f>
        <v>#REF!</v>
      </c>
      <c r="T210" t="e">
        <f>#REF!-#REF!+1</f>
        <v>#REF!</v>
      </c>
      <c r="X210" s="1">
        <v>1</v>
      </c>
      <c r="AA210">
        <v>2500</v>
      </c>
      <c r="AC210">
        <v>2500</v>
      </c>
      <c r="AF210">
        <v>24.0740345506232</v>
      </c>
    </row>
    <row r="211" spans="1:32" hidden="1">
      <c r="A211" t="s">
        <v>215</v>
      </c>
      <c r="B211" t="s">
        <v>322</v>
      </c>
      <c r="C211" t="s">
        <v>34</v>
      </c>
      <c r="D211" t="s">
        <v>35</v>
      </c>
      <c r="E211" t="s">
        <v>468</v>
      </c>
      <c r="G211" t="s">
        <v>224</v>
      </c>
      <c r="H211" t="s">
        <v>479</v>
      </c>
      <c r="M211" t="s">
        <v>39</v>
      </c>
      <c r="Q211">
        <v>1978</v>
      </c>
      <c r="R211" t="e">
        <f>#REF!-Q211</f>
        <v>#REF!</v>
      </c>
      <c r="S211" t="e">
        <f>#REF!-#REF!</f>
        <v>#REF!</v>
      </c>
      <c r="T211" t="e">
        <f>#REF!-#REF!+1</f>
        <v>#REF!</v>
      </c>
      <c r="Y211">
        <v>17</v>
      </c>
      <c r="AF211">
        <v>24.0740345506232</v>
      </c>
    </row>
    <row r="212" spans="1:32" hidden="1">
      <c r="A212" t="s">
        <v>5</v>
      </c>
      <c r="B212" t="s">
        <v>302</v>
      </c>
      <c r="C212" t="s">
        <v>117</v>
      </c>
      <c r="D212" t="s">
        <v>118</v>
      </c>
      <c r="E212" t="s">
        <v>119</v>
      </c>
      <c r="G212" t="s">
        <v>480</v>
      </c>
      <c r="H212" t="s">
        <v>481</v>
      </c>
      <c r="M212" t="s">
        <v>120</v>
      </c>
      <c r="Q212">
        <v>1953</v>
      </c>
      <c r="R212" t="e">
        <f>#REF!-Q212</f>
        <v>#REF!</v>
      </c>
      <c r="S212" t="e">
        <f>#REF!-#REF!</f>
        <v>#REF!</v>
      </c>
      <c r="T212" t="e">
        <f>#REF!-#REF!+1</f>
        <v>#REF!</v>
      </c>
      <c r="X212" s="1">
        <v>1</v>
      </c>
      <c r="Y212">
        <v>1000</v>
      </c>
      <c r="AF212">
        <v>9.8959243618021002</v>
      </c>
    </row>
    <row r="213" spans="1:32" hidden="1">
      <c r="A213" t="s">
        <v>115</v>
      </c>
      <c r="B213" t="s">
        <v>449</v>
      </c>
      <c r="C213" t="s">
        <v>117</v>
      </c>
      <c r="D213" t="s">
        <v>118</v>
      </c>
      <c r="E213" t="s">
        <v>119</v>
      </c>
      <c r="G213" t="s">
        <v>480</v>
      </c>
      <c r="M213" t="s">
        <v>120</v>
      </c>
      <c r="Q213">
        <v>1956</v>
      </c>
      <c r="R213" t="e">
        <f>#REF!-Q213</f>
        <v>#REF!</v>
      </c>
      <c r="S213" t="e">
        <f>#REF!-#REF!</f>
        <v>#REF!</v>
      </c>
      <c r="T213" t="e">
        <f>#REF!-#REF!+1</f>
        <v>#REF!</v>
      </c>
      <c r="Y213">
        <v>56</v>
      </c>
      <c r="AF213">
        <v>10.0318740432976</v>
      </c>
    </row>
    <row r="214" spans="1:32" hidden="1">
      <c r="A214" t="s">
        <v>318</v>
      </c>
      <c r="B214" t="s">
        <v>327</v>
      </c>
      <c r="C214" t="s">
        <v>117</v>
      </c>
      <c r="D214" t="s">
        <v>118</v>
      </c>
      <c r="E214" t="s">
        <v>119</v>
      </c>
      <c r="F214" t="s">
        <v>482</v>
      </c>
      <c r="G214" t="s">
        <v>480</v>
      </c>
      <c r="H214" t="s">
        <v>483</v>
      </c>
      <c r="M214" t="s">
        <v>120</v>
      </c>
      <c r="Q214">
        <v>1964</v>
      </c>
      <c r="R214" t="e">
        <f>#REF!-Q214</f>
        <v>#REF!</v>
      </c>
      <c r="S214" t="e">
        <f>#REF!-#REF!</f>
        <v>#REF!</v>
      </c>
      <c r="T214" t="e">
        <f>#REF!-#REF!+1</f>
        <v>#REF!</v>
      </c>
      <c r="Y214">
        <v>7000</v>
      </c>
      <c r="AA214">
        <v>700000</v>
      </c>
      <c r="AC214">
        <v>700000</v>
      </c>
      <c r="AD214">
        <v>50000</v>
      </c>
      <c r="AE214">
        <v>436813</v>
      </c>
      <c r="AF214">
        <v>11.4465427509293</v>
      </c>
    </row>
    <row r="215" spans="1:32" hidden="1">
      <c r="A215" t="s">
        <v>318</v>
      </c>
      <c r="B215" t="s">
        <v>223</v>
      </c>
      <c r="C215" t="s">
        <v>34</v>
      </c>
      <c r="D215" t="s">
        <v>35</v>
      </c>
      <c r="E215" t="s">
        <v>36</v>
      </c>
      <c r="F215" t="s">
        <v>210</v>
      </c>
      <c r="G215" t="s">
        <v>480</v>
      </c>
      <c r="H215" t="s">
        <v>484</v>
      </c>
      <c r="M215" t="s">
        <v>39</v>
      </c>
      <c r="Q215">
        <v>1964</v>
      </c>
      <c r="R215" t="e">
        <f>#REF!-Q215</f>
        <v>#REF!</v>
      </c>
      <c r="S215" t="e">
        <f>#REF!-#REF!</f>
        <v>#REF!</v>
      </c>
      <c r="T215" t="e">
        <f>#REF!-#REF!+1</f>
        <v>#REF!</v>
      </c>
      <c r="X215" s="1">
        <v>1</v>
      </c>
      <c r="Y215">
        <v>598</v>
      </c>
      <c r="AA215">
        <v>10848</v>
      </c>
      <c r="AC215">
        <v>10848</v>
      </c>
      <c r="AF215">
        <v>11.4465427509293</v>
      </c>
    </row>
    <row r="216" spans="1:32" hidden="1">
      <c r="A216" t="s">
        <v>318</v>
      </c>
      <c r="B216" t="s">
        <v>153</v>
      </c>
      <c r="C216" t="s">
        <v>107</v>
      </c>
      <c r="D216" t="s">
        <v>108</v>
      </c>
      <c r="G216" t="s">
        <v>480</v>
      </c>
      <c r="M216" t="s">
        <v>109</v>
      </c>
      <c r="Q216">
        <v>1964</v>
      </c>
      <c r="R216" t="e">
        <f>#REF!-Q216</f>
        <v>#REF!</v>
      </c>
      <c r="S216" t="e">
        <f>#REF!-#REF!</f>
        <v>#REF!</v>
      </c>
      <c r="T216" t="e">
        <f>#REF!-#REF!+1</f>
        <v>#REF!</v>
      </c>
      <c r="Y216">
        <v>400</v>
      </c>
      <c r="AF216">
        <v>11.4465427509293</v>
      </c>
    </row>
    <row r="217" spans="1:32" hidden="1">
      <c r="A217" t="s">
        <v>134</v>
      </c>
      <c r="B217" t="s">
        <v>369</v>
      </c>
      <c r="C217" t="s">
        <v>107</v>
      </c>
      <c r="D217" t="s">
        <v>108</v>
      </c>
      <c r="E217" t="s">
        <v>146</v>
      </c>
      <c r="G217" t="s">
        <v>480</v>
      </c>
      <c r="H217" t="s">
        <v>485</v>
      </c>
      <c r="M217" t="s">
        <v>109</v>
      </c>
      <c r="Q217">
        <v>1966</v>
      </c>
      <c r="R217" t="e">
        <f>#REF!-Q217</f>
        <v>#REF!</v>
      </c>
      <c r="S217" t="e">
        <f>#REF!-#REF!</f>
        <v>#REF!</v>
      </c>
      <c r="T217" t="e">
        <f>#REF!-#REF!+1</f>
        <v>#REF!</v>
      </c>
      <c r="X217" s="1">
        <v>1</v>
      </c>
      <c r="Y217">
        <v>31</v>
      </c>
      <c r="AA217">
        <v>125541</v>
      </c>
      <c r="AB217">
        <v>70361</v>
      </c>
      <c r="AC217">
        <v>195902</v>
      </c>
      <c r="AD217">
        <v>10000</v>
      </c>
      <c r="AE217">
        <v>83482</v>
      </c>
      <c r="AF217">
        <v>11.978587360594799</v>
      </c>
    </row>
    <row r="218" spans="1:32" hidden="1">
      <c r="A218" t="s">
        <v>175</v>
      </c>
      <c r="B218" t="s">
        <v>486</v>
      </c>
      <c r="C218" t="s">
        <v>107</v>
      </c>
      <c r="D218" t="s">
        <v>108</v>
      </c>
      <c r="G218" t="s">
        <v>480</v>
      </c>
      <c r="H218" t="s">
        <v>367</v>
      </c>
      <c r="M218" t="s">
        <v>109</v>
      </c>
      <c r="Q218">
        <v>1970</v>
      </c>
      <c r="R218" t="e">
        <f>#REF!-Q218</f>
        <v>#REF!</v>
      </c>
      <c r="S218" t="e">
        <f>#REF!-#REF!</f>
        <v>#REF!</v>
      </c>
      <c r="T218" t="e">
        <f>#REF!-#REF!+1</f>
        <v>#REF!</v>
      </c>
      <c r="X218" s="1">
        <v>1</v>
      </c>
      <c r="Y218">
        <v>237</v>
      </c>
      <c r="AA218">
        <v>204000</v>
      </c>
      <c r="AC218">
        <v>204000</v>
      </c>
      <c r="AF218">
        <v>14.328169691668499</v>
      </c>
    </row>
    <row r="219" spans="1:32" hidden="1">
      <c r="A219" t="s">
        <v>388</v>
      </c>
      <c r="B219" t="s">
        <v>309</v>
      </c>
      <c r="C219" t="s">
        <v>117</v>
      </c>
      <c r="D219" t="s">
        <v>118</v>
      </c>
      <c r="E219" t="s">
        <v>119</v>
      </c>
      <c r="F219" t="s">
        <v>280</v>
      </c>
      <c r="G219" t="s">
        <v>480</v>
      </c>
      <c r="H219" t="s">
        <v>487</v>
      </c>
      <c r="M219" t="s">
        <v>120</v>
      </c>
      <c r="Q219">
        <v>1971</v>
      </c>
      <c r="R219" t="e">
        <f>#REF!-Q219</f>
        <v>#REF!</v>
      </c>
      <c r="S219" t="e">
        <f>#REF!-#REF!</f>
        <v>#REF!</v>
      </c>
      <c r="T219" t="e">
        <f>#REF!-#REF!+1</f>
        <v>#REF!</v>
      </c>
      <c r="X219" s="1">
        <v>1</v>
      </c>
      <c r="Y219">
        <v>23</v>
      </c>
      <c r="AA219">
        <v>50000</v>
      </c>
      <c r="AC219">
        <v>50000</v>
      </c>
      <c r="AF219">
        <v>14.9432495079816</v>
      </c>
    </row>
    <row r="220" spans="1:32" hidden="1">
      <c r="A220" t="s">
        <v>388</v>
      </c>
      <c r="B220" t="s">
        <v>488</v>
      </c>
      <c r="C220" t="s">
        <v>117</v>
      </c>
      <c r="D220" t="s">
        <v>118</v>
      </c>
      <c r="E220" t="s">
        <v>119</v>
      </c>
      <c r="G220" t="s">
        <v>480</v>
      </c>
      <c r="H220" t="s">
        <v>367</v>
      </c>
      <c r="M220" t="s">
        <v>120</v>
      </c>
      <c r="Q220">
        <v>1971</v>
      </c>
      <c r="R220" t="e">
        <f>#REF!-Q220</f>
        <v>#REF!</v>
      </c>
      <c r="S220" t="e">
        <f>#REF!-#REF!</f>
        <v>#REF!</v>
      </c>
      <c r="T220" t="e">
        <f>#REF!-#REF!+1</f>
        <v>#REF!</v>
      </c>
      <c r="X220" s="1">
        <v>1</v>
      </c>
      <c r="Y220">
        <v>89</v>
      </c>
      <c r="AF220">
        <v>14.9432495079816</v>
      </c>
    </row>
    <row r="221" spans="1:32" hidden="1">
      <c r="A221" t="s">
        <v>180</v>
      </c>
      <c r="B221" t="s">
        <v>190</v>
      </c>
      <c r="C221" t="s">
        <v>117</v>
      </c>
      <c r="D221" t="s">
        <v>118</v>
      </c>
      <c r="E221" t="s">
        <v>119</v>
      </c>
      <c r="G221" t="s">
        <v>480</v>
      </c>
      <c r="H221" t="s">
        <v>489</v>
      </c>
      <c r="M221" t="s">
        <v>120</v>
      </c>
      <c r="Q221">
        <v>1973</v>
      </c>
      <c r="R221" t="e">
        <f>#REF!-Q221</f>
        <v>#REF!</v>
      </c>
      <c r="S221" t="e">
        <f>#REF!-#REF!</f>
        <v>#REF!</v>
      </c>
      <c r="T221" t="e">
        <f>#REF!-#REF!+1</f>
        <v>#REF!</v>
      </c>
      <c r="X221" s="1">
        <v>1</v>
      </c>
      <c r="Y221">
        <v>100</v>
      </c>
      <c r="AA221">
        <v>150000</v>
      </c>
      <c r="AC221">
        <v>150000</v>
      </c>
      <c r="AF221">
        <v>16.385593702164801</v>
      </c>
    </row>
    <row r="222" spans="1:32" hidden="1">
      <c r="A222" t="s">
        <v>202</v>
      </c>
      <c r="B222" t="s">
        <v>490</v>
      </c>
      <c r="C222" t="s">
        <v>117</v>
      </c>
      <c r="D222" t="s">
        <v>118</v>
      </c>
      <c r="E222" t="s">
        <v>119</v>
      </c>
      <c r="F222" t="s">
        <v>491</v>
      </c>
      <c r="G222" t="s">
        <v>480</v>
      </c>
      <c r="H222" t="s">
        <v>492</v>
      </c>
      <c r="M222" t="s">
        <v>120</v>
      </c>
      <c r="Q222">
        <v>1977</v>
      </c>
      <c r="R222" t="e">
        <f>#REF!-Q222</f>
        <v>#REF!</v>
      </c>
      <c r="S222" t="e">
        <f>#REF!-#REF!</f>
        <v>#REF!</v>
      </c>
      <c r="T222" t="e">
        <f>#REF!-#REF!+1</f>
        <v>#REF!</v>
      </c>
      <c r="X222" s="1">
        <v>1</v>
      </c>
      <c r="AA222">
        <v>1000</v>
      </c>
      <c r="AC222">
        <v>1000</v>
      </c>
      <c r="AF222">
        <v>22.367198775420999</v>
      </c>
    </row>
    <row r="223" spans="1:32" hidden="1">
      <c r="A223" t="s">
        <v>215</v>
      </c>
      <c r="B223" t="s">
        <v>493</v>
      </c>
      <c r="C223" t="s">
        <v>136</v>
      </c>
      <c r="D223" t="s">
        <v>137</v>
      </c>
      <c r="E223" t="s">
        <v>137</v>
      </c>
      <c r="G223" t="s">
        <v>38</v>
      </c>
      <c r="H223" t="s">
        <v>494</v>
      </c>
      <c r="J223" t="s">
        <v>118</v>
      </c>
      <c r="M223" t="s">
        <v>109</v>
      </c>
      <c r="Q223">
        <v>1978</v>
      </c>
      <c r="R223" t="e">
        <f>#REF!-Q223</f>
        <v>#REF!</v>
      </c>
      <c r="S223" t="e">
        <f>#REF!-#REF!</f>
        <v>#REF!</v>
      </c>
      <c r="T223" t="e">
        <f>#REF!-#REF!+1</f>
        <v>#REF!</v>
      </c>
      <c r="X223" s="5"/>
      <c r="Y223">
        <v>63</v>
      </c>
      <c r="AA223">
        <v>17220</v>
      </c>
      <c r="AC223">
        <v>17220</v>
      </c>
      <c r="AD223">
        <v>1200</v>
      </c>
      <c r="AE223">
        <v>4985</v>
      </c>
      <c r="AF223">
        <v>24.0740345506232</v>
      </c>
    </row>
    <row r="224" spans="1:32" hidden="1">
      <c r="A224" t="s">
        <v>215</v>
      </c>
      <c r="B224" t="s">
        <v>490</v>
      </c>
      <c r="C224" t="s">
        <v>34</v>
      </c>
      <c r="D224" t="s">
        <v>35</v>
      </c>
      <c r="E224" t="s">
        <v>36</v>
      </c>
      <c r="F224" t="s">
        <v>210</v>
      </c>
      <c r="G224" t="s">
        <v>38</v>
      </c>
      <c r="H224" t="s">
        <v>159</v>
      </c>
      <c r="M224" t="s">
        <v>39</v>
      </c>
      <c r="Q224">
        <v>1978</v>
      </c>
      <c r="R224" t="e">
        <f>#REF!-Q224</f>
        <v>#REF!</v>
      </c>
      <c r="S224" t="e">
        <f>#REF!-#REF!</f>
        <v>#REF!</v>
      </c>
      <c r="T224" t="e">
        <f>#REF!-#REF!+1</f>
        <v>#REF!</v>
      </c>
      <c r="Y224">
        <v>11</v>
      </c>
      <c r="AA224">
        <v>70</v>
      </c>
      <c r="AC224">
        <v>70</v>
      </c>
      <c r="AF224">
        <v>24.0740345506232</v>
      </c>
    </row>
    <row r="225" spans="1:32" hidden="1">
      <c r="A225" t="s">
        <v>215</v>
      </c>
      <c r="B225" t="s">
        <v>211</v>
      </c>
      <c r="C225" t="s">
        <v>107</v>
      </c>
      <c r="D225" t="s">
        <v>108</v>
      </c>
      <c r="G225" t="s">
        <v>38</v>
      </c>
      <c r="H225" t="s">
        <v>495</v>
      </c>
      <c r="M225" t="s">
        <v>109</v>
      </c>
      <c r="Q225">
        <v>1978</v>
      </c>
      <c r="R225" t="e">
        <f>#REF!-Q225</f>
        <v>#REF!</v>
      </c>
      <c r="S225" t="e">
        <f>#REF!-#REF!</f>
        <v>#REF!</v>
      </c>
      <c r="T225" t="e">
        <f>#REF!-#REF!+1</f>
        <v>#REF!</v>
      </c>
      <c r="AA225">
        <v>200000</v>
      </c>
      <c r="AC225">
        <v>200000</v>
      </c>
      <c r="AF225">
        <v>24.0740345506232</v>
      </c>
    </row>
    <row r="226" spans="1:32" hidden="1">
      <c r="A226" t="s">
        <v>215</v>
      </c>
      <c r="B226" t="s">
        <v>496</v>
      </c>
      <c r="C226" t="s">
        <v>107</v>
      </c>
      <c r="D226" t="s">
        <v>108</v>
      </c>
      <c r="G226" t="s">
        <v>38</v>
      </c>
      <c r="H226" t="s">
        <v>497</v>
      </c>
      <c r="M226" t="s">
        <v>109</v>
      </c>
      <c r="Q226">
        <v>1978</v>
      </c>
      <c r="R226" t="e">
        <f>#REF!-Q226</f>
        <v>#REF!</v>
      </c>
      <c r="S226" t="e">
        <f>#REF!-#REF!</f>
        <v>#REF!</v>
      </c>
      <c r="T226" t="e">
        <f>#REF!-#REF!+1</f>
        <v>#REF!</v>
      </c>
      <c r="X226" s="1">
        <v>1</v>
      </c>
      <c r="Y226">
        <v>8</v>
      </c>
      <c r="AA226">
        <v>51600</v>
      </c>
      <c r="AB226">
        <v>15000</v>
      </c>
      <c r="AC226">
        <v>66600</v>
      </c>
      <c r="AF226">
        <v>24.0740345506232</v>
      </c>
    </row>
    <row r="227" spans="1:32" hidden="1">
      <c r="A227" t="s">
        <v>215</v>
      </c>
      <c r="B227" t="s">
        <v>498</v>
      </c>
      <c r="C227" t="s">
        <v>107</v>
      </c>
      <c r="D227" t="s">
        <v>108</v>
      </c>
      <c r="G227" t="s">
        <v>334</v>
      </c>
      <c r="H227" t="s">
        <v>499</v>
      </c>
      <c r="M227" t="s">
        <v>109</v>
      </c>
      <c r="Q227">
        <v>1978</v>
      </c>
      <c r="R227" t="e">
        <f>#REF!-Q227</f>
        <v>#REF!</v>
      </c>
      <c r="S227" t="e">
        <f>#REF!-#REF!</f>
        <v>#REF!</v>
      </c>
      <c r="T227" t="e">
        <f>#REF!-#REF!+1</f>
        <v>#REF!</v>
      </c>
      <c r="Y227">
        <v>31</v>
      </c>
      <c r="AA227">
        <v>459000</v>
      </c>
      <c r="AC227">
        <v>459000</v>
      </c>
      <c r="AF227">
        <v>24.0740345506232</v>
      </c>
    </row>
    <row r="228" spans="1:32" hidden="1">
      <c r="A228" t="s">
        <v>215</v>
      </c>
      <c r="B228" t="s">
        <v>424</v>
      </c>
      <c r="C228" t="s">
        <v>107</v>
      </c>
      <c r="D228" t="s">
        <v>108</v>
      </c>
      <c r="G228" t="s">
        <v>329</v>
      </c>
      <c r="H228" t="s">
        <v>500</v>
      </c>
      <c r="M228" t="s">
        <v>109</v>
      </c>
      <c r="Q228">
        <v>1978</v>
      </c>
      <c r="R228" t="e">
        <f>#REF!-Q228</f>
        <v>#REF!</v>
      </c>
      <c r="S228" t="e">
        <f>#REF!-#REF!</f>
        <v>#REF!</v>
      </c>
      <c r="T228" t="e">
        <f>#REF!-#REF!+1</f>
        <v>#REF!</v>
      </c>
      <c r="AA228">
        <v>3000</v>
      </c>
      <c r="AC228">
        <v>3000</v>
      </c>
      <c r="AF228">
        <v>24.0740345506232</v>
      </c>
    </row>
    <row r="229" spans="1:32" hidden="1">
      <c r="A229" t="s">
        <v>215</v>
      </c>
      <c r="B229" t="s">
        <v>149</v>
      </c>
      <c r="C229" t="s">
        <v>42</v>
      </c>
      <c r="D229" t="s">
        <v>57</v>
      </c>
      <c r="E229" t="s">
        <v>58</v>
      </c>
      <c r="F229" t="s">
        <v>501</v>
      </c>
      <c r="G229" t="s">
        <v>224</v>
      </c>
      <c r="H229" t="s">
        <v>225</v>
      </c>
      <c r="Q229">
        <v>1978</v>
      </c>
      <c r="R229" t="e">
        <f>#REF!-Q229</f>
        <v>#REF!</v>
      </c>
      <c r="S229" t="e">
        <f>#REF!-#REF!</f>
        <v>#REF!</v>
      </c>
      <c r="T229" t="e">
        <f>#REF!-#REF!+1</f>
        <v>#REF!</v>
      </c>
      <c r="AA229">
        <v>1000</v>
      </c>
      <c r="AC229">
        <v>1000</v>
      </c>
      <c r="AF229">
        <v>24.0740345506232</v>
      </c>
    </row>
    <row r="230" spans="1:32" hidden="1">
      <c r="A230" t="s">
        <v>215</v>
      </c>
      <c r="B230" t="s">
        <v>502</v>
      </c>
      <c r="C230" t="s">
        <v>107</v>
      </c>
      <c r="D230" t="s">
        <v>114</v>
      </c>
      <c r="E230" t="s">
        <v>114</v>
      </c>
      <c r="G230" t="s">
        <v>224</v>
      </c>
      <c r="H230" t="s">
        <v>503</v>
      </c>
      <c r="Q230">
        <v>1978</v>
      </c>
      <c r="R230" t="e">
        <f>#REF!-Q230</f>
        <v>#REF!</v>
      </c>
      <c r="S230" t="e">
        <f>#REF!-#REF!</f>
        <v>#REF!</v>
      </c>
      <c r="T230" t="e">
        <f>#REF!-#REF!+1</f>
        <v>#REF!</v>
      </c>
      <c r="X230" s="1">
        <v>1</v>
      </c>
      <c r="Y230">
        <v>22</v>
      </c>
      <c r="Z230">
        <v>7</v>
      </c>
      <c r="AC230">
        <v>7</v>
      </c>
      <c r="AF230">
        <v>24.0740345506232</v>
      </c>
    </row>
    <row r="231" spans="1:32" hidden="1">
      <c r="A231" t="s">
        <v>215</v>
      </c>
      <c r="B231" t="s">
        <v>504</v>
      </c>
      <c r="C231" t="s">
        <v>117</v>
      </c>
      <c r="D231" t="s">
        <v>118</v>
      </c>
      <c r="E231" t="s">
        <v>119</v>
      </c>
      <c r="F231" t="s">
        <v>505</v>
      </c>
      <c r="G231" t="s">
        <v>224</v>
      </c>
      <c r="H231" t="s">
        <v>472</v>
      </c>
      <c r="M231" t="s">
        <v>120</v>
      </c>
      <c r="Q231">
        <v>1978</v>
      </c>
      <c r="R231" t="e">
        <f>#REF!-Q231</f>
        <v>#REF!</v>
      </c>
      <c r="S231" t="e">
        <f>#REF!-#REF!</f>
        <v>#REF!</v>
      </c>
      <c r="T231" t="e">
        <f>#REF!-#REF!+1</f>
        <v>#REF!</v>
      </c>
      <c r="X231" s="1">
        <v>1</v>
      </c>
      <c r="Y231">
        <v>59</v>
      </c>
      <c r="AA231">
        <v>50000</v>
      </c>
      <c r="AC231">
        <v>50000</v>
      </c>
      <c r="AF231">
        <v>24.0740345506232</v>
      </c>
    </row>
    <row r="232" spans="1:32" hidden="1">
      <c r="A232" t="s">
        <v>215</v>
      </c>
      <c r="B232" t="s">
        <v>506</v>
      </c>
      <c r="C232" t="s">
        <v>117</v>
      </c>
      <c r="D232" t="s">
        <v>118</v>
      </c>
      <c r="E232" t="s">
        <v>119</v>
      </c>
      <c r="F232" t="s">
        <v>507</v>
      </c>
      <c r="G232" t="s">
        <v>224</v>
      </c>
      <c r="H232" t="s">
        <v>508</v>
      </c>
      <c r="L232">
        <v>185</v>
      </c>
      <c r="M232" t="s">
        <v>120</v>
      </c>
      <c r="Q232">
        <v>1978</v>
      </c>
      <c r="R232" t="e">
        <f>#REF!-Q232</f>
        <v>#REF!</v>
      </c>
      <c r="S232" t="e">
        <f>#REF!-#REF!</f>
        <v>#REF!</v>
      </c>
      <c r="T232" t="e">
        <f>#REF!-#REF!+1</f>
        <v>#REF!</v>
      </c>
      <c r="X232" s="1">
        <v>1</v>
      </c>
      <c r="Y232">
        <v>340</v>
      </c>
      <c r="Z232">
        <v>749</v>
      </c>
      <c r="AA232">
        <v>1500000</v>
      </c>
      <c r="AC232">
        <v>1500749</v>
      </c>
      <c r="AD232">
        <v>115000</v>
      </c>
      <c r="AE232">
        <v>477693</v>
      </c>
      <c r="AF232">
        <v>24.0740345506232</v>
      </c>
    </row>
    <row r="233" spans="1:32" hidden="1">
      <c r="A233" t="s">
        <v>215</v>
      </c>
      <c r="B233" t="s">
        <v>509</v>
      </c>
      <c r="C233" t="s">
        <v>117</v>
      </c>
      <c r="D233" t="s">
        <v>118</v>
      </c>
      <c r="E233" t="s">
        <v>119</v>
      </c>
      <c r="F233" t="s">
        <v>510</v>
      </c>
      <c r="G233" t="s">
        <v>224</v>
      </c>
      <c r="M233" t="s">
        <v>120</v>
      </c>
      <c r="Q233">
        <v>1978</v>
      </c>
      <c r="R233" t="e">
        <f>#REF!-Q233</f>
        <v>#REF!</v>
      </c>
      <c r="S233" t="e">
        <f>#REF!-#REF!</f>
        <v>#REF!</v>
      </c>
      <c r="T233" t="e">
        <f>#REF!-#REF!+1</f>
        <v>#REF!</v>
      </c>
      <c r="X233" s="1">
        <v>1</v>
      </c>
      <c r="Y233">
        <v>66</v>
      </c>
      <c r="Z233">
        <v>47</v>
      </c>
      <c r="AA233">
        <v>64638</v>
      </c>
      <c r="AB233">
        <v>17157</v>
      </c>
      <c r="AC233">
        <v>81842</v>
      </c>
      <c r="AD233">
        <v>33254</v>
      </c>
      <c r="AE233">
        <v>138132</v>
      </c>
      <c r="AF233">
        <v>24.0740345506232</v>
      </c>
    </row>
    <row r="234" spans="1:32" hidden="1">
      <c r="A234" t="s">
        <v>215</v>
      </c>
      <c r="B234" t="s">
        <v>511</v>
      </c>
      <c r="C234" t="s">
        <v>117</v>
      </c>
      <c r="D234" t="s">
        <v>118</v>
      </c>
      <c r="E234" t="s">
        <v>119</v>
      </c>
      <c r="F234" t="s">
        <v>512</v>
      </c>
      <c r="G234" t="s">
        <v>224</v>
      </c>
      <c r="H234" t="s">
        <v>513</v>
      </c>
      <c r="M234" t="s">
        <v>120</v>
      </c>
      <c r="Q234">
        <v>1978</v>
      </c>
      <c r="R234" t="e">
        <f>#REF!-Q234</f>
        <v>#REF!</v>
      </c>
      <c r="S234" t="e">
        <f>#REF!-#REF!</f>
        <v>#REF!</v>
      </c>
      <c r="T234" t="e">
        <f>#REF!-#REF!+1</f>
        <v>#REF!</v>
      </c>
      <c r="X234" s="1">
        <v>1</v>
      </c>
      <c r="Y234">
        <v>49</v>
      </c>
      <c r="Z234">
        <v>12</v>
      </c>
      <c r="AA234">
        <v>42402</v>
      </c>
      <c r="AC234">
        <v>42414</v>
      </c>
      <c r="AD234">
        <v>3515</v>
      </c>
      <c r="AE234">
        <v>14601</v>
      </c>
      <c r="AF234">
        <v>24.0740345506232</v>
      </c>
    </row>
    <row r="235" spans="1:32" hidden="1">
      <c r="A235" t="s">
        <v>215</v>
      </c>
      <c r="B235" t="s">
        <v>514</v>
      </c>
      <c r="C235" t="s">
        <v>117</v>
      </c>
      <c r="D235" t="s">
        <v>118</v>
      </c>
      <c r="E235" t="s">
        <v>119</v>
      </c>
      <c r="F235" t="s">
        <v>515</v>
      </c>
      <c r="G235" t="s">
        <v>224</v>
      </c>
      <c r="M235" t="s">
        <v>120</v>
      </c>
      <c r="Q235">
        <v>1978</v>
      </c>
      <c r="R235" t="e">
        <f>#REF!-Q235</f>
        <v>#REF!</v>
      </c>
      <c r="S235" t="e">
        <f>#REF!-#REF!</f>
        <v>#REF!</v>
      </c>
      <c r="T235" t="e">
        <f>#REF!-#REF!+1</f>
        <v>#REF!</v>
      </c>
      <c r="X235" s="1">
        <v>1</v>
      </c>
      <c r="Y235">
        <v>47</v>
      </c>
      <c r="Z235">
        <v>4</v>
      </c>
      <c r="AA235">
        <v>150331</v>
      </c>
      <c r="AB235">
        <v>608</v>
      </c>
      <c r="AC235">
        <v>150943</v>
      </c>
      <c r="AD235">
        <v>11809</v>
      </c>
      <c r="AE235">
        <v>49053</v>
      </c>
      <c r="AF235">
        <v>24.0740345506232</v>
      </c>
    </row>
    <row r="236" spans="1:32" hidden="1">
      <c r="A236" t="s">
        <v>215</v>
      </c>
      <c r="B236" t="s">
        <v>474</v>
      </c>
      <c r="C236" t="s">
        <v>117</v>
      </c>
      <c r="D236" t="s">
        <v>118</v>
      </c>
      <c r="E236" t="s">
        <v>119</v>
      </c>
      <c r="F236" t="s">
        <v>516</v>
      </c>
      <c r="G236" t="s">
        <v>224</v>
      </c>
      <c r="M236" t="s">
        <v>120</v>
      </c>
      <c r="Q236">
        <v>1978</v>
      </c>
      <c r="R236" t="e">
        <f>#REF!-Q236</f>
        <v>#REF!</v>
      </c>
      <c r="S236" t="e">
        <f>#REF!-#REF!</f>
        <v>#REF!</v>
      </c>
      <c r="T236" t="e">
        <f>#REF!-#REF!+1</f>
        <v>#REF!</v>
      </c>
      <c r="X236" s="1">
        <v>1</v>
      </c>
      <c r="Y236">
        <v>32</v>
      </c>
      <c r="Z236">
        <v>20</v>
      </c>
      <c r="AA236">
        <v>18735</v>
      </c>
      <c r="AB236">
        <v>5146</v>
      </c>
      <c r="AC236">
        <v>23901</v>
      </c>
      <c r="AD236">
        <v>13989</v>
      </c>
      <c r="AE236">
        <v>58108</v>
      </c>
      <c r="AF236">
        <v>24.0740345506232</v>
      </c>
    </row>
    <row r="237" spans="1:32" hidden="1">
      <c r="A237" t="s">
        <v>215</v>
      </c>
      <c r="B237" t="s">
        <v>464</v>
      </c>
      <c r="C237" t="s">
        <v>117</v>
      </c>
      <c r="D237" t="s">
        <v>118</v>
      </c>
      <c r="E237" t="s">
        <v>119</v>
      </c>
      <c r="F237" t="s">
        <v>517</v>
      </c>
      <c r="G237" t="s">
        <v>224</v>
      </c>
      <c r="M237" t="s">
        <v>120</v>
      </c>
      <c r="Q237">
        <v>1978</v>
      </c>
      <c r="R237" t="e">
        <f>#REF!-Q237</f>
        <v>#REF!</v>
      </c>
      <c r="S237" t="e">
        <f>#REF!-#REF!</f>
        <v>#REF!</v>
      </c>
      <c r="T237" t="e">
        <f>#REF!-#REF!+1</f>
        <v>#REF!</v>
      </c>
      <c r="X237" s="1">
        <v>1</v>
      </c>
      <c r="Y237">
        <v>24</v>
      </c>
      <c r="Z237">
        <v>2</v>
      </c>
      <c r="AA237">
        <v>6182</v>
      </c>
      <c r="AC237">
        <v>6184</v>
      </c>
      <c r="AD237">
        <v>11893</v>
      </c>
      <c r="AE237">
        <v>49402</v>
      </c>
      <c r="AF237">
        <v>24.0740345506232</v>
      </c>
    </row>
    <row r="238" spans="1:32" hidden="1">
      <c r="A238" t="s">
        <v>215</v>
      </c>
      <c r="B238" t="s">
        <v>518</v>
      </c>
      <c r="C238" t="s">
        <v>117</v>
      </c>
      <c r="D238" t="s">
        <v>118</v>
      </c>
      <c r="E238" t="s">
        <v>119</v>
      </c>
      <c r="F238" t="s">
        <v>519</v>
      </c>
      <c r="G238" t="s">
        <v>224</v>
      </c>
      <c r="M238" t="s">
        <v>120</v>
      </c>
      <c r="Q238">
        <v>1978</v>
      </c>
      <c r="R238" t="e">
        <f>#REF!-Q238</f>
        <v>#REF!</v>
      </c>
      <c r="S238" t="e">
        <f>#REF!-#REF!</f>
        <v>#REF!</v>
      </c>
      <c r="T238" t="e">
        <f>#REF!-#REF!+1</f>
        <v>#REF!</v>
      </c>
      <c r="X238" s="1">
        <v>1</v>
      </c>
      <c r="AA238">
        <v>381</v>
      </c>
      <c r="AC238">
        <v>381</v>
      </c>
      <c r="AD238">
        <v>624</v>
      </c>
      <c r="AE238">
        <v>2592</v>
      </c>
      <c r="AF238">
        <v>24.0740345506232</v>
      </c>
    </row>
    <row r="239" spans="1:32" hidden="1">
      <c r="A239" t="s">
        <v>215</v>
      </c>
      <c r="B239" t="s">
        <v>520</v>
      </c>
      <c r="C239" t="s">
        <v>136</v>
      </c>
      <c r="D239" t="s">
        <v>137</v>
      </c>
      <c r="E239" t="s">
        <v>137</v>
      </c>
      <c r="G239" t="s">
        <v>224</v>
      </c>
      <c r="H239" t="s">
        <v>521</v>
      </c>
      <c r="M239" t="s">
        <v>109</v>
      </c>
      <c r="Q239">
        <v>1978</v>
      </c>
      <c r="R239" t="e">
        <f>#REF!-Q239</f>
        <v>#REF!</v>
      </c>
      <c r="S239" t="e">
        <f>#REF!-#REF!</f>
        <v>#REF!</v>
      </c>
      <c r="T239" t="e">
        <f>#REF!-#REF!+1</f>
        <v>#REF!</v>
      </c>
      <c r="X239" s="5"/>
      <c r="AA239">
        <v>3665</v>
      </c>
      <c r="AC239">
        <v>3665</v>
      </c>
      <c r="AF239">
        <v>24.0740345506232</v>
      </c>
    </row>
    <row r="240" spans="1:32" hidden="1">
      <c r="A240" t="s">
        <v>215</v>
      </c>
      <c r="B240" t="s">
        <v>153</v>
      </c>
      <c r="C240" t="s">
        <v>107</v>
      </c>
      <c r="D240" t="s">
        <v>108</v>
      </c>
      <c r="G240" t="s">
        <v>224</v>
      </c>
      <c r="H240" t="s">
        <v>455</v>
      </c>
      <c r="M240" t="s">
        <v>109</v>
      </c>
      <c r="Q240">
        <v>1978</v>
      </c>
      <c r="R240" t="e">
        <f>#REF!-Q240</f>
        <v>#REF!</v>
      </c>
      <c r="S240" t="e">
        <f>#REF!-#REF!</f>
        <v>#REF!</v>
      </c>
      <c r="T240" t="e">
        <f>#REF!-#REF!+1</f>
        <v>#REF!</v>
      </c>
      <c r="Y240">
        <v>53</v>
      </c>
      <c r="AA240">
        <v>1000</v>
      </c>
      <c r="AC240">
        <v>1000</v>
      </c>
      <c r="AF240">
        <v>24.0740345506232</v>
      </c>
    </row>
    <row r="241" spans="1:32" hidden="1">
      <c r="A241" t="s">
        <v>215</v>
      </c>
      <c r="B241" t="s">
        <v>522</v>
      </c>
      <c r="C241" t="s">
        <v>107</v>
      </c>
      <c r="D241" t="s">
        <v>108</v>
      </c>
      <c r="G241" t="s">
        <v>224</v>
      </c>
      <c r="H241" t="s">
        <v>523</v>
      </c>
      <c r="M241" t="s">
        <v>109</v>
      </c>
      <c r="Q241">
        <v>1978</v>
      </c>
      <c r="R241" t="e">
        <f>#REF!-Q241</f>
        <v>#REF!</v>
      </c>
      <c r="S241" t="e">
        <f>#REF!-#REF!</f>
        <v>#REF!</v>
      </c>
      <c r="T241" t="e">
        <f>#REF!-#REF!+1</f>
        <v>#REF!</v>
      </c>
      <c r="X241" s="1">
        <v>1</v>
      </c>
      <c r="AA241">
        <v>1500</v>
      </c>
      <c r="AC241">
        <v>1500</v>
      </c>
      <c r="AF241">
        <v>24.0740345506232</v>
      </c>
    </row>
    <row r="242" spans="1:32" hidden="1">
      <c r="A242" t="s">
        <v>524</v>
      </c>
      <c r="B242" t="s">
        <v>361</v>
      </c>
      <c r="C242" t="s">
        <v>42</v>
      </c>
      <c r="D242" t="s">
        <v>43</v>
      </c>
      <c r="E242" t="s">
        <v>44</v>
      </c>
      <c r="G242" t="s">
        <v>38</v>
      </c>
      <c r="H242" t="s">
        <v>525</v>
      </c>
      <c r="J242" t="s">
        <v>46</v>
      </c>
      <c r="L242">
        <v>8</v>
      </c>
      <c r="M242" t="s">
        <v>47</v>
      </c>
      <c r="N242" t="s">
        <v>526</v>
      </c>
      <c r="O242" t="s">
        <v>527</v>
      </c>
      <c r="Q242">
        <v>1979</v>
      </c>
      <c r="R242" t="e">
        <f>#REF!-Q242</f>
        <v>#REF!</v>
      </c>
      <c r="S242" t="e">
        <f>#REF!-#REF!</f>
        <v>#REF!</v>
      </c>
      <c r="T242" t="e">
        <f>#REF!-#REF!+1</f>
        <v>#REF!</v>
      </c>
      <c r="X242" s="1">
        <v>1</v>
      </c>
      <c r="Y242">
        <v>2</v>
      </c>
      <c r="Z242">
        <v>5</v>
      </c>
      <c r="AA242">
        <v>5000</v>
      </c>
      <c r="AC242">
        <v>5005</v>
      </c>
      <c r="AF242">
        <v>26.7834419418325</v>
      </c>
    </row>
    <row r="243" spans="1:32" hidden="1">
      <c r="A243" t="s">
        <v>524</v>
      </c>
      <c r="B243" t="s">
        <v>128</v>
      </c>
      <c r="C243" t="s">
        <v>42</v>
      </c>
      <c r="D243" t="s">
        <v>43</v>
      </c>
      <c r="E243" t="s">
        <v>73</v>
      </c>
      <c r="G243" t="s">
        <v>38</v>
      </c>
      <c r="H243" t="s">
        <v>528</v>
      </c>
      <c r="I243" t="s">
        <v>529</v>
      </c>
      <c r="J243" t="s">
        <v>46</v>
      </c>
      <c r="M243" t="s">
        <v>47</v>
      </c>
      <c r="N243" t="s">
        <v>530</v>
      </c>
      <c r="O243" t="s">
        <v>531</v>
      </c>
      <c r="Q243">
        <v>1979</v>
      </c>
      <c r="R243" t="e">
        <f>#REF!-Q243</f>
        <v>#REF!</v>
      </c>
      <c r="S243" t="e">
        <f>#REF!-#REF!</f>
        <v>#REF!</v>
      </c>
      <c r="T243" t="e">
        <f>#REF!-#REF!+1</f>
        <v>#REF!</v>
      </c>
      <c r="X243" s="1">
        <v>1</v>
      </c>
      <c r="Y243">
        <v>539</v>
      </c>
      <c r="Z243">
        <v>23</v>
      </c>
      <c r="AC243">
        <v>23</v>
      </c>
      <c r="AF243">
        <v>26.7834419418325</v>
      </c>
    </row>
    <row r="244" spans="1:32" hidden="1">
      <c r="A244" t="s">
        <v>524</v>
      </c>
      <c r="B244" t="s">
        <v>393</v>
      </c>
      <c r="C244" t="s">
        <v>42</v>
      </c>
      <c r="D244" t="s">
        <v>43</v>
      </c>
      <c r="E244" t="s">
        <v>44</v>
      </c>
      <c r="G244" t="s">
        <v>38</v>
      </c>
      <c r="H244" t="s">
        <v>532</v>
      </c>
      <c r="L244">
        <v>6</v>
      </c>
      <c r="M244" t="s">
        <v>47</v>
      </c>
      <c r="N244" t="s">
        <v>533</v>
      </c>
      <c r="O244" t="s">
        <v>534</v>
      </c>
      <c r="Q244">
        <v>1979</v>
      </c>
      <c r="R244" t="e">
        <f>#REF!-Q244</f>
        <v>#REF!</v>
      </c>
      <c r="S244" t="e">
        <f>#REF!-#REF!</f>
        <v>#REF!</v>
      </c>
      <c r="T244" t="e">
        <f>#REF!-#REF!+1</f>
        <v>#REF!</v>
      </c>
      <c r="X244" s="1">
        <v>1</v>
      </c>
      <c r="Y244">
        <v>34</v>
      </c>
      <c r="Z244">
        <v>48</v>
      </c>
      <c r="AA244">
        <v>18000</v>
      </c>
      <c r="AB244">
        <v>18000</v>
      </c>
      <c r="AC244">
        <v>36048</v>
      </c>
      <c r="AD244">
        <v>4150</v>
      </c>
      <c r="AE244">
        <v>15495</v>
      </c>
      <c r="AF244">
        <v>26.7834419418325</v>
      </c>
    </row>
    <row r="245" spans="1:32" hidden="1">
      <c r="A245" t="s">
        <v>524</v>
      </c>
      <c r="B245" t="s">
        <v>153</v>
      </c>
      <c r="C245" t="s">
        <v>42</v>
      </c>
      <c r="D245" t="s">
        <v>43</v>
      </c>
      <c r="E245" t="s">
        <v>44</v>
      </c>
      <c r="G245" t="s">
        <v>38</v>
      </c>
      <c r="H245" t="s">
        <v>535</v>
      </c>
      <c r="L245">
        <v>6</v>
      </c>
      <c r="M245" t="s">
        <v>47</v>
      </c>
      <c r="N245" t="s">
        <v>536</v>
      </c>
      <c r="O245" t="s">
        <v>537</v>
      </c>
      <c r="Q245">
        <v>1979</v>
      </c>
      <c r="R245" t="e">
        <f>#REF!-Q245</f>
        <v>#REF!</v>
      </c>
      <c r="S245" t="e">
        <f>#REF!-#REF!</f>
        <v>#REF!</v>
      </c>
      <c r="T245" t="e">
        <f>#REF!-#REF!+1</f>
        <v>#REF!</v>
      </c>
      <c r="X245" s="1">
        <v>1</v>
      </c>
      <c r="Y245">
        <v>26</v>
      </c>
      <c r="Z245">
        <v>200</v>
      </c>
      <c r="AA245">
        <v>43000</v>
      </c>
      <c r="AC245">
        <v>43200</v>
      </c>
      <c r="AD245">
        <v>16000</v>
      </c>
      <c r="AE245">
        <v>59738</v>
      </c>
      <c r="AF245">
        <v>26.7834419418325</v>
      </c>
    </row>
    <row r="246" spans="1:32" hidden="1">
      <c r="A246" t="s">
        <v>524</v>
      </c>
      <c r="B246" t="s">
        <v>462</v>
      </c>
      <c r="C246" t="s">
        <v>42</v>
      </c>
      <c r="D246" t="s">
        <v>43</v>
      </c>
      <c r="E246" t="s">
        <v>44</v>
      </c>
      <c r="G246" t="s">
        <v>38</v>
      </c>
      <c r="H246" t="s">
        <v>538</v>
      </c>
      <c r="L246">
        <v>7</v>
      </c>
      <c r="M246" t="s">
        <v>47</v>
      </c>
      <c r="N246" t="s">
        <v>539</v>
      </c>
      <c r="O246" t="s">
        <v>540</v>
      </c>
      <c r="Q246">
        <v>1979</v>
      </c>
      <c r="R246" t="e">
        <f>#REF!-Q246</f>
        <v>#REF!</v>
      </c>
      <c r="S246" t="e">
        <f>#REF!-#REF!</f>
        <v>#REF!</v>
      </c>
      <c r="T246" t="e">
        <f>#REF!-#REF!+1</f>
        <v>#REF!</v>
      </c>
      <c r="X246" s="1">
        <v>1</v>
      </c>
      <c r="Y246">
        <v>5</v>
      </c>
      <c r="AA246">
        <v>1500</v>
      </c>
      <c r="AC246">
        <v>1500</v>
      </c>
      <c r="AF246">
        <v>26.7834419418325</v>
      </c>
    </row>
    <row r="247" spans="1:32" hidden="1">
      <c r="A247" t="s">
        <v>524</v>
      </c>
      <c r="B247" t="s">
        <v>363</v>
      </c>
      <c r="C247" t="s">
        <v>42</v>
      </c>
      <c r="D247" t="s">
        <v>43</v>
      </c>
      <c r="E247" t="s">
        <v>44</v>
      </c>
      <c r="G247" t="s">
        <v>38</v>
      </c>
      <c r="H247" t="s">
        <v>541</v>
      </c>
      <c r="L247">
        <v>6</v>
      </c>
      <c r="M247" t="s">
        <v>47</v>
      </c>
      <c r="N247" t="s">
        <v>542</v>
      </c>
      <c r="O247" t="s">
        <v>543</v>
      </c>
      <c r="Q247">
        <v>1979</v>
      </c>
      <c r="R247" t="e">
        <f>#REF!-Q247</f>
        <v>#REF!</v>
      </c>
      <c r="S247" t="e">
        <f>#REF!-#REF!</f>
        <v>#REF!</v>
      </c>
      <c r="T247" t="e">
        <f>#REF!-#REF!+1</f>
        <v>#REF!</v>
      </c>
      <c r="X247" s="1">
        <v>1</v>
      </c>
      <c r="Y247">
        <v>32</v>
      </c>
      <c r="Z247">
        <v>619</v>
      </c>
      <c r="AC247">
        <v>619</v>
      </c>
      <c r="AF247">
        <v>26.7834419418325</v>
      </c>
    </row>
    <row r="248" spans="1:32" hidden="1">
      <c r="A248" t="s">
        <v>524</v>
      </c>
      <c r="B248" t="s">
        <v>544</v>
      </c>
      <c r="C248" t="s">
        <v>42</v>
      </c>
      <c r="D248" t="s">
        <v>57</v>
      </c>
      <c r="E248" t="s">
        <v>58</v>
      </c>
      <c r="F248" t="s">
        <v>545</v>
      </c>
      <c r="G248" t="s">
        <v>38</v>
      </c>
      <c r="H248" t="s">
        <v>546</v>
      </c>
      <c r="Q248">
        <v>1979</v>
      </c>
      <c r="R248" t="e">
        <f>#REF!-Q248</f>
        <v>#REF!</v>
      </c>
      <c r="S248" t="e">
        <f>#REF!-#REF!</f>
        <v>#REF!</v>
      </c>
      <c r="T248" t="e">
        <f>#REF!-#REF!+1</f>
        <v>#REF!</v>
      </c>
      <c r="X248" s="1">
        <v>1</v>
      </c>
      <c r="Y248">
        <v>175</v>
      </c>
      <c r="Z248">
        <v>1000</v>
      </c>
      <c r="AA248">
        <v>17000</v>
      </c>
      <c r="AB248">
        <v>10000</v>
      </c>
      <c r="AC248">
        <v>28000</v>
      </c>
      <c r="AF248">
        <v>26.7834419418325</v>
      </c>
    </row>
    <row r="249" spans="1:32" hidden="1">
      <c r="A249" t="s">
        <v>524</v>
      </c>
      <c r="B249" t="s">
        <v>547</v>
      </c>
      <c r="C249" t="s">
        <v>42</v>
      </c>
      <c r="D249" t="s">
        <v>57</v>
      </c>
      <c r="E249" t="s">
        <v>58</v>
      </c>
      <c r="F249" t="s">
        <v>79</v>
      </c>
      <c r="G249" t="s">
        <v>38</v>
      </c>
      <c r="H249" t="s">
        <v>548</v>
      </c>
      <c r="Q249">
        <v>1979</v>
      </c>
      <c r="R249" t="e">
        <f>#REF!-Q249</f>
        <v>#REF!</v>
      </c>
      <c r="S249" t="e">
        <f>#REF!-#REF!</f>
        <v>#REF!</v>
      </c>
      <c r="T249" t="e">
        <f>#REF!-#REF!+1</f>
        <v>#REF!</v>
      </c>
      <c r="Y249">
        <v>82</v>
      </c>
      <c r="AF249">
        <v>26.7834419418325</v>
      </c>
    </row>
    <row r="250" spans="1:32" hidden="1">
      <c r="A250" t="s">
        <v>524</v>
      </c>
      <c r="B250" t="s">
        <v>549</v>
      </c>
      <c r="C250" t="s">
        <v>107</v>
      </c>
      <c r="D250" t="s">
        <v>114</v>
      </c>
      <c r="E250" t="s">
        <v>114</v>
      </c>
      <c r="G250" t="s">
        <v>38</v>
      </c>
      <c r="H250" t="s">
        <v>550</v>
      </c>
      <c r="Q250">
        <v>1979</v>
      </c>
      <c r="R250" t="e">
        <f>#REF!-Q250</f>
        <v>#REF!</v>
      </c>
      <c r="S250" t="e">
        <f>#REF!-#REF!</f>
        <v>#REF!</v>
      </c>
      <c r="T250" t="e">
        <f>#REF!-#REF!+1</f>
        <v>#REF!</v>
      </c>
      <c r="X250" s="1">
        <v>1</v>
      </c>
      <c r="Y250">
        <v>23</v>
      </c>
      <c r="Z250">
        <v>6</v>
      </c>
      <c r="AC250">
        <v>6</v>
      </c>
      <c r="AF250">
        <v>26.7834419418325</v>
      </c>
    </row>
    <row r="251" spans="1:32" hidden="1">
      <c r="A251" t="s">
        <v>524</v>
      </c>
      <c r="B251" t="s">
        <v>181</v>
      </c>
      <c r="C251" t="s">
        <v>107</v>
      </c>
      <c r="D251" t="s">
        <v>108</v>
      </c>
      <c r="G251" t="s">
        <v>38</v>
      </c>
      <c r="H251" t="s">
        <v>551</v>
      </c>
      <c r="M251" t="s">
        <v>109</v>
      </c>
      <c r="Q251">
        <v>1979</v>
      </c>
      <c r="R251" t="e">
        <f>#REF!-Q251</f>
        <v>#REF!</v>
      </c>
      <c r="S251" t="e">
        <f>#REF!-#REF!</f>
        <v>#REF!</v>
      </c>
      <c r="T251" t="e">
        <f>#REF!-#REF!+1</f>
        <v>#REF!</v>
      </c>
      <c r="X251" s="1">
        <v>1</v>
      </c>
      <c r="Y251">
        <v>128</v>
      </c>
      <c r="Z251">
        <v>350</v>
      </c>
      <c r="AA251">
        <v>20000</v>
      </c>
      <c r="AB251">
        <v>4000</v>
      </c>
      <c r="AC251">
        <v>24350</v>
      </c>
      <c r="AD251">
        <v>3200</v>
      </c>
      <c r="AE251">
        <v>11948</v>
      </c>
      <c r="AF251">
        <v>26.7834419418325</v>
      </c>
    </row>
    <row r="252" spans="1:32" hidden="1">
      <c r="A252" t="s">
        <v>524</v>
      </c>
      <c r="B252" t="s">
        <v>213</v>
      </c>
      <c r="C252" t="s">
        <v>107</v>
      </c>
      <c r="D252" t="s">
        <v>108</v>
      </c>
      <c r="G252" t="s">
        <v>38</v>
      </c>
      <c r="H252" t="s">
        <v>535</v>
      </c>
      <c r="M252" t="s">
        <v>109</v>
      </c>
      <c r="Q252">
        <v>1979</v>
      </c>
      <c r="R252" t="e">
        <f>#REF!-Q252</f>
        <v>#REF!</v>
      </c>
      <c r="S252" t="e">
        <f>#REF!-#REF!</f>
        <v>#REF!</v>
      </c>
      <c r="T252" t="e">
        <f>#REF!-#REF!+1</f>
        <v>#REF!</v>
      </c>
      <c r="Y252">
        <v>23</v>
      </c>
      <c r="AA252">
        <v>4500</v>
      </c>
      <c r="AC252">
        <v>4500</v>
      </c>
      <c r="AF252">
        <v>26.7834419418325</v>
      </c>
    </row>
    <row r="253" spans="1:32" hidden="1">
      <c r="A253" t="s">
        <v>524</v>
      </c>
      <c r="B253" t="s">
        <v>488</v>
      </c>
      <c r="C253" t="s">
        <v>107</v>
      </c>
      <c r="D253" t="s">
        <v>108</v>
      </c>
      <c r="G253" t="s">
        <v>38</v>
      </c>
      <c r="H253" t="s">
        <v>552</v>
      </c>
      <c r="M253" t="s">
        <v>109</v>
      </c>
      <c r="Q253">
        <v>1979</v>
      </c>
      <c r="R253" t="e">
        <f>#REF!-Q253</f>
        <v>#REF!</v>
      </c>
      <c r="S253" t="e">
        <f>#REF!-#REF!</f>
        <v>#REF!</v>
      </c>
      <c r="T253" t="e">
        <f>#REF!-#REF!+1</f>
        <v>#REF!</v>
      </c>
      <c r="Y253">
        <v>13</v>
      </c>
      <c r="AA253">
        <v>6000</v>
      </c>
      <c r="AC253">
        <v>6000</v>
      </c>
      <c r="AF253">
        <v>26.7834419418325</v>
      </c>
    </row>
    <row r="254" spans="1:32" hidden="1">
      <c r="A254" t="s">
        <v>524</v>
      </c>
      <c r="B254" t="s">
        <v>553</v>
      </c>
      <c r="C254" t="s">
        <v>136</v>
      </c>
      <c r="D254" t="s">
        <v>554</v>
      </c>
      <c r="E254" t="s">
        <v>555</v>
      </c>
      <c r="G254" t="s">
        <v>220</v>
      </c>
      <c r="M254" t="s">
        <v>109</v>
      </c>
      <c r="Q254">
        <v>1979</v>
      </c>
      <c r="R254" t="e">
        <f>#REF!-Q254</f>
        <v>#REF!</v>
      </c>
      <c r="S254" t="e">
        <f>#REF!-#REF!</f>
        <v>#REF!</v>
      </c>
      <c r="T254" t="e">
        <f>#REF!-#REF!+1</f>
        <v>#REF!</v>
      </c>
      <c r="AA254">
        <v>30000</v>
      </c>
      <c r="AC254">
        <v>30000</v>
      </c>
      <c r="AD254">
        <v>11000</v>
      </c>
      <c r="AE254">
        <v>41070</v>
      </c>
      <c r="AF254">
        <v>26.7834419418325</v>
      </c>
    </row>
    <row r="255" spans="1:32" hidden="1">
      <c r="A255" t="s">
        <v>524</v>
      </c>
      <c r="B255" t="s">
        <v>556</v>
      </c>
      <c r="C255" t="s">
        <v>107</v>
      </c>
      <c r="D255" t="s">
        <v>108</v>
      </c>
      <c r="G255" t="s">
        <v>220</v>
      </c>
      <c r="H255" t="s">
        <v>557</v>
      </c>
      <c r="M255" t="s">
        <v>109</v>
      </c>
      <c r="Q255">
        <v>1979</v>
      </c>
      <c r="R255" t="e">
        <f>#REF!-Q255</f>
        <v>#REF!</v>
      </c>
      <c r="S255" t="e">
        <f>#REF!-#REF!</f>
        <v>#REF!</v>
      </c>
      <c r="T255" t="e">
        <f>#REF!-#REF!+1</f>
        <v>#REF!</v>
      </c>
      <c r="AA255">
        <v>10000</v>
      </c>
      <c r="AC255">
        <v>10000</v>
      </c>
      <c r="AF255">
        <v>26.7834419418325</v>
      </c>
    </row>
    <row r="256" spans="1:32" hidden="1">
      <c r="A256" t="s">
        <v>524</v>
      </c>
      <c r="B256" t="s">
        <v>211</v>
      </c>
      <c r="C256" t="s">
        <v>107</v>
      </c>
      <c r="D256" t="s">
        <v>108</v>
      </c>
      <c r="E256" t="s">
        <v>199</v>
      </c>
      <c r="G256" t="s">
        <v>224</v>
      </c>
      <c r="H256" t="s">
        <v>412</v>
      </c>
      <c r="M256" t="s">
        <v>109</v>
      </c>
      <c r="Q256">
        <v>1979</v>
      </c>
      <c r="R256" t="e">
        <f>#REF!-Q256</f>
        <v>#REF!</v>
      </c>
      <c r="S256" t="e">
        <f>#REF!-#REF!</f>
        <v>#REF!</v>
      </c>
      <c r="T256" t="e">
        <f>#REF!-#REF!+1</f>
        <v>#REF!</v>
      </c>
      <c r="X256" s="1">
        <v>1</v>
      </c>
      <c r="AA256">
        <v>16000</v>
      </c>
      <c r="AC256">
        <v>16000</v>
      </c>
      <c r="AD256">
        <v>6983</v>
      </c>
      <c r="AE256">
        <v>26072</v>
      </c>
      <c r="AF256">
        <v>26.7834419418325</v>
      </c>
    </row>
    <row r="257" spans="1:32" hidden="1">
      <c r="A257" t="s">
        <v>524</v>
      </c>
      <c r="B257" t="s">
        <v>113</v>
      </c>
      <c r="C257" t="s">
        <v>117</v>
      </c>
      <c r="D257" t="s">
        <v>118</v>
      </c>
      <c r="E257" t="s">
        <v>119</v>
      </c>
      <c r="F257" t="s">
        <v>558</v>
      </c>
      <c r="G257" t="s">
        <v>224</v>
      </c>
      <c r="H257" t="s">
        <v>559</v>
      </c>
      <c r="M257" t="s">
        <v>120</v>
      </c>
      <c r="Q257">
        <v>1979</v>
      </c>
      <c r="R257" t="e">
        <f>#REF!-Q257</f>
        <v>#REF!</v>
      </c>
      <c r="S257" t="e">
        <f>#REF!-#REF!</f>
        <v>#REF!</v>
      </c>
      <c r="T257" t="e">
        <f>#REF!-#REF!+1</f>
        <v>#REF!</v>
      </c>
      <c r="X257" s="1">
        <v>1</v>
      </c>
      <c r="Y257">
        <v>18</v>
      </c>
      <c r="Z257">
        <v>49</v>
      </c>
      <c r="AA257">
        <v>480000</v>
      </c>
      <c r="AB257">
        <v>44500</v>
      </c>
      <c r="AC257">
        <v>524549</v>
      </c>
      <c r="AD257">
        <v>10000</v>
      </c>
      <c r="AE257">
        <v>37337</v>
      </c>
      <c r="AF257">
        <v>26.7834419418325</v>
      </c>
    </row>
    <row r="258" spans="1:32" hidden="1">
      <c r="A258" t="s">
        <v>524</v>
      </c>
      <c r="B258" t="s">
        <v>381</v>
      </c>
      <c r="C258" t="s">
        <v>117</v>
      </c>
      <c r="D258" t="s">
        <v>118</v>
      </c>
      <c r="E258" t="s">
        <v>119</v>
      </c>
      <c r="F258" t="s">
        <v>560</v>
      </c>
      <c r="G258" t="s">
        <v>224</v>
      </c>
      <c r="H258" t="s">
        <v>455</v>
      </c>
      <c r="M258" t="s">
        <v>120</v>
      </c>
      <c r="Q258">
        <v>1979</v>
      </c>
      <c r="R258" t="e">
        <f>#REF!-Q258</f>
        <v>#REF!</v>
      </c>
      <c r="S258" t="e">
        <f>#REF!-#REF!</f>
        <v>#REF!</v>
      </c>
      <c r="T258" t="e">
        <f>#REF!-#REF!+1</f>
        <v>#REF!</v>
      </c>
      <c r="X258" s="1">
        <v>1</v>
      </c>
      <c r="Y258">
        <v>6</v>
      </c>
      <c r="Z258">
        <v>1</v>
      </c>
      <c r="AB258">
        <v>10000</v>
      </c>
      <c r="AC258">
        <v>10001</v>
      </c>
      <c r="AF258">
        <v>26.7834419418325</v>
      </c>
    </row>
    <row r="259" spans="1:32" hidden="1">
      <c r="A259" t="s">
        <v>524</v>
      </c>
      <c r="B259" t="s">
        <v>561</v>
      </c>
      <c r="C259" t="s">
        <v>117</v>
      </c>
      <c r="D259" t="s">
        <v>118</v>
      </c>
      <c r="E259" t="s">
        <v>119</v>
      </c>
      <c r="F259" t="s">
        <v>562</v>
      </c>
      <c r="G259" t="s">
        <v>224</v>
      </c>
      <c r="M259" t="s">
        <v>120</v>
      </c>
      <c r="Q259">
        <v>1979</v>
      </c>
      <c r="R259" t="e">
        <f>#REF!-Q259</f>
        <v>#REF!</v>
      </c>
      <c r="S259" t="e">
        <f>#REF!-#REF!</f>
        <v>#REF!</v>
      </c>
      <c r="T259" t="e">
        <f>#REF!-#REF!+1</f>
        <v>#REF!</v>
      </c>
      <c r="X259" s="1">
        <v>1</v>
      </c>
      <c r="Y259">
        <v>24</v>
      </c>
      <c r="Z259">
        <v>5</v>
      </c>
      <c r="AA259">
        <v>34098</v>
      </c>
      <c r="AB259">
        <v>7035</v>
      </c>
      <c r="AC259">
        <v>41138</v>
      </c>
      <c r="AD259">
        <v>6100</v>
      </c>
      <c r="AE259">
        <v>22775</v>
      </c>
      <c r="AF259">
        <v>26.7834419418325</v>
      </c>
    </row>
    <row r="260" spans="1:32" hidden="1">
      <c r="A260" t="s">
        <v>524</v>
      </c>
      <c r="B260" t="s">
        <v>456</v>
      </c>
      <c r="C260" t="s">
        <v>117</v>
      </c>
      <c r="D260" t="s">
        <v>118</v>
      </c>
      <c r="E260" t="s">
        <v>119</v>
      </c>
      <c r="F260" t="s">
        <v>563</v>
      </c>
      <c r="G260" t="s">
        <v>224</v>
      </c>
      <c r="M260" t="s">
        <v>120</v>
      </c>
      <c r="Q260">
        <v>1979</v>
      </c>
      <c r="R260" t="e">
        <f>#REF!-Q260</f>
        <v>#REF!</v>
      </c>
      <c r="S260" t="e">
        <f>#REF!-#REF!</f>
        <v>#REF!</v>
      </c>
      <c r="T260" t="e">
        <f>#REF!-#REF!+1</f>
        <v>#REF!</v>
      </c>
      <c r="X260" s="1">
        <v>1</v>
      </c>
      <c r="Y260">
        <v>8</v>
      </c>
      <c r="AA260">
        <v>3722</v>
      </c>
      <c r="AC260">
        <v>3722</v>
      </c>
      <c r="AD260">
        <v>9733</v>
      </c>
      <c r="AE260">
        <v>36340</v>
      </c>
      <c r="AF260">
        <v>26.7834419418325</v>
      </c>
    </row>
    <row r="261" spans="1:32" hidden="1">
      <c r="A261" t="s">
        <v>524</v>
      </c>
      <c r="B261" t="s">
        <v>564</v>
      </c>
      <c r="C261" t="s">
        <v>117</v>
      </c>
      <c r="D261" t="s">
        <v>118</v>
      </c>
      <c r="E261" t="s">
        <v>119</v>
      </c>
      <c r="F261" t="s">
        <v>565</v>
      </c>
      <c r="G261" t="s">
        <v>224</v>
      </c>
      <c r="M261" t="s">
        <v>120</v>
      </c>
      <c r="Q261">
        <v>1979</v>
      </c>
      <c r="R261" t="e">
        <f>#REF!-Q261</f>
        <v>#REF!</v>
      </c>
      <c r="S261" t="e">
        <f>#REF!-#REF!</f>
        <v>#REF!</v>
      </c>
      <c r="T261" t="e">
        <f>#REF!-#REF!+1</f>
        <v>#REF!</v>
      </c>
      <c r="X261" s="1">
        <v>1</v>
      </c>
      <c r="Y261">
        <v>6</v>
      </c>
      <c r="Z261">
        <v>1</v>
      </c>
      <c r="AA261">
        <v>6110</v>
      </c>
      <c r="AC261">
        <v>6111</v>
      </c>
      <c r="AD261">
        <v>617</v>
      </c>
      <c r="AE261">
        <v>2304</v>
      </c>
      <c r="AF261">
        <v>26.7834419418325</v>
      </c>
    </row>
    <row r="262" spans="1:32" hidden="1">
      <c r="A262" t="s">
        <v>566</v>
      </c>
      <c r="B262" t="s">
        <v>490</v>
      </c>
      <c r="C262" t="s">
        <v>42</v>
      </c>
      <c r="D262" t="s">
        <v>43</v>
      </c>
      <c r="E262" t="s">
        <v>44</v>
      </c>
      <c r="G262" t="s">
        <v>38</v>
      </c>
      <c r="H262" t="s">
        <v>567</v>
      </c>
      <c r="M262" t="s">
        <v>47</v>
      </c>
      <c r="Q262">
        <v>1980</v>
      </c>
      <c r="R262" t="e">
        <f>#REF!-Q262</f>
        <v>#REF!</v>
      </c>
      <c r="S262" t="e">
        <f>#REF!-#REF!</f>
        <v>#REF!</v>
      </c>
      <c r="T262" t="e">
        <f>#REF!-#REF!+1</f>
        <v>#REF!</v>
      </c>
      <c r="X262" s="1">
        <v>1</v>
      </c>
      <c r="AA262">
        <v>20000</v>
      </c>
      <c r="AC262">
        <v>20000</v>
      </c>
      <c r="AF262">
        <v>30.412385742401099</v>
      </c>
    </row>
    <row r="263" spans="1:32" hidden="1">
      <c r="A263" t="s">
        <v>566</v>
      </c>
      <c r="B263" t="s">
        <v>568</v>
      </c>
      <c r="C263" t="s">
        <v>42</v>
      </c>
      <c r="D263" t="s">
        <v>57</v>
      </c>
      <c r="E263" t="s">
        <v>58</v>
      </c>
      <c r="F263" t="s">
        <v>569</v>
      </c>
      <c r="G263" t="s">
        <v>38</v>
      </c>
      <c r="H263" t="s">
        <v>570</v>
      </c>
      <c r="Q263">
        <v>1980</v>
      </c>
      <c r="R263" t="e">
        <f>#REF!-Q263</f>
        <v>#REF!</v>
      </c>
      <c r="S263" t="e">
        <f>#REF!-#REF!</f>
        <v>#REF!</v>
      </c>
      <c r="T263" t="e">
        <f>#REF!-#REF!+1</f>
        <v>#REF!</v>
      </c>
      <c r="X263" s="1">
        <v>1</v>
      </c>
      <c r="AA263">
        <v>52235</v>
      </c>
      <c r="AC263">
        <v>52235</v>
      </c>
      <c r="AF263">
        <v>30.412385742401099</v>
      </c>
    </row>
    <row r="264" spans="1:32" hidden="1">
      <c r="A264" t="s">
        <v>566</v>
      </c>
      <c r="B264" t="s">
        <v>571</v>
      </c>
      <c r="C264" t="s">
        <v>107</v>
      </c>
      <c r="D264" t="s">
        <v>114</v>
      </c>
      <c r="E264" t="s">
        <v>114</v>
      </c>
      <c r="G264" t="s">
        <v>38</v>
      </c>
      <c r="H264" t="s">
        <v>572</v>
      </c>
      <c r="Q264">
        <v>1980</v>
      </c>
      <c r="R264" t="e">
        <f>#REF!-Q264</f>
        <v>#REF!</v>
      </c>
      <c r="S264" t="e">
        <f>#REF!-#REF!</f>
        <v>#REF!</v>
      </c>
      <c r="T264" t="e">
        <f>#REF!-#REF!+1</f>
        <v>#REF!</v>
      </c>
      <c r="Y264">
        <v>100</v>
      </c>
      <c r="Z264">
        <v>10</v>
      </c>
      <c r="AB264">
        <v>3000</v>
      </c>
      <c r="AC264">
        <v>3010</v>
      </c>
      <c r="AF264">
        <v>30.412385742401099</v>
      </c>
    </row>
    <row r="265" spans="1:32" hidden="1">
      <c r="A265" t="s">
        <v>566</v>
      </c>
      <c r="B265" t="s">
        <v>573</v>
      </c>
      <c r="C265" t="s">
        <v>117</v>
      </c>
      <c r="D265" t="s">
        <v>118</v>
      </c>
      <c r="E265" t="s">
        <v>119</v>
      </c>
      <c r="G265" t="s">
        <v>38</v>
      </c>
      <c r="H265" t="s">
        <v>535</v>
      </c>
      <c r="M265" t="s">
        <v>120</v>
      </c>
      <c r="Q265">
        <v>1980</v>
      </c>
      <c r="R265" t="e">
        <f>#REF!-Q265</f>
        <v>#REF!</v>
      </c>
      <c r="S265" t="e">
        <f>#REF!-#REF!</f>
        <v>#REF!</v>
      </c>
      <c r="T265" t="e">
        <f>#REF!-#REF!+1</f>
        <v>#REF!</v>
      </c>
      <c r="X265" s="1">
        <v>1</v>
      </c>
      <c r="AB265">
        <v>800</v>
      </c>
      <c r="AC265">
        <v>800</v>
      </c>
      <c r="AF265">
        <v>30.412385742401099</v>
      </c>
    </row>
    <row r="266" spans="1:32" hidden="1">
      <c r="A266" t="s">
        <v>566</v>
      </c>
      <c r="B266" t="s">
        <v>574</v>
      </c>
      <c r="C266" t="s">
        <v>107</v>
      </c>
      <c r="D266" t="s">
        <v>108</v>
      </c>
      <c r="G266" t="s">
        <v>38</v>
      </c>
      <c r="H266" t="s">
        <v>162</v>
      </c>
      <c r="M266" t="s">
        <v>109</v>
      </c>
      <c r="Q266">
        <v>1980</v>
      </c>
      <c r="R266" t="e">
        <f>#REF!-Q266</f>
        <v>#REF!</v>
      </c>
      <c r="S266" t="e">
        <f>#REF!-#REF!</f>
        <v>#REF!</v>
      </c>
      <c r="T266" t="e">
        <f>#REF!-#REF!+1</f>
        <v>#REF!</v>
      </c>
      <c r="X266" s="1">
        <v>1</v>
      </c>
      <c r="Y266">
        <v>153</v>
      </c>
      <c r="AA266">
        <v>2946</v>
      </c>
      <c r="AC266">
        <v>2946</v>
      </c>
      <c r="AD266">
        <v>3400</v>
      </c>
      <c r="AE266">
        <v>11180</v>
      </c>
      <c r="AF266">
        <v>30.412385742401099</v>
      </c>
    </row>
    <row r="267" spans="1:32" hidden="1">
      <c r="A267" t="s">
        <v>566</v>
      </c>
      <c r="B267" t="s">
        <v>575</v>
      </c>
      <c r="C267" t="s">
        <v>42</v>
      </c>
      <c r="D267" t="s">
        <v>576</v>
      </c>
      <c r="E267" t="s">
        <v>577</v>
      </c>
      <c r="G267" t="s">
        <v>224</v>
      </c>
      <c r="H267" t="s">
        <v>578</v>
      </c>
      <c r="Q267">
        <v>1980</v>
      </c>
      <c r="R267" t="e">
        <f>#REF!-Q267</f>
        <v>#REF!</v>
      </c>
      <c r="S267" t="e">
        <f>#REF!-#REF!</f>
        <v>#REF!</v>
      </c>
      <c r="T267" t="e">
        <f>#REF!-#REF!+1</f>
        <v>#REF!</v>
      </c>
      <c r="X267" s="1">
        <v>1</v>
      </c>
      <c r="Y267">
        <v>50</v>
      </c>
      <c r="AF267">
        <v>30.412385742401099</v>
      </c>
    </row>
    <row r="268" spans="1:32" hidden="1">
      <c r="A268" t="s">
        <v>566</v>
      </c>
      <c r="B268" t="s">
        <v>230</v>
      </c>
      <c r="C268" t="s">
        <v>107</v>
      </c>
      <c r="D268" t="s">
        <v>108</v>
      </c>
      <c r="E268" t="s">
        <v>199</v>
      </c>
      <c r="G268" t="s">
        <v>224</v>
      </c>
      <c r="H268" t="s">
        <v>360</v>
      </c>
      <c r="M268" t="s">
        <v>109</v>
      </c>
      <c r="Q268">
        <v>1980</v>
      </c>
      <c r="R268" t="e">
        <f>#REF!-Q268</f>
        <v>#REF!</v>
      </c>
      <c r="S268" t="e">
        <f>#REF!-#REF!</f>
        <v>#REF!</v>
      </c>
      <c r="T268" t="e">
        <f>#REF!-#REF!+1</f>
        <v>#REF!</v>
      </c>
      <c r="Y268">
        <v>2</v>
      </c>
      <c r="AA268">
        <v>25980</v>
      </c>
      <c r="AC268">
        <v>25980</v>
      </c>
      <c r="AF268">
        <v>30.412385742401099</v>
      </c>
    </row>
    <row r="269" spans="1:32" hidden="1">
      <c r="A269" t="s">
        <v>566</v>
      </c>
      <c r="B269" t="s">
        <v>337</v>
      </c>
      <c r="C269" t="s">
        <v>117</v>
      </c>
      <c r="D269" t="s">
        <v>118</v>
      </c>
      <c r="E269" t="s">
        <v>119</v>
      </c>
      <c r="F269" t="s">
        <v>579</v>
      </c>
      <c r="G269" t="s">
        <v>224</v>
      </c>
      <c r="H269" t="s">
        <v>455</v>
      </c>
      <c r="M269" t="s">
        <v>120</v>
      </c>
      <c r="Q269">
        <v>1980</v>
      </c>
      <c r="R269" t="e">
        <f>#REF!-Q269</f>
        <v>#REF!</v>
      </c>
      <c r="S269" t="e">
        <f>#REF!-#REF!</f>
        <v>#REF!</v>
      </c>
      <c r="T269" t="e">
        <f>#REF!-#REF!+1</f>
        <v>#REF!</v>
      </c>
      <c r="X269" s="1">
        <v>1</v>
      </c>
      <c r="Y269">
        <v>31</v>
      </c>
      <c r="AA269">
        <v>300000</v>
      </c>
      <c r="AB269">
        <v>300000</v>
      </c>
      <c r="AC269">
        <v>600000</v>
      </c>
      <c r="AD269">
        <v>15400</v>
      </c>
      <c r="AE269">
        <v>50637</v>
      </c>
      <c r="AF269">
        <v>30.412385742401099</v>
      </c>
    </row>
    <row r="270" spans="1:32" hidden="1">
      <c r="A270" t="s">
        <v>566</v>
      </c>
      <c r="B270" t="s">
        <v>369</v>
      </c>
      <c r="C270" t="s">
        <v>117</v>
      </c>
      <c r="D270" t="s">
        <v>118</v>
      </c>
      <c r="E270" t="s">
        <v>119</v>
      </c>
      <c r="F270" t="s">
        <v>580</v>
      </c>
      <c r="G270" t="s">
        <v>224</v>
      </c>
      <c r="H270" t="s">
        <v>581</v>
      </c>
      <c r="M270" t="s">
        <v>120</v>
      </c>
      <c r="Q270">
        <v>1980</v>
      </c>
      <c r="R270" t="e">
        <f>#REF!-Q270</f>
        <v>#REF!</v>
      </c>
      <c r="S270" t="e">
        <f>#REF!-#REF!</f>
        <v>#REF!</v>
      </c>
      <c r="T270" t="e">
        <f>#REF!-#REF!+1</f>
        <v>#REF!</v>
      </c>
      <c r="X270" s="1">
        <v>1</v>
      </c>
      <c r="Y270">
        <v>40</v>
      </c>
      <c r="AA270">
        <v>190000</v>
      </c>
      <c r="AC270">
        <v>190000</v>
      </c>
      <c r="AF270">
        <v>30.412385742401099</v>
      </c>
    </row>
    <row r="271" spans="1:32" hidden="1">
      <c r="A271" t="s">
        <v>566</v>
      </c>
      <c r="B271" t="s">
        <v>582</v>
      </c>
      <c r="C271" t="s">
        <v>117</v>
      </c>
      <c r="D271" t="s">
        <v>118</v>
      </c>
      <c r="E271" t="s">
        <v>119</v>
      </c>
      <c r="F271" t="s">
        <v>583</v>
      </c>
      <c r="G271" t="s">
        <v>224</v>
      </c>
      <c r="H271" t="s">
        <v>584</v>
      </c>
      <c r="M271" t="s">
        <v>120</v>
      </c>
      <c r="Q271">
        <v>1980</v>
      </c>
      <c r="R271" t="e">
        <f>#REF!-Q271</f>
        <v>#REF!</v>
      </c>
      <c r="S271" t="e">
        <f>#REF!-#REF!</f>
        <v>#REF!</v>
      </c>
      <c r="T271" t="e">
        <f>#REF!-#REF!+1</f>
        <v>#REF!</v>
      </c>
      <c r="X271" s="1">
        <v>1</v>
      </c>
      <c r="Y271">
        <v>101</v>
      </c>
      <c r="AA271">
        <v>775000</v>
      </c>
      <c r="AB271">
        <v>229000</v>
      </c>
      <c r="AC271">
        <v>1004000</v>
      </c>
      <c r="AD271">
        <v>102300</v>
      </c>
      <c r="AE271">
        <v>336376</v>
      </c>
      <c r="AF271">
        <v>30.412385742401099</v>
      </c>
    </row>
    <row r="272" spans="1:32" hidden="1">
      <c r="A272" t="s">
        <v>566</v>
      </c>
      <c r="B272" t="s">
        <v>585</v>
      </c>
      <c r="C272" t="s">
        <v>117</v>
      </c>
      <c r="D272" t="s">
        <v>118</v>
      </c>
      <c r="E272" t="s">
        <v>119</v>
      </c>
      <c r="F272" t="s">
        <v>586</v>
      </c>
      <c r="G272" t="s">
        <v>224</v>
      </c>
      <c r="M272" t="s">
        <v>120</v>
      </c>
      <c r="Q272">
        <v>1980</v>
      </c>
      <c r="R272" t="e">
        <f>#REF!-Q272</f>
        <v>#REF!</v>
      </c>
      <c r="S272" t="e">
        <f>#REF!-#REF!</f>
        <v>#REF!</v>
      </c>
      <c r="T272" t="e">
        <f>#REF!-#REF!+1</f>
        <v>#REF!</v>
      </c>
      <c r="X272" s="1">
        <v>1</v>
      </c>
      <c r="Y272">
        <v>4</v>
      </c>
      <c r="AA272">
        <v>565</v>
      </c>
      <c r="AB272">
        <v>100</v>
      </c>
      <c r="AC272">
        <v>665</v>
      </c>
      <c r="AD272">
        <v>402</v>
      </c>
      <c r="AE272">
        <v>1322</v>
      </c>
      <c r="AF272">
        <v>30.412385742401099</v>
      </c>
    </row>
    <row r="273" spans="1:32" hidden="1">
      <c r="A273" t="s">
        <v>566</v>
      </c>
      <c r="B273" t="s">
        <v>561</v>
      </c>
      <c r="C273" t="s">
        <v>117</v>
      </c>
      <c r="D273" t="s">
        <v>118</v>
      </c>
      <c r="E273" t="s">
        <v>119</v>
      </c>
      <c r="F273" t="s">
        <v>587</v>
      </c>
      <c r="G273" t="s">
        <v>224</v>
      </c>
      <c r="M273" t="s">
        <v>120</v>
      </c>
      <c r="Q273">
        <v>1980</v>
      </c>
      <c r="R273" t="e">
        <f>#REF!-Q273</f>
        <v>#REF!</v>
      </c>
      <c r="S273" t="e">
        <f>#REF!-#REF!</f>
        <v>#REF!</v>
      </c>
      <c r="T273" t="e">
        <f>#REF!-#REF!+1</f>
        <v>#REF!</v>
      </c>
      <c r="X273" s="1">
        <v>1</v>
      </c>
      <c r="AA273">
        <v>2535</v>
      </c>
      <c r="AB273">
        <v>528</v>
      </c>
      <c r="AC273">
        <v>3063</v>
      </c>
      <c r="AD273">
        <v>289</v>
      </c>
      <c r="AE273">
        <v>950</v>
      </c>
      <c r="AF273">
        <v>30.412385742401099</v>
      </c>
    </row>
    <row r="274" spans="1:32" hidden="1">
      <c r="A274" t="s">
        <v>566</v>
      </c>
      <c r="B274" t="s">
        <v>588</v>
      </c>
      <c r="C274" t="s">
        <v>117</v>
      </c>
      <c r="D274" t="s">
        <v>118</v>
      </c>
      <c r="E274" t="s">
        <v>119</v>
      </c>
      <c r="F274" t="s">
        <v>589</v>
      </c>
      <c r="G274" t="s">
        <v>224</v>
      </c>
      <c r="M274" t="s">
        <v>120</v>
      </c>
      <c r="Q274">
        <v>1980</v>
      </c>
      <c r="R274" t="e">
        <f>#REF!-Q274</f>
        <v>#REF!</v>
      </c>
      <c r="S274" t="e">
        <f>#REF!-#REF!</f>
        <v>#REF!</v>
      </c>
      <c r="T274" t="e">
        <f>#REF!-#REF!+1</f>
        <v>#REF!</v>
      </c>
      <c r="X274" s="1">
        <v>1</v>
      </c>
      <c r="Y274">
        <v>36</v>
      </c>
      <c r="Z274">
        <v>55</v>
      </c>
      <c r="AA274">
        <v>58731</v>
      </c>
      <c r="AB274">
        <v>10451</v>
      </c>
      <c r="AC274">
        <v>69237</v>
      </c>
      <c r="AF274">
        <v>30.412385742401099</v>
      </c>
    </row>
    <row r="275" spans="1:32" hidden="1">
      <c r="A275" t="s">
        <v>566</v>
      </c>
      <c r="B275" t="s">
        <v>590</v>
      </c>
      <c r="C275" t="s">
        <v>136</v>
      </c>
      <c r="D275" t="s">
        <v>137</v>
      </c>
      <c r="E275" t="s">
        <v>137</v>
      </c>
      <c r="G275" t="s">
        <v>224</v>
      </c>
      <c r="H275" t="s">
        <v>360</v>
      </c>
      <c r="M275" t="s">
        <v>109</v>
      </c>
      <c r="Q275">
        <v>1980</v>
      </c>
      <c r="R275" t="e">
        <f>#REF!-Q275</f>
        <v>#REF!</v>
      </c>
      <c r="S275" t="e">
        <f>#REF!-#REF!</f>
        <v>#REF!</v>
      </c>
      <c r="T275" t="e">
        <f>#REF!-#REF!+1</f>
        <v>#REF!</v>
      </c>
      <c r="AA275">
        <v>1002100</v>
      </c>
      <c r="AC275">
        <v>1002100</v>
      </c>
      <c r="AF275">
        <v>30.412385742401099</v>
      </c>
    </row>
    <row r="276" spans="1:32" hidden="1">
      <c r="A276" t="s">
        <v>591</v>
      </c>
      <c r="B276" t="s">
        <v>592</v>
      </c>
      <c r="C276" t="s">
        <v>42</v>
      </c>
      <c r="D276" t="s">
        <v>43</v>
      </c>
      <c r="E276" t="s">
        <v>44</v>
      </c>
      <c r="G276" t="s">
        <v>38</v>
      </c>
      <c r="H276" t="s">
        <v>593</v>
      </c>
      <c r="J276" t="s">
        <v>234</v>
      </c>
      <c r="L276">
        <v>7</v>
      </c>
      <c r="M276" t="s">
        <v>47</v>
      </c>
      <c r="N276" t="s">
        <v>594</v>
      </c>
      <c r="O276" t="s">
        <v>595</v>
      </c>
      <c r="Q276">
        <v>1981</v>
      </c>
      <c r="R276" t="e">
        <f>#REF!-Q276</f>
        <v>#REF!</v>
      </c>
      <c r="S276" t="e">
        <f>#REF!-#REF!</f>
        <v>#REF!</v>
      </c>
      <c r="T276" t="e">
        <f>#REF!-#REF!+1</f>
        <v>#REF!</v>
      </c>
      <c r="X276" s="1">
        <v>1</v>
      </c>
      <c r="Y276">
        <v>306</v>
      </c>
      <c r="AA276">
        <v>2682</v>
      </c>
      <c r="AC276">
        <v>2682</v>
      </c>
      <c r="AD276">
        <v>5000</v>
      </c>
      <c r="AE276">
        <v>14901</v>
      </c>
      <c r="AF276">
        <v>33.555416575552201</v>
      </c>
    </row>
    <row r="277" spans="1:32" hidden="1">
      <c r="A277" t="s">
        <v>591</v>
      </c>
      <c r="B277" t="s">
        <v>596</v>
      </c>
      <c r="C277" t="s">
        <v>42</v>
      </c>
      <c r="D277" t="s">
        <v>57</v>
      </c>
      <c r="E277" t="s">
        <v>58</v>
      </c>
      <c r="F277" t="s">
        <v>597</v>
      </c>
      <c r="G277" t="s">
        <v>38</v>
      </c>
      <c r="H277" t="s">
        <v>598</v>
      </c>
      <c r="Q277">
        <v>1981</v>
      </c>
      <c r="R277" t="e">
        <f>#REF!-Q277</f>
        <v>#REF!</v>
      </c>
      <c r="S277" t="e">
        <f>#REF!-#REF!</f>
        <v>#REF!</v>
      </c>
      <c r="T277" t="e">
        <f>#REF!-#REF!+1</f>
        <v>#REF!</v>
      </c>
      <c r="X277" s="1">
        <v>1</v>
      </c>
      <c r="Y277">
        <v>192</v>
      </c>
      <c r="AB277">
        <v>5000</v>
      </c>
      <c r="AC277">
        <v>5000</v>
      </c>
      <c r="AF277">
        <v>33.555416575552201</v>
      </c>
    </row>
    <row r="278" spans="1:32" hidden="1">
      <c r="A278" t="s">
        <v>591</v>
      </c>
      <c r="B278" t="s">
        <v>599</v>
      </c>
      <c r="C278" t="s">
        <v>107</v>
      </c>
      <c r="D278" t="s">
        <v>108</v>
      </c>
      <c r="E278" t="s">
        <v>199</v>
      </c>
      <c r="G278" t="s">
        <v>38</v>
      </c>
      <c r="H278" t="s">
        <v>600</v>
      </c>
      <c r="M278" t="s">
        <v>109</v>
      </c>
      <c r="Q278">
        <v>1981</v>
      </c>
      <c r="R278" t="e">
        <f>#REF!-Q278</f>
        <v>#REF!</v>
      </c>
      <c r="S278" t="e">
        <f>#REF!-#REF!</f>
        <v>#REF!</v>
      </c>
      <c r="T278" t="e">
        <f>#REF!-#REF!+1</f>
        <v>#REF!</v>
      </c>
      <c r="X278" s="1">
        <v>1</v>
      </c>
      <c r="Y278">
        <v>9</v>
      </c>
      <c r="AA278">
        <v>206000</v>
      </c>
      <c r="AB278">
        <v>6000</v>
      </c>
      <c r="AC278">
        <v>212000</v>
      </c>
      <c r="AF278">
        <v>33.555416575552201</v>
      </c>
    </row>
    <row r="279" spans="1:32" hidden="1">
      <c r="A279" t="s">
        <v>591</v>
      </c>
      <c r="B279" t="s">
        <v>471</v>
      </c>
      <c r="C279" t="s">
        <v>107</v>
      </c>
      <c r="D279" t="s">
        <v>114</v>
      </c>
      <c r="E279" t="s">
        <v>114</v>
      </c>
      <c r="G279" t="s">
        <v>38</v>
      </c>
      <c r="H279" t="s">
        <v>601</v>
      </c>
      <c r="Q279">
        <v>1981</v>
      </c>
      <c r="R279" t="e">
        <f>#REF!-Q279</f>
        <v>#REF!</v>
      </c>
      <c r="S279" t="e">
        <f>#REF!-#REF!</f>
        <v>#REF!</v>
      </c>
      <c r="T279" t="e">
        <f>#REF!-#REF!+1</f>
        <v>#REF!</v>
      </c>
      <c r="X279" s="1">
        <v>1</v>
      </c>
      <c r="AA279">
        <v>6000</v>
      </c>
      <c r="AC279">
        <v>6000</v>
      </c>
      <c r="AF279">
        <v>33.555416575552201</v>
      </c>
    </row>
    <row r="280" spans="1:32" hidden="1">
      <c r="A280" t="s">
        <v>591</v>
      </c>
      <c r="B280" t="s">
        <v>116</v>
      </c>
      <c r="C280" t="s">
        <v>107</v>
      </c>
      <c r="D280" t="s">
        <v>108</v>
      </c>
      <c r="G280" t="s">
        <v>38</v>
      </c>
      <c r="H280" t="s">
        <v>602</v>
      </c>
      <c r="M280" t="s">
        <v>109</v>
      </c>
      <c r="Q280">
        <v>1981</v>
      </c>
      <c r="R280" t="e">
        <f>#REF!-Q280</f>
        <v>#REF!</v>
      </c>
      <c r="S280" t="e">
        <f>#REF!-#REF!</f>
        <v>#REF!</v>
      </c>
      <c r="T280" t="e">
        <f>#REF!-#REF!+1</f>
        <v>#REF!</v>
      </c>
      <c r="X280" s="1">
        <v>1</v>
      </c>
      <c r="Y280">
        <v>500</v>
      </c>
      <c r="AD280">
        <v>2200</v>
      </c>
      <c r="AE280">
        <v>6556</v>
      </c>
      <c r="AF280">
        <v>33.555416575552201</v>
      </c>
    </row>
    <row r="281" spans="1:32" hidden="1">
      <c r="A281" t="s">
        <v>591</v>
      </c>
      <c r="B281" t="s">
        <v>603</v>
      </c>
      <c r="C281" t="s">
        <v>107</v>
      </c>
      <c r="D281" t="s">
        <v>108</v>
      </c>
      <c r="G281" t="s">
        <v>38</v>
      </c>
      <c r="H281" t="s">
        <v>162</v>
      </c>
      <c r="M281" t="s">
        <v>109</v>
      </c>
      <c r="Q281">
        <v>1981</v>
      </c>
      <c r="R281" t="e">
        <f>#REF!-Q281</f>
        <v>#REF!</v>
      </c>
      <c r="S281" t="e">
        <f>#REF!-#REF!</f>
        <v>#REF!</v>
      </c>
      <c r="T281" t="e">
        <f>#REF!-#REF!+1</f>
        <v>#REF!</v>
      </c>
      <c r="X281" s="1">
        <v>1</v>
      </c>
      <c r="AA281">
        <v>140000</v>
      </c>
      <c r="AC281">
        <v>140000</v>
      </c>
      <c r="AF281">
        <v>33.555416575552201</v>
      </c>
    </row>
    <row r="282" spans="1:32" hidden="1">
      <c r="A282" t="s">
        <v>591</v>
      </c>
      <c r="B282" t="s">
        <v>92</v>
      </c>
      <c r="C282" t="s">
        <v>107</v>
      </c>
      <c r="D282" t="s">
        <v>108</v>
      </c>
      <c r="G282" t="s">
        <v>334</v>
      </c>
      <c r="M282" t="s">
        <v>109</v>
      </c>
      <c r="Q282">
        <v>1981</v>
      </c>
      <c r="R282" t="e">
        <f>#REF!-Q282</f>
        <v>#REF!</v>
      </c>
      <c r="S282" t="e">
        <f>#REF!-#REF!</f>
        <v>#REF!</v>
      </c>
      <c r="T282" t="e">
        <f>#REF!-#REF!+1</f>
        <v>#REF!</v>
      </c>
      <c r="AF282">
        <v>33.555416575552201</v>
      </c>
    </row>
    <row r="283" spans="1:32" hidden="1">
      <c r="A283" t="s">
        <v>591</v>
      </c>
      <c r="B283" t="s">
        <v>604</v>
      </c>
      <c r="C283" t="s">
        <v>136</v>
      </c>
      <c r="D283" t="s">
        <v>554</v>
      </c>
      <c r="E283" t="s">
        <v>555</v>
      </c>
      <c r="G283" t="s">
        <v>220</v>
      </c>
      <c r="H283" t="s">
        <v>605</v>
      </c>
      <c r="M283" t="s">
        <v>109</v>
      </c>
      <c r="Q283">
        <v>1981</v>
      </c>
      <c r="R283" t="e">
        <f>#REF!-Q283</f>
        <v>#REF!</v>
      </c>
      <c r="S283" t="e">
        <f>#REF!-#REF!</f>
        <v>#REF!</v>
      </c>
      <c r="T283" t="e">
        <f>#REF!-#REF!+1</f>
        <v>#REF!</v>
      </c>
      <c r="X283" s="1">
        <v>1</v>
      </c>
      <c r="Y283">
        <v>8</v>
      </c>
      <c r="AA283">
        <v>28588</v>
      </c>
      <c r="AB283">
        <v>20000</v>
      </c>
      <c r="AC283">
        <v>48588</v>
      </c>
      <c r="AF283">
        <v>33.555416575552201</v>
      </c>
    </row>
    <row r="284" spans="1:32" hidden="1">
      <c r="A284" t="s">
        <v>591</v>
      </c>
      <c r="B284" t="s">
        <v>606</v>
      </c>
      <c r="C284" t="s">
        <v>107</v>
      </c>
      <c r="D284" t="s">
        <v>108</v>
      </c>
      <c r="E284" t="s">
        <v>199</v>
      </c>
      <c r="G284" t="s">
        <v>224</v>
      </c>
      <c r="H284" t="s">
        <v>607</v>
      </c>
      <c r="M284" t="s">
        <v>109</v>
      </c>
      <c r="Q284">
        <v>1981</v>
      </c>
      <c r="R284" t="e">
        <f>#REF!-Q284</f>
        <v>#REF!</v>
      </c>
      <c r="S284" t="e">
        <f>#REF!-#REF!</f>
        <v>#REF!</v>
      </c>
      <c r="T284" t="e">
        <f>#REF!-#REF!+1</f>
        <v>#REF!</v>
      </c>
      <c r="X284" s="1">
        <v>1</v>
      </c>
      <c r="Y284">
        <v>125</v>
      </c>
      <c r="Z284">
        <v>122</v>
      </c>
      <c r="AC284">
        <v>122</v>
      </c>
      <c r="AF284">
        <v>33.555416575552201</v>
      </c>
    </row>
    <row r="285" spans="1:32" hidden="1">
      <c r="A285" t="s">
        <v>591</v>
      </c>
      <c r="B285" t="s">
        <v>608</v>
      </c>
      <c r="C285" t="s">
        <v>107</v>
      </c>
      <c r="D285" t="s">
        <v>114</v>
      </c>
      <c r="E285" t="s">
        <v>114</v>
      </c>
      <c r="G285" t="s">
        <v>224</v>
      </c>
      <c r="Q285">
        <v>1981</v>
      </c>
      <c r="R285" t="e">
        <f>#REF!-Q285</f>
        <v>#REF!</v>
      </c>
      <c r="S285" t="e">
        <f>#REF!-#REF!</f>
        <v>#REF!</v>
      </c>
      <c r="T285" t="e">
        <f>#REF!-#REF!+1</f>
        <v>#REF!</v>
      </c>
      <c r="Y285">
        <v>200</v>
      </c>
      <c r="AF285">
        <v>33.555416575552201</v>
      </c>
    </row>
    <row r="286" spans="1:32" hidden="1">
      <c r="A286" t="s">
        <v>591</v>
      </c>
      <c r="B286" t="s">
        <v>609</v>
      </c>
      <c r="C286" t="s">
        <v>117</v>
      </c>
      <c r="D286" t="s">
        <v>118</v>
      </c>
      <c r="E286" t="s">
        <v>119</v>
      </c>
      <c r="G286" t="s">
        <v>224</v>
      </c>
      <c r="H286" t="s">
        <v>610</v>
      </c>
      <c r="M286" t="s">
        <v>120</v>
      </c>
      <c r="Q286">
        <v>1981</v>
      </c>
      <c r="R286" t="e">
        <f>#REF!-Q286</f>
        <v>#REF!</v>
      </c>
      <c r="S286" t="e">
        <f>#REF!-#REF!</f>
        <v>#REF!</v>
      </c>
      <c r="T286" t="e">
        <f>#REF!-#REF!+1</f>
        <v>#REF!</v>
      </c>
      <c r="X286" s="1">
        <v>1</v>
      </c>
      <c r="AA286">
        <v>25000</v>
      </c>
      <c r="AB286">
        <v>3500</v>
      </c>
      <c r="AC286">
        <v>28500</v>
      </c>
      <c r="AF286">
        <v>33.555416575552201</v>
      </c>
    </row>
    <row r="287" spans="1:32" hidden="1">
      <c r="A287" t="s">
        <v>591</v>
      </c>
      <c r="B287" t="s">
        <v>357</v>
      </c>
      <c r="C287" t="s">
        <v>117</v>
      </c>
      <c r="D287" t="s">
        <v>118</v>
      </c>
      <c r="E287" t="s">
        <v>119</v>
      </c>
      <c r="F287" t="s">
        <v>611</v>
      </c>
      <c r="G287" t="s">
        <v>224</v>
      </c>
      <c r="H287" t="s">
        <v>407</v>
      </c>
      <c r="M287" t="s">
        <v>120</v>
      </c>
      <c r="Q287">
        <v>1981</v>
      </c>
      <c r="R287" t="e">
        <f>#REF!-Q287</f>
        <v>#REF!</v>
      </c>
      <c r="S287" t="e">
        <f>#REF!-#REF!</f>
        <v>#REF!</v>
      </c>
      <c r="T287" t="e">
        <f>#REF!-#REF!+1</f>
        <v>#REF!</v>
      </c>
      <c r="X287" s="1">
        <v>1</v>
      </c>
      <c r="Y287">
        <v>55</v>
      </c>
      <c r="AA287">
        <v>18565</v>
      </c>
      <c r="AB287">
        <v>3340</v>
      </c>
      <c r="AC287">
        <v>21905</v>
      </c>
      <c r="AD287">
        <v>6700</v>
      </c>
      <c r="AE287">
        <v>19967</v>
      </c>
      <c r="AF287">
        <v>33.555416575552201</v>
      </c>
    </row>
    <row r="288" spans="1:32" hidden="1">
      <c r="A288" t="s">
        <v>591</v>
      </c>
      <c r="B288" t="s">
        <v>149</v>
      </c>
      <c r="C288" t="s">
        <v>117</v>
      </c>
      <c r="D288" t="s">
        <v>118</v>
      </c>
      <c r="E288" t="s">
        <v>119</v>
      </c>
      <c r="F288" t="s">
        <v>612</v>
      </c>
      <c r="G288" t="s">
        <v>224</v>
      </c>
      <c r="L288">
        <v>200</v>
      </c>
      <c r="M288" t="s">
        <v>120</v>
      </c>
      <c r="Q288">
        <v>1981</v>
      </c>
      <c r="R288" t="e">
        <f>#REF!-Q288</f>
        <v>#REF!</v>
      </c>
      <c r="S288" t="e">
        <f>#REF!-#REF!</f>
        <v>#REF!</v>
      </c>
      <c r="T288" t="e">
        <f>#REF!-#REF!+1</f>
        <v>#REF!</v>
      </c>
      <c r="X288" s="1">
        <v>1</v>
      </c>
      <c r="Y288">
        <v>261</v>
      </c>
      <c r="Z288">
        <v>95</v>
      </c>
      <c r="AA288">
        <v>840078</v>
      </c>
      <c r="AC288">
        <v>840173</v>
      </c>
      <c r="AD288">
        <v>35000</v>
      </c>
      <c r="AE288">
        <v>104305</v>
      </c>
      <c r="AF288">
        <v>33.555416575552201</v>
      </c>
    </row>
    <row r="289" spans="1:32" hidden="1">
      <c r="A289" t="s">
        <v>591</v>
      </c>
      <c r="B289" t="s">
        <v>613</v>
      </c>
      <c r="C289" t="s">
        <v>117</v>
      </c>
      <c r="D289" t="s">
        <v>118</v>
      </c>
      <c r="E289" t="s">
        <v>119</v>
      </c>
      <c r="F289" t="s">
        <v>614</v>
      </c>
      <c r="G289" t="s">
        <v>224</v>
      </c>
      <c r="H289" t="s">
        <v>615</v>
      </c>
      <c r="M289" t="s">
        <v>120</v>
      </c>
      <c r="Q289">
        <v>1981</v>
      </c>
      <c r="R289" t="e">
        <f>#REF!-Q289</f>
        <v>#REF!</v>
      </c>
      <c r="S289" t="e">
        <f>#REF!-#REF!</f>
        <v>#REF!</v>
      </c>
      <c r="T289" t="e">
        <f>#REF!-#REF!+1</f>
        <v>#REF!</v>
      </c>
      <c r="X289" s="1">
        <v>1</v>
      </c>
      <c r="Y289">
        <v>250</v>
      </c>
      <c r="AA289">
        <v>180000</v>
      </c>
      <c r="AC289">
        <v>180000</v>
      </c>
      <c r="AD289">
        <v>26000</v>
      </c>
      <c r="AE289">
        <v>77484</v>
      </c>
      <c r="AF289">
        <v>33.555416575552201</v>
      </c>
    </row>
    <row r="290" spans="1:32" hidden="1">
      <c r="A290" t="s">
        <v>591</v>
      </c>
      <c r="B290" t="s">
        <v>456</v>
      </c>
      <c r="C290" t="s">
        <v>117</v>
      </c>
      <c r="D290" t="s">
        <v>118</v>
      </c>
      <c r="E290" t="s">
        <v>119</v>
      </c>
      <c r="F290" t="s">
        <v>616</v>
      </c>
      <c r="G290" t="s">
        <v>224</v>
      </c>
      <c r="M290" t="s">
        <v>120</v>
      </c>
      <c r="Q290">
        <v>1981</v>
      </c>
      <c r="R290" t="e">
        <f>#REF!-Q290</f>
        <v>#REF!</v>
      </c>
      <c r="S290" t="e">
        <f>#REF!-#REF!</f>
        <v>#REF!</v>
      </c>
      <c r="T290" t="e">
        <f>#REF!-#REF!+1</f>
        <v>#REF!</v>
      </c>
      <c r="X290" s="1">
        <v>1</v>
      </c>
      <c r="Y290">
        <v>210</v>
      </c>
      <c r="Z290">
        <v>36</v>
      </c>
      <c r="AA290">
        <v>12086</v>
      </c>
      <c r="AB290">
        <v>3356</v>
      </c>
      <c r="AC290">
        <v>15478</v>
      </c>
      <c r="AD290">
        <v>7609</v>
      </c>
      <c r="AE290">
        <v>22676</v>
      </c>
      <c r="AF290">
        <v>33.555416575552201</v>
      </c>
    </row>
    <row r="291" spans="1:32" hidden="1">
      <c r="A291" t="s">
        <v>591</v>
      </c>
      <c r="B291" t="s">
        <v>588</v>
      </c>
      <c r="C291" t="s">
        <v>117</v>
      </c>
      <c r="D291" t="s">
        <v>118</v>
      </c>
      <c r="E291" t="s">
        <v>119</v>
      </c>
      <c r="F291" t="s">
        <v>617</v>
      </c>
      <c r="G291" t="s">
        <v>224</v>
      </c>
      <c r="M291" t="s">
        <v>120</v>
      </c>
      <c r="Q291">
        <v>1981</v>
      </c>
      <c r="R291" t="e">
        <f>#REF!-Q291</f>
        <v>#REF!</v>
      </c>
      <c r="S291" t="e">
        <f>#REF!-#REF!</f>
        <v>#REF!</v>
      </c>
      <c r="T291" t="e">
        <f>#REF!-#REF!+1</f>
        <v>#REF!</v>
      </c>
      <c r="X291" s="1">
        <v>1</v>
      </c>
      <c r="Y291">
        <v>5</v>
      </c>
      <c r="AA291">
        <v>8526</v>
      </c>
      <c r="AB291">
        <v>1195</v>
      </c>
      <c r="AC291">
        <v>9721</v>
      </c>
      <c r="AD291">
        <v>12908</v>
      </c>
      <c r="AE291">
        <v>38468</v>
      </c>
      <c r="AF291">
        <v>33.555416575552201</v>
      </c>
    </row>
    <row r="292" spans="1:32" hidden="1">
      <c r="A292" t="s">
        <v>591</v>
      </c>
      <c r="B292" t="s">
        <v>211</v>
      </c>
      <c r="C292" t="s">
        <v>117</v>
      </c>
      <c r="D292" t="s">
        <v>118</v>
      </c>
      <c r="E292" t="s">
        <v>119</v>
      </c>
      <c r="F292" t="s">
        <v>618</v>
      </c>
      <c r="G292" t="s">
        <v>224</v>
      </c>
      <c r="M292" t="s">
        <v>120</v>
      </c>
      <c r="Q292">
        <v>1981</v>
      </c>
      <c r="R292" t="e">
        <f>#REF!-Q292</f>
        <v>#REF!</v>
      </c>
      <c r="S292" t="e">
        <f>#REF!-#REF!</f>
        <v>#REF!</v>
      </c>
      <c r="T292" t="e">
        <f>#REF!-#REF!+1</f>
        <v>#REF!</v>
      </c>
      <c r="X292" s="1">
        <v>1</v>
      </c>
      <c r="Y292">
        <v>4</v>
      </c>
      <c r="Z292">
        <v>6</v>
      </c>
      <c r="AA292">
        <v>5663</v>
      </c>
      <c r="AB292">
        <v>67</v>
      </c>
      <c r="AC292">
        <v>5736</v>
      </c>
      <c r="AD292">
        <v>167</v>
      </c>
      <c r="AE292">
        <v>498</v>
      </c>
      <c r="AF292">
        <v>33.555416575552201</v>
      </c>
    </row>
    <row r="293" spans="1:32" hidden="1">
      <c r="A293" t="s">
        <v>591</v>
      </c>
      <c r="B293" t="s">
        <v>62</v>
      </c>
      <c r="C293" t="s">
        <v>107</v>
      </c>
      <c r="D293" t="s">
        <v>108</v>
      </c>
      <c r="G293" t="s">
        <v>224</v>
      </c>
      <c r="M293" t="s">
        <v>109</v>
      </c>
      <c r="Q293">
        <v>1981</v>
      </c>
      <c r="R293" t="e">
        <f>#REF!-Q293</f>
        <v>#REF!</v>
      </c>
      <c r="S293" t="e">
        <f>#REF!-#REF!</f>
        <v>#REF!</v>
      </c>
      <c r="T293" t="e">
        <f>#REF!-#REF!+1</f>
        <v>#REF!</v>
      </c>
      <c r="Y293">
        <v>228</v>
      </c>
      <c r="AA293">
        <v>300000</v>
      </c>
      <c r="AC293">
        <v>300000</v>
      </c>
      <c r="AD293">
        <v>27000</v>
      </c>
      <c r="AE293">
        <v>80464</v>
      </c>
      <c r="AF293">
        <v>33.555416575552201</v>
      </c>
    </row>
    <row r="294" spans="1:32" hidden="1">
      <c r="A294" t="s">
        <v>591</v>
      </c>
      <c r="B294" t="s">
        <v>325</v>
      </c>
      <c r="C294" t="s">
        <v>117</v>
      </c>
      <c r="D294" t="s">
        <v>118</v>
      </c>
      <c r="G294" t="s">
        <v>224</v>
      </c>
      <c r="H294" t="s">
        <v>477</v>
      </c>
      <c r="M294" t="s">
        <v>120</v>
      </c>
      <c r="Q294">
        <v>1981</v>
      </c>
      <c r="R294" t="e">
        <f>#REF!-Q294</f>
        <v>#REF!</v>
      </c>
      <c r="S294" t="e">
        <f>#REF!-#REF!</f>
        <v>#REF!</v>
      </c>
      <c r="T294" t="e">
        <f>#REF!-#REF!+1</f>
        <v>#REF!</v>
      </c>
      <c r="Y294">
        <v>214</v>
      </c>
      <c r="Z294">
        <v>32</v>
      </c>
      <c r="AC294">
        <v>32</v>
      </c>
      <c r="AD294">
        <v>2000</v>
      </c>
      <c r="AE294">
        <v>5960</v>
      </c>
      <c r="AF294">
        <v>33.555416575552201</v>
      </c>
    </row>
    <row r="295" spans="1:32" hidden="1">
      <c r="A295" t="s">
        <v>591</v>
      </c>
      <c r="B295" t="s">
        <v>473</v>
      </c>
      <c r="C295" t="s">
        <v>107</v>
      </c>
      <c r="D295" t="s">
        <v>108</v>
      </c>
      <c r="G295" t="s">
        <v>224</v>
      </c>
      <c r="H295" t="s">
        <v>619</v>
      </c>
      <c r="M295" t="s">
        <v>109</v>
      </c>
      <c r="Q295">
        <v>1981</v>
      </c>
      <c r="R295" t="e">
        <f>#REF!-Q295</f>
        <v>#REF!</v>
      </c>
      <c r="S295" t="e">
        <f>#REF!-#REF!</f>
        <v>#REF!</v>
      </c>
      <c r="T295" t="e">
        <f>#REF!-#REF!+1</f>
        <v>#REF!</v>
      </c>
      <c r="X295" s="1">
        <v>1</v>
      </c>
      <c r="AA295">
        <v>7500</v>
      </c>
      <c r="AC295">
        <v>7500</v>
      </c>
      <c r="AF295">
        <v>33.555416575552201</v>
      </c>
    </row>
    <row r="296" spans="1:32" hidden="1">
      <c r="A296" t="s">
        <v>620</v>
      </c>
      <c r="B296" t="s">
        <v>621</v>
      </c>
      <c r="C296" t="s">
        <v>42</v>
      </c>
      <c r="D296" t="s">
        <v>43</v>
      </c>
      <c r="E296" t="s">
        <v>44</v>
      </c>
      <c r="G296" t="s">
        <v>38</v>
      </c>
      <c r="H296" t="s">
        <v>622</v>
      </c>
      <c r="J296" t="s">
        <v>234</v>
      </c>
      <c r="K296" t="s">
        <v>46</v>
      </c>
      <c r="L296">
        <v>6</v>
      </c>
      <c r="M296" t="s">
        <v>47</v>
      </c>
      <c r="N296" t="s">
        <v>623</v>
      </c>
      <c r="O296" t="s">
        <v>624</v>
      </c>
      <c r="Q296">
        <v>1982</v>
      </c>
      <c r="R296" t="e">
        <f>#REF!-Q296</f>
        <v>#REF!</v>
      </c>
      <c r="S296" t="e">
        <f>#REF!-#REF!</f>
        <v>#REF!</v>
      </c>
      <c r="T296" t="e">
        <f>#REF!-#REF!+1</f>
        <v>#REF!</v>
      </c>
      <c r="X296" s="1">
        <v>1</v>
      </c>
      <c r="Y296">
        <v>13</v>
      </c>
      <c r="Z296">
        <v>417</v>
      </c>
      <c r="AA296">
        <v>6400</v>
      </c>
      <c r="AB296">
        <v>2000</v>
      </c>
      <c r="AC296">
        <v>8817</v>
      </c>
      <c r="AD296">
        <v>1450</v>
      </c>
      <c r="AE296">
        <v>4072</v>
      </c>
      <c r="AF296">
        <v>35.612840586048499</v>
      </c>
    </row>
    <row r="297" spans="1:32" hidden="1">
      <c r="A297" t="s">
        <v>620</v>
      </c>
      <c r="B297" t="s">
        <v>275</v>
      </c>
      <c r="C297" t="s">
        <v>42</v>
      </c>
      <c r="D297" t="s">
        <v>43</v>
      </c>
      <c r="E297" t="s">
        <v>44</v>
      </c>
      <c r="G297" t="s">
        <v>38</v>
      </c>
      <c r="H297" t="s">
        <v>625</v>
      </c>
      <c r="J297" t="s">
        <v>46</v>
      </c>
      <c r="L297">
        <v>5</v>
      </c>
      <c r="M297" t="s">
        <v>47</v>
      </c>
      <c r="N297" t="s">
        <v>626</v>
      </c>
      <c r="O297" t="s">
        <v>627</v>
      </c>
      <c r="Q297">
        <v>1982</v>
      </c>
      <c r="R297" t="e">
        <f>#REF!-Q297</f>
        <v>#REF!</v>
      </c>
      <c r="S297" t="e">
        <f>#REF!-#REF!</f>
        <v>#REF!</v>
      </c>
      <c r="T297" t="e">
        <f>#REF!-#REF!+1</f>
        <v>#REF!</v>
      </c>
      <c r="X297" s="1">
        <v>1</v>
      </c>
      <c r="AA297">
        <v>15000</v>
      </c>
      <c r="AC297">
        <v>15000</v>
      </c>
      <c r="AD297">
        <v>3500</v>
      </c>
      <c r="AE297">
        <v>9828</v>
      </c>
      <c r="AF297">
        <v>35.612840586048499</v>
      </c>
    </row>
    <row r="298" spans="1:32" hidden="1">
      <c r="A298" t="s">
        <v>620</v>
      </c>
      <c r="B298" t="s">
        <v>628</v>
      </c>
      <c r="C298" t="s">
        <v>136</v>
      </c>
      <c r="D298" t="s">
        <v>137</v>
      </c>
      <c r="E298" t="s">
        <v>137</v>
      </c>
      <c r="G298" t="s">
        <v>38</v>
      </c>
      <c r="H298" t="s">
        <v>629</v>
      </c>
      <c r="I298" t="s">
        <v>139</v>
      </c>
      <c r="J298" t="s">
        <v>35</v>
      </c>
      <c r="M298" t="s">
        <v>109</v>
      </c>
      <c r="Q298">
        <v>1982</v>
      </c>
      <c r="R298" t="e">
        <f>#REF!-Q298</f>
        <v>#REF!</v>
      </c>
      <c r="S298" t="e">
        <f>#REF!-#REF!</f>
        <v>#REF!</v>
      </c>
      <c r="T298" t="e">
        <f>#REF!-#REF!+1</f>
        <v>#REF!</v>
      </c>
      <c r="Y298">
        <v>280</v>
      </c>
      <c r="AF298">
        <v>35.612840586048499</v>
      </c>
    </row>
    <row r="299" spans="1:32" hidden="1">
      <c r="A299" t="s">
        <v>620</v>
      </c>
      <c r="B299" t="s">
        <v>190</v>
      </c>
      <c r="C299" t="s">
        <v>42</v>
      </c>
      <c r="D299" t="s">
        <v>57</v>
      </c>
      <c r="E299" t="s">
        <v>58</v>
      </c>
      <c r="F299" t="s">
        <v>630</v>
      </c>
      <c r="G299" t="s">
        <v>38</v>
      </c>
      <c r="H299" t="s">
        <v>631</v>
      </c>
      <c r="Q299">
        <v>1982</v>
      </c>
      <c r="R299" t="e">
        <f>#REF!-Q299</f>
        <v>#REF!</v>
      </c>
      <c r="S299" t="e">
        <f>#REF!-#REF!</f>
        <v>#REF!</v>
      </c>
      <c r="T299" t="e">
        <f>#REF!-#REF!+1</f>
        <v>#REF!</v>
      </c>
      <c r="X299" s="1">
        <v>1</v>
      </c>
      <c r="Y299">
        <v>30</v>
      </c>
      <c r="AA299">
        <v>300000</v>
      </c>
      <c r="AC299">
        <v>300000</v>
      </c>
      <c r="AD299">
        <v>160000</v>
      </c>
      <c r="AE299">
        <v>449276</v>
      </c>
      <c r="AF299">
        <v>35.612840586048499</v>
      </c>
    </row>
    <row r="300" spans="1:32" hidden="1">
      <c r="A300" t="s">
        <v>620</v>
      </c>
      <c r="B300" t="s">
        <v>632</v>
      </c>
      <c r="C300" t="s">
        <v>42</v>
      </c>
      <c r="D300" t="s">
        <v>57</v>
      </c>
      <c r="E300" t="s">
        <v>58</v>
      </c>
      <c r="F300" t="s">
        <v>633</v>
      </c>
      <c r="G300" t="s">
        <v>38</v>
      </c>
      <c r="H300" t="s">
        <v>634</v>
      </c>
      <c r="Q300">
        <v>1982</v>
      </c>
      <c r="R300" t="e">
        <f>#REF!-Q300</f>
        <v>#REF!</v>
      </c>
      <c r="S300" t="e">
        <f>#REF!-#REF!</f>
        <v>#REF!</v>
      </c>
      <c r="T300" t="e">
        <f>#REF!-#REF!+1</f>
        <v>#REF!</v>
      </c>
      <c r="X300" s="1">
        <v>1</v>
      </c>
      <c r="AA300">
        <v>30000</v>
      </c>
      <c r="AC300">
        <v>30000</v>
      </c>
      <c r="AF300">
        <v>35.612840586048499</v>
      </c>
    </row>
    <row r="301" spans="1:32" hidden="1">
      <c r="A301" t="s">
        <v>620</v>
      </c>
      <c r="B301" t="s">
        <v>553</v>
      </c>
      <c r="C301" t="s">
        <v>107</v>
      </c>
      <c r="D301" t="s">
        <v>114</v>
      </c>
      <c r="E301" t="s">
        <v>114</v>
      </c>
      <c r="G301" t="s">
        <v>38</v>
      </c>
      <c r="H301" t="s">
        <v>635</v>
      </c>
      <c r="Q301">
        <v>1982</v>
      </c>
      <c r="R301" t="e">
        <f>#REF!-Q301</f>
        <v>#REF!</v>
      </c>
      <c r="S301" t="e">
        <f>#REF!-#REF!</f>
        <v>#REF!</v>
      </c>
      <c r="T301" t="e">
        <f>#REF!-#REF!+1</f>
        <v>#REF!</v>
      </c>
      <c r="X301" s="1">
        <v>1</v>
      </c>
      <c r="Y301">
        <v>50</v>
      </c>
      <c r="AF301">
        <v>35.612840586048499</v>
      </c>
    </row>
    <row r="302" spans="1:32" hidden="1">
      <c r="A302" t="s">
        <v>620</v>
      </c>
      <c r="B302" t="s">
        <v>337</v>
      </c>
      <c r="C302" t="s">
        <v>107</v>
      </c>
      <c r="D302" t="s">
        <v>114</v>
      </c>
      <c r="E302" t="s">
        <v>114</v>
      </c>
      <c r="G302" t="s">
        <v>38</v>
      </c>
      <c r="H302" t="s">
        <v>636</v>
      </c>
      <c r="Q302">
        <v>1982</v>
      </c>
      <c r="R302" t="e">
        <f>#REF!-Q302</f>
        <v>#REF!</v>
      </c>
      <c r="S302" t="e">
        <f>#REF!-#REF!</f>
        <v>#REF!</v>
      </c>
      <c r="T302" t="e">
        <f>#REF!-#REF!+1</f>
        <v>#REF!</v>
      </c>
      <c r="Y302">
        <v>225</v>
      </c>
      <c r="AA302">
        <v>3000</v>
      </c>
      <c r="AC302">
        <v>3000</v>
      </c>
      <c r="AF302">
        <v>35.612840586048499</v>
      </c>
    </row>
    <row r="303" spans="1:32" hidden="1">
      <c r="A303" t="s">
        <v>620</v>
      </c>
      <c r="B303" t="s">
        <v>637</v>
      </c>
      <c r="C303" t="s">
        <v>117</v>
      </c>
      <c r="D303" t="s">
        <v>118</v>
      </c>
      <c r="E303" t="s">
        <v>119</v>
      </c>
      <c r="G303" t="s">
        <v>38</v>
      </c>
      <c r="H303" t="s">
        <v>638</v>
      </c>
      <c r="M303" t="s">
        <v>120</v>
      </c>
      <c r="Q303">
        <v>1982</v>
      </c>
      <c r="R303" t="e">
        <f>#REF!-Q303</f>
        <v>#REF!</v>
      </c>
      <c r="S303" t="e">
        <f>#REF!-#REF!</f>
        <v>#REF!</v>
      </c>
      <c r="T303" t="e">
        <f>#REF!-#REF!+1</f>
        <v>#REF!</v>
      </c>
      <c r="Y303">
        <v>2</v>
      </c>
      <c r="Z303">
        <v>123</v>
      </c>
      <c r="AC303">
        <v>123</v>
      </c>
      <c r="AF303">
        <v>35.612840586048499</v>
      </c>
    </row>
    <row r="304" spans="1:32" hidden="1">
      <c r="A304" t="s">
        <v>620</v>
      </c>
      <c r="B304" t="s">
        <v>639</v>
      </c>
      <c r="C304" t="s">
        <v>34</v>
      </c>
      <c r="D304" t="s">
        <v>35</v>
      </c>
      <c r="E304" t="s">
        <v>36</v>
      </c>
      <c r="F304" t="s">
        <v>210</v>
      </c>
      <c r="G304" t="s">
        <v>38</v>
      </c>
      <c r="H304" t="s">
        <v>162</v>
      </c>
      <c r="M304" t="s">
        <v>39</v>
      </c>
      <c r="Q304">
        <v>1982</v>
      </c>
      <c r="R304" t="e">
        <f>#REF!-Q304</f>
        <v>#REF!</v>
      </c>
      <c r="S304" t="e">
        <f>#REF!-#REF!</f>
        <v>#REF!</v>
      </c>
      <c r="T304" t="e">
        <f>#REF!-#REF!+1</f>
        <v>#REF!</v>
      </c>
      <c r="Y304">
        <v>39</v>
      </c>
      <c r="AA304">
        <v>200</v>
      </c>
      <c r="AC304">
        <v>200</v>
      </c>
      <c r="AF304">
        <v>35.612840586048499</v>
      </c>
    </row>
    <row r="305" spans="1:32" hidden="1">
      <c r="A305" t="s">
        <v>620</v>
      </c>
      <c r="B305" t="s">
        <v>640</v>
      </c>
      <c r="C305" t="s">
        <v>107</v>
      </c>
      <c r="D305" t="s">
        <v>108</v>
      </c>
      <c r="G305" t="s">
        <v>38</v>
      </c>
      <c r="H305" t="s">
        <v>641</v>
      </c>
      <c r="M305" t="s">
        <v>109</v>
      </c>
      <c r="Q305">
        <v>1982</v>
      </c>
      <c r="R305" t="e">
        <f>#REF!-Q305</f>
        <v>#REF!</v>
      </c>
      <c r="S305" t="e">
        <f>#REF!-#REF!</f>
        <v>#REF!</v>
      </c>
      <c r="T305" t="e">
        <f>#REF!-#REF!+1</f>
        <v>#REF!</v>
      </c>
      <c r="AA305">
        <v>25000</v>
      </c>
      <c r="AC305">
        <v>25000</v>
      </c>
      <c r="AF305">
        <v>35.612840586048499</v>
      </c>
    </row>
    <row r="306" spans="1:32" hidden="1">
      <c r="A306" t="s">
        <v>620</v>
      </c>
      <c r="B306" t="s">
        <v>609</v>
      </c>
      <c r="C306" t="s">
        <v>107</v>
      </c>
      <c r="D306" t="s">
        <v>108</v>
      </c>
      <c r="G306" t="s">
        <v>38</v>
      </c>
      <c r="H306" t="s">
        <v>642</v>
      </c>
      <c r="M306" t="s">
        <v>109</v>
      </c>
      <c r="Q306">
        <v>1982</v>
      </c>
      <c r="R306" t="e">
        <f>#REF!-Q306</f>
        <v>#REF!</v>
      </c>
      <c r="S306" t="e">
        <f>#REF!-#REF!</f>
        <v>#REF!</v>
      </c>
      <c r="T306" t="e">
        <f>#REF!-#REF!+1</f>
        <v>#REF!</v>
      </c>
      <c r="X306" s="1">
        <v>1</v>
      </c>
      <c r="AA306">
        <v>12500</v>
      </c>
      <c r="AC306">
        <v>12500</v>
      </c>
      <c r="AF306">
        <v>35.612840586048499</v>
      </c>
    </row>
    <row r="307" spans="1:32" hidden="1">
      <c r="A307" t="s">
        <v>620</v>
      </c>
      <c r="B307" t="s">
        <v>456</v>
      </c>
      <c r="C307" t="s">
        <v>107</v>
      </c>
      <c r="D307" t="s">
        <v>108</v>
      </c>
      <c r="G307" t="s">
        <v>38</v>
      </c>
      <c r="H307" t="s">
        <v>643</v>
      </c>
      <c r="M307" t="s">
        <v>109</v>
      </c>
      <c r="Q307">
        <v>1982</v>
      </c>
      <c r="R307" t="e">
        <f>#REF!-Q307</f>
        <v>#REF!</v>
      </c>
      <c r="S307" t="e">
        <f>#REF!-#REF!</f>
        <v>#REF!</v>
      </c>
      <c r="T307" t="e">
        <f>#REF!-#REF!+1</f>
        <v>#REF!</v>
      </c>
      <c r="X307" s="1">
        <v>1</v>
      </c>
      <c r="Y307">
        <v>3</v>
      </c>
      <c r="AA307">
        <v>1500</v>
      </c>
      <c r="AC307">
        <v>1500</v>
      </c>
      <c r="AF307">
        <v>35.612840586048499</v>
      </c>
    </row>
    <row r="308" spans="1:32" hidden="1">
      <c r="A308" t="s">
        <v>620</v>
      </c>
      <c r="B308" t="s">
        <v>488</v>
      </c>
      <c r="C308" t="s">
        <v>117</v>
      </c>
      <c r="D308" t="s">
        <v>118</v>
      </c>
      <c r="E308" t="s">
        <v>119</v>
      </c>
      <c r="G308" t="s">
        <v>220</v>
      </c>
      <c r="H308" t="s">
        <v>644</v>
      </c>
      <c r="M308" t="s">
        <v>120</v>
      </c>
      <c r="Q308">
        <v>1982</v>
      </c>
      <c r="R308" t="e">
        <f>#REF!-Q308</f>
        <v>#REF!</v>
      </c>
      <c r="S308" t="e">
        <f>#REF!-#REF!</f>
        <v>#REF!</v>
      </c>
      <c r="T308" t="e">
        <f>#REF!-#REF!+1</f>
        <v>#REF!</v>
      </c>
      <c r="X308" s="1">
        <v>1</v>
      </c>
      <c r="Y308">
        <v>11</v>
      </c>
      <c r="AA308">
        <v>36000</v>
      </c>
      <c r="AC308">
        <v>36000</v>
      </c>
      <c r="AF308">
        <v>35.612840586048499</v>
      </c>
    </row>
    <row r="309" spans="1:32" hidden="1">
      <c r="A309" t="s">
        <v>620</v>
      </c>
      <c r="B309" t="s">
        <v>645</v>
      </c>
      <c r="C309" t="s">
        <v>107</v>
      </c>
      <c r="D309" t="s">
        <v>108</v>
      </c>
      <c r="E309" t="s">
        <v>646</v>
      </c>
      <c r="G309" t="s">
        <v>224</v>
      </c>
      <c r="H309" t="s">
        <v>647</v>
      </c>
      <c r="M309" t="s">
        <v>109</v>
      </c>
      <c r="Q309">
        <v>1982</v>
      </c>
      <c r="R309" t="e">
        <f>#REF!-Q309</f>
        <v>#REF!</v>
      </c>
      <c r="S309" t="e">
        <f>#REF!-#REF!</f>
        <v>#REF!</v>
      </c>
      <c r="T309" t="e">
        <f>#REF!-#REF!+1</f>
        <v>#REF!</v>
      </c>
      <c r="X309" s="1">
        <v>1</v>
      </c>
      <c r="AA309">
        <v>818</v>
      </c>
      <c r="AC309">
        <v>818</v>
      </c>
      <c r="AD309">
        <v>60</v>
      </c>
      <c r="AE309">
        <v>168</v>
      </c>
      <c r="AF309">
        <v>35.612840586048499</v>
      </c>
    </row>
    <row r="310" spans="1:32" hidden="1">
      <c r="A310" t="s">
        <v>620</v>
      </c>
      <c r="B310" t="s">
        <v>648</v>
      </c>
      <c r="C310" t="s">
        <v>107</v>
      </c>
      <c r="D310" t="s">
        <v>108</v>
      </c>
      <c r="E310" t="s">
        <v>199</v>
      </c>
      <c r="G310" t="s">
        <v>224</v>
      </c>
      <c r="H310" t="s">
        <v>649</v>
      </c>
      <c r="M310" t="s">
        <v>109</v>
      </c>
      <c r="Q310">
        <v>1982</v>
      </c>
      <c r="R310" t="e">
        <f>#REF!-Q310</f>
        <v>#REF!</v>
      </c>
      <c r="S310" t="e">
        <f>#REF!-#REF!</f>
        <v>#REF!</v>
      </c>
      <c r="T310" t="e">
        <f>#REF!-#REF!+1</f>
        <v>#REF!</v>
      </c>
      <c r="X310" s="1">
        <v>1</v>
      </c>
      <c r="Y310">
        <v>18</v>
      </c>
      <c r="AA310">
        <v>35</v>
      </c>
      <c r="AC310">
        <v>35</v>
      </c>
      <c r="AF310">
        <v>35.612840586048499</v>
      </c>
    </row>
    <row r="311" spans="1:32" hidden="1">
      <c r="A311" t="s">
        <v>620</v>
      </c>
      <c r="B311" t="s">
        <v>319</v>
      </c>
      <c r="C311" t="s">
        <v>117</v>
      </c>
      <c r="D311" t="s">
        <v>118</v>
      </c>
      <c r="E311" t="s">
        <v>119</v>
      </c>
      <c r="F311" t="s">
        <v>650</v>
      </c>
      <c r="G311" t="s">
        <v>224</v>
      </c>
      <c r="H311" t="s">
        <v>651</v>
      </c>
      <c r="M311" t="s">
        <v>120</v>
      </c>
      <c r="Q311">
        <v>1982</v>
      </c>
      <c r="R311" t="e">
        <f>#REF!-Q311</f>
        <v>#REF!</v>
      </c>
      <c r="S311" t="e">
        <f>#REF!-#REF!</f>
        <v>#REF!</v>
      </c>
      <c r="T311" t="e">
        <f>#REF!-#REF!+1</f>
        <v>#REF!</v>
      </c>
      <c r="X311" s="1">
        <v>1</v>
      </c>
      <c r="Y311">
        <v>117</v>
      </c>
      <c r="AA311">
        <v>16000</v>
      </c>
      <c r="AC311">
        <v>16000</v>
      </c>
      <c r="AF311">
        <v>35.612840586048499</v>
      </c>
    </row>
    <row r="312" spans="1:32" hidden="1">
      <c r="A312" t="s">
        <v>620</v>
      </c>
      <c r="B312" t="s">
        <v>106</v>
      </c>
      <c r="C312" t="s">
        <v>117</v>
      </c>
      <c r="D312" t="s">
        <v>118</v>
      </c>
      <c r="E312" t="s">
        <v>119</v>
      </c>
      <c r="F312" t="s">
        <v>652</v>
      </c>
      <c r="G312" t="s">
        <v>224</v>
      </c>
      <c r="H312" t="s">
        <v>653</v>
      </c>
      <c r="M312" t="s">
        <v>120</v>
      </c>
      <c r="Q312">
        <v>1982</v>
      </c>
      <c r="R312" t="e">
        <f>#REF!-Q312</f>
        <v>#REF!</v>
      </c>
      <c r="S312" t="e">
        <f>#REF!-#REF!</f>
        <v>#REF!</v>
      </c>
      <c r="T312" t="e">
        <f>#REF!-#REF!+1</f>
        <v>#REF!</v>
      </c>
      <c r="X312" s="1">
        <v>1</v>
      </c>
      <c r="Y312">
        <v>151</v>
      </c>
      <c r="Z312">
        <v>31</v>
      </c>
      <c r="AA312">
        <v>485000</v>
      </c>
      <c r="AB312">
        <v>304000</v>
      </c>
      <c r="AC312">
        <v>789031</v>
      </c>
      <c r="AD312">
        <v>69000</v>
      </c>
      <c r="AE312">
        <v>193750</v>
      </c>
      <c r="AF312">
        <v>35.612840586048499</v>
      </c>
    </row>
    <row r="313" spans="1:32" hidden="1">
      <c r="A313" t="s">
        <v>620</v>
      </c>
      <c r="B313" t="s">
        <v>130</v>
      </c>
      <c r="C313" t="s">
        <v>117</v>
      </c>
      <c r="D313" t="s">
        <v>118</v>
      </c>
      <c r="E313" t="s">
        <v>119</v>
      </c>
      <c r="F313" t="s">
        <v>654</v>
      </c>
      <c r="G313" t="s">
        <v>224</v>
      </c>
      <c r="H313" t="s">
        <v>655</v>
      </c>
      <c r="M313" t="s">
        <v>120</v>
      </c>
      <c r="Q313">
        <v>1982</v>
      </c>
      <c r="R313" t="e">
        <f>#REF!-Q313</f>
        <v>#REF!</v>
      </c>
      <c r="S313" t="e">
        <f>#REF!-#REF!</f>
        <v>#REF!</v>
      </c>
      <c r="T313" t="e">
        <f>#REF!-#REF!+1</f>
        <v>#REF!</v>
      </c>
      <c r="X313" s="1">
        <v>1</v>
      </c>
      <c r="Y313">
        <v>70</v>
      </c>
      <c r="Z313">
        <v>67</v>
      </c>
      <c r="AA313">
        <v>25900</v>
      </c>
      <c r="AC313">
        <v>25967</v>
      </c>
      <c r="AD313">
        <v>6500</v>
      </c>
      <c r="AE313">
        <v>18252</v>
      </c>
      <c r="AF313">
        <v>35.612840586048499</v>
      </c>
    </row>
    <row r="314" spans="1:32" hidden="1">
      <c r="A314" t="s">
        <v>620</v>
      </c>
      <c r="B314" t="s">
        <v>149</v>
      </c>
      <c r="C314" t="s">
        <v>117</v>
      </c>
      <c r="D314" t="s">
        <v>118</v>
      </c>
      <c r="E314" t="s">
        <v>119</v>
      </c>
      <c r="F314" t="s">
        <v>656</v>
      </c>
      <c r="G314" t="s">
        <v>224</v>
      </c>
      <c r="H314" t="s">
        <v>657</v>
      </c>
      <c r="M314" t="s">
        <v>120</v>
      </c>
      <c r="Q314">
        <v>1982</v>
      </c>
      <c r="R314" t="e">
        <f>#REF!-Q314</f>
        <v>#REF!</v>
      </c>
      <c r="S314" t="e">
        <f>#REF!-#REF!</f>
        <v>#REF!</v>
      </c>
      <c r="T314" t="e">
        <f>#REF!-#REF!+1</f>
        <v>#REF!</v>
      </c>
      <c r="X314" s="1">
        <v>1</v>
      </c>
      <c r="Y314">
        <v>65</v>
      </c>
      <c r="Z314">
        <v>26</v>
      </c>
      <c r="AA314">
        <v>44383</v>
      </c>
      <c r="AB314">
        <v>5599</v>
      </c>
      <c r="AC314">
        <v>50008</v>
      </c>
      <c r="AF314">
        <v>35.612840586048499</v>
      </c>
    </row>
    <row r="315" spans="1:32" hidden="1">
      <c r="A315" t="s">
        <v>620</v>
      </c>
      <c r="B315" t="s">
        <v>447</v>
      </c>
      <c r="C315" t="s">
        <v>117</v>
      </c>
      <c r="D315" t="s">
        <v>118</v>
      </c>
      <c r="E315" t="s">
        <v>119</v>
      </c>
      <c r="F315" t="s">
        <v>658</v>
      </c>
      <c r="G315" t="s">
        <v>224</v>
      </c>
      <c r="H315" t="s">
        <v>317</v>
      </c>
      <c r="M315" t="s">
        <v>120</v>
      </c>
      <c r="Q315">
        <v>1982</v>
      </c>
      <c r="R315" t="e">
        <f>#REF!-Q315</f>
        <v>#REF!</v>
      </c>
      <c r="S315" t="e">
        <f>#REF!-#REF!</f>
        <v>#REF!</v>
      </c>
      <c r="T315" t="e">
        <f>#REF!-#REF!+1</f>
        <v>#REF!</v>
      </c>
      <c r="X315" s="1">
        <v>1</v>
      </c>
      <c r="Y315">
        <v>96</v>
      </c>
      <c r="Z315">
        <v>183</v>
      </c>
      <c r="AA315">
        <v>51532</v>
      </c>
      <c r="AB315">
        <v>12464</v>
      </c>
      <c r="AC315">
        <v>64179</v>
      </c>
      <c r="AD315">
        <v>32000</v>
      </c>
      <c r="AE315">
        <v>89855</v>
      </c>
      <c r="AF315">
        <v>35.612840586048499</v>
      </c>
    </row>
    <row r="316" spans="1:32" hidden="1">
      <c r="A316" t="s">
        <v>620</v>
      </c>
      <c r="B316" t="s">
        <v>659</v>
      </c>
      <c r="C316" t="s">
        <v>117</v>
      </c>
      <c r="D316" t="s">
        <v>118</v>
      </c>
      <c r="E316" t="s">
        <v>119</v>
      </c>
      <c r="F316" t="s">
        <v>660</v>
      </c>
      <c r="G316" t="s">
        <v>224</v>
      </c>
      <c r="M316" t="s">
        <v>120</v>
      </c>
      <c r="Q316">
        <v>1982</v>
      </c>
      <c r="R316" t="e">
        <f>#REF!-Q316</f>
        <v>#REF!</v>
      </c>
      <c r="S316" t="e">
        <f>#REF!-#REF!</f>
        <v>#REF!</v>
      </c>
      <c r="T316" t="e">
        <f>#REF!-#REF!+1</f>
        <v>#REF!</v>
      </c>
      <c r="X316" s="1">
        <v>1</v>
      </c>
      <c r="Y316">
        <v>25</v>
      </c>
      <c r="Z316">
        <v>8</v>
      </c>
      <c r="AA316">
        <v>23911</v>
      </c>
      <c r="AB316">
        <v>1180</v>
      </c>
      <c r="AC316">
        <v>25099</v>
      </c>
      <c r="AD316">
        <v>2400</v>
      </c>
      <c r="AE316">
        <v>6739</v>
      </c>
      <c r="AF316">
        <v>35.612840586048499</v>
      </c>
    </row>
    <row r="317" spans="1:32" hidden="1">
      <c r="A317" t="s">
        <v>620</v>
      </c>
      <c r="B317" t="s">
        <v>661</v>
      </c>
      <c r="C317" t="s">
        <v>117</v>
      </c>
      <c r="D317" t="s">
        <v>118</v>
      </c>
      <c r="E317" t="s">
        <v>119</v>
      </c>
      <c r="F317" t="s">
        <v>662</v>
      </c>
      <c r="G317" t="s">
        <v>224</v>
      </c>
      <c r="M317" t="s">
        <v>120</v>
      </c>
      <c r="Q317">
        <v>1982</v>
      </c>
      <c r="R317" t="e">
        <f>#REF!-Q317</f>
        <v>#REF!</v>
      </c>
      <c r="S317" t="e">
        <f>#REF!-#REF!</f>
        <v>#REF!</v>
      </c>
      <c r="T317" t="e">
        <f>#REF!-#REF!+1</f>
        <v>#REF!</v>
      </c>
      <c r="X317" s="1">
        <v>1</v>
      </c>
      <c r="Y317">
        <v>10</v>
      </c>
      <c r="Z317">
        <v>5</v>
      </c>
      <c r="AA317">
        <v>11883</v>
      </c>
      <c r="AB317">
        <v>431</v>
      </c>
      <c r="AC317">
        <v>12319</v>
      </c>
      <c r="AD317">
        <v>4500</v>
      </c>
      <c r="AE317">
        <v>12636</v>
      </c>
      <c r="AF317">
        <v>35.612840586048499</v>
      </c>
    </row>
    <row r="318" spans="1:32" hidden="1">
      <c r="A318" t="s">
        <v>620</v>
      </c>
      <c r="B318" t="s">
        <v>663</v>
      </c>
      <c r="C318" t="s">
        <v>117</v>
      </c>
      <c r="D318" t="s">
        <v>118</v>
      </c>
      <c r="E318" t="s">
        <v>119</v>
      </c>
      <c r="F318" t="s">
        <v>664</v>
      </c>
      <c r="G318" t="s">
        <v>224</v>
      </c>
      <c r="M318" t="s">
        <v>120</v>
      </c>
      <c r="Q318">
        <v>1982</v>
      </c>
      <c r="R318" t="e">
        <f>#REF!-Q318</f>
        <v>#REF!</v>
      </c>
      <c r="S318" t="e">
        <f>#REF!-#REF!</f>
        <v>#REF!</v>
      </c>
      <c r="T318" t="e">
        <f>#REF!-#REF!+1</f>
        <v>#REF!</v>
      </c>
      <c r="X318" s="1">
        <v>1</v>
      </c>
      <c r="Y318">
        <v>29</v>
      </c>
      <c r="Z318">
        <v>40</v>
      </c>
      <c r="AA318">
        <v>31522</v>
      </c>
      <c r="AB318">
        <v>5365</v>
      </c>
      <c r="AC318">
        <v>36927</v>
      </c>
      <c r="AD318">
        <v>4200</v>
      </c>
      <c r="AE318">
        <v>11793</v>
      </c>
      <c r="AF318">
        <v>35.612840586048499</v>
      </c>
    </row>
    <row r="319" spans="1:32" hidden="1">
      <c r="A319" t="s">
        <v>620</v>
      </c>
      <c r="B319" t="s">
        <v>665</v>
      </c>
      <c r="C319" t="s">
        <v>117</v>
      </c>
      <c r="D319" t="s">
        <v>118</v>
      </c>
      <c r="E319" t="s">
        <v>119</v>
      </c>
      <c r="F319" t="s">
        <v>666</v>
      </c>
      <c r="G319" t="s">
        <v>224</v>
      </c>
      <c r="H319" t="s">
        <v>667</v>
      </c>
      <c r="M319" t="s">
        <v>120</v>
      </c>
      <c r="Q319">
        <v>1982</v>
      </c>
      <c r="R319" t="e">
        <f>#REF!-Q319</f>
        <v>#REF!</v>
      </c>
      <c r="S319" t="e">
        <f>#REF!-#REF!</f>
        <v>#REF!</v>
      </c>
      <c r="T319" t="e">
        <f>#REF!-#REF!+1</f>
        <v>#REF!</v>
      </c>
      <c r="X319" s="1">
        <v>1</v>
      </c>
      <c r="AA319">
        <v>41</v>
      </c>
      <c r="AB319">
        <v>44</v>
      </c>
      <c r="AC319">
        <v>85</v>
      </c>
      <c r="AD319">
        <v>5</v>
      </c>
      <c r="AE319">
        <v>14</v>
      </c>
      <c r="AF319">
        <v>35.612840586048499</v>
      </c>
    </row>
    <row r="320" spans="1:32" hidden="1">
      <c r="A320" t="s">
        <v>620</v>
      </c>
      <c r="B320" t="s">
        <v>309</v>
      </c>
      <c r="C320" t="s">
        <v>107</v>
      </c>
      <c r="D320" t="s">
        <v>108</v>
      </c>
      <c r="G320" t="s">
        <v>224</v>
      </c>
      <c r="H320" t="s">
        <v>430</v>
      </c>
      <c r="M320" t="s">
        <v>109</v>
      </c>
      <c r="Q320">
        <v>1982</v>
      </c>
      <c r="R320" t="e">
        <f>#REF!-Q320</f>
        <v>#REF!</v>
      </c>
      <c r="S320" t="e">
        <f>#REF!-#REF!</f>
        <v>#REF!</v>
      </c>
      <c r="T320" t="e">
        <f>#REF!-#REF!+1</f>
        <v>#REF!</v>
      </c>
      <c r="Y320">
        <v>13</v>
      </c>
      <c r="AA320">
        <v>200000</v>
      </c>
      <c r="AC320">
        <v>200000</v>
      </c>
      <c r="AF320">
        <v>35.612840586048499</v>
      </c>
    </row>
    <row r="321" spans="1:32" hidden="1">
      <c r="A321" t="s">
        <v>620</v>
      </c>
      <c r="B321" t="s">
        <v>668</v>
      </c>
      <c r="C321" t="s">
        <v>107</v>
      </c>
      <c r="D321" t="s">
        <v>108</v>
      </c>
      <c r="G321" t="s">
        <v>224</v>
      </c>
      <c r="H321" t="s">
        <v>669</v>
      </c>
      <c r="M321" t="s">
        <v>109</v>
      </c>
      <c r="Q321">
        <v>1982</v>
      </c>
      <c r="R321" t="e">
        <f>#REF!-Q321</f>
        <v>#REF!</v>
      </c>
      <c r="S321" t="e">
        <f>#REF!-#REF!</f>
        <v>#REF!</v>
      </c>
      <c r="T321" t="e">
        <f>#REF!-#REF!+1</f>
        <v>#REF!</v>
      </c>
      <c r="Y321">
        <v>2</v>
      </c>
      <c r="Z321">
        <v>232</v>
      </c>
      <c r="AC321">
        <v>232</v>
      </c>
      <c r="AF321">
        <v>35.612840586048499</v>
      </c>
    </row>
    <row r="322" spans="1:32" hidden="1">
      <c r="A322" t="s">
        <v>670</v>
      </c>
      <c r="B322" t="s">
        <v>671</v>
      </c>
      <c r="C322" t="s">
        <v>42</v>
      </c>
      <c r="D322" t="s">
        <v>43</v>
      </c>
      <c r="E322" t="s">
        <v>44</v>
      </c>
      <c r="G322" t="s">
        <v>224</v>
      </c>
      <c r="H322" t="s">
        <v>672</v>
      </c>
      <c r="J322" t="s">
        <v>234</v>
      </c>
      <c r="K322" t="s">
        <v>46</v>
      </c>
      <c r="L322">
        <v>7</v>
      </c>
      <c r="M322" t="s">
        <v>47</v>
      </c>
      <c r="N322" t="s">
        <v>673</v>
      </c>
      <c r="O322" t="s">
        <v>674</v>
      </c>
      <c r="Q322">
        <v>1983</v>
      </c>
      <c r="R322" t="e">
        <f>#REF!-Q322</f>
        <v>#REF!</v>
      </c>
      <c r="S322" t="e">
        <f>#REF!-#REF!</f>
        <v>#REF!</v>
      </c>
      <c r="T322" t="e">
        <f>#REF!-#REF!+1</f>
        <v>#REF!</v>
      </c>
      <c r="X322" s="1">
        <v>1</v>
      </c>
      <c r="Y322">
        <v>19</v>
      </c>
      <c r="Z322">
        <v>176</v>
      </c>
      <c r="AA322">
        <v>1725</v>
      </c>
      <c r="AC322">
        <v>1901</v>
      </c>
      <c r="AD322">
        <v>2227</v>
      </c>
      <c r="AE322">
        <v>6059</v>
      </c>
      <c r="AF322">
        <v>36.756877323420099</v>
      </c>
    </row>
    <row r="323" spans="1:32" hidden="1">
      <c r="A323" t="s">
        <v>670</v>
      </c>
      <c r="B323" t="s">
        <v>337</v>
      </c>
      <c r="C323" t="s">
        <v>42</v>
      </c>
      <c r="D323" t="s">
        <v>43</v>
      </c>
      <c r="E323" t="s">
        <v>44</v>
      </c>
      <c r="G323" t="s">
        <v>38</v>
      </c>
      <c r="H323" t="s">
        <v>675</v>
      </c>
      <c r="L323">
        <v>7</v>
      </c>
      <c r="M323" t="s">
        <v>47</v>
      </c>
      <c r="N323" t="s">
        <v>676</v>
      </c>
      <c r="O323" t="s">
        <v>677</v>
      </c>
      <c r="Q323">
        <v>1983</v>
      </c>
      <c r="R323" t="e">
        <f>#REF!-Q323</f>
        <v>#REF!</v>
      </c>
      <c r="S323" t="e">
        <f>#REF!-#REF!</f>
        <v>#REF!</v>
      </c>
      <c r="T323" t="e">
        <f>#REF!-#REF!+1</f>
        <v>#REF!</v>
      </c>
      <c r="X323" s="1">
        <v>1</v>
      </c>
      <c r="Z323">
        <v>100</v>
      </c>
      <c r="AC323">
        <v>100</v>
      </c>
      <c r="AD323">
        <v>1000</v>
      </c>
      <c r="AE323">
        <v>2721</v>
      </c>
      <c r="AF323">
        <v>36.756877323420099</v>
      </c>
    </row>
    <row r="324" spans="1:32" hidden="1">
      <c r="A324" t="s">
        <v>670</v>
      </c>
      <c r="B324" t="s">
        <v>490</v>
      </c>
      <c r="C324" t="s">
        <v>42</v>
      </c>
      <c r="D324" t="s">
        <v>57</v>
      </c>
      <c r="E324" t="s">
        <v>58</v>
      </c>
      <c r="F324" t="s">
        <v>678</v>
      </c>
      <c r="G324" t="s">
        <v>38</v>
      </c>
      <c r="H324" t="s">
        <v>679</v>
      </c>
      <c r="Q324">
        <v>1983</v>
      </c>
      <c r="R324" t="e">
        <f>#REF!-Q324</f>
        <v>#REF!</v>
      </c>
      <c r="S324" t="e">
        <f>#REF!-#REF!</f>
        <v>#REF!</v>
      </c>
      <c r="T324" t="e">
        <f>#REF!-#REF!+1</f>
        <v>#REF!</v>
      </c>
      <c r="X324" s="1">
        <v>1</v>
      </c>
      <c r="AA324">
        <v>2500</v>
      </c>
      <c r="AC324">
        <v>2500</v>
      </c>
      <c r="AF324">
        <v>36.756877323420099</v>
      </c>
    </row>
    <row r="325" spans="1:32" hidden="1">
      <c r="A325" t="s">
        <v>670</v>
      </c>
      <c r="B325" t="s">
        <v>438</v>
      </c>
      <c r="C325" t="s">
        <v>42</v>
      </c>
      <c r="D325" t="s">
        <v>57</v>
      </c>
      <c r="E325" t="s">
        <v>58</v>
      </c>
      <c r="F325" t="s">
        <v>680</v>
      </c>
      <c r="G325" t="s">
        <v>38</v>
      </c>
      <c r="H325" t="s">
        <v>681</v>
      </c>
      <c r="Q325">
        <v>1983</v>
      </c>
      <c r="R325" t="e">
        <f>#REF!-Q325</f>
        <v>#REF!</v>
      </c>
      <c r="S325" t="e">
        <f>#REF!-#REF!</f>
        <v>#REF!</v>
      </c>
      <c r="T325" t="e">
        <f>#REF!-#REF!+1</f>
        <v>#REF!</v>
      </c>
      <c r="X325" s="1">
        <v>1</v>
      </c>
      <c r="AA325">
        <v>7101</v>
      </c>
      <c r="AC325">
        <v>7101</v>
      </c>
      <c r="AD325">
        <v>25500</v>
      </c>
      <c r="AE325">
        <v>69375</v>
      </c>
      <c r="AF325">
        <v>36.756877323420099</v>
      </c>
    </row>
    <row r="326" spans="1:32" hidden="1">
      <c r="A326" t="s">
        <v>670</v>
      </c>
      <c r="B326" t="s">
        <v>453</v>
      </c>
      <c r="C326" t="s">
        <v>42</v>
      </c>
      <c r="D326" t="s">
        <v>57</v>
      </c>
      <c r="E326" t="s">
        <v>58</v>
      </c>
      <c r="F326" t="s">
        <v>682</v>
      </c>
      <c r="G326" t="s">
        <v>38</v>
      </c>
      <c r="Q326">
        <v>1983</v>
      </c>
      <c r="R326" t="e">
        <f>#REF!-Q326</f>
        <v>#REF!</v>
      </c>
      <c r="S326" t="e">
        <f>#REF!-#REF!</f>
        <v>#REF!</v>
      </c>
      <c r="T326" t="e">
        <f>#REF!-#REF!+1</f>
        <v>#REF!</v>
      </c>
      <c r="X326" s="1">
        <v>1</v>
      </c>
      <c r="AA326">
        <v>6334</v>
      </c>
      <c r="AC326">
        <v>6334</v>
      </c>
      <c r="AD326">
        <v>149690</v>
      </c>
      <c r="AE326">
        <v>407244</v>
      </c>
      <c r="AF326">
        <v>36.756877323420099</v>
      </c>
    </row>
    <row r="327" spans="1:32" hidden="1">
      <c r="A327" t="s">
        <v>670</v>
      </c>
      <c r="B327" t="s">
        <v>683</v>
      </c>
      <c r="C327" t="s">
        <v>107</v>
      </c>
      <c r="D327" t="s">
        <v>114</v>
      </c>
      <c r="E327" t="s">
        <v>114</v>
      </c>
      <c r="G327" t="s">
        <v>38</v>
      </c>
      <c r="Q327">
        <v>1983</v>
      </c>
      <c r="R327" t="e">
        <f>#REF!-Q327</f>
        <v>#REF!</v>
      </c>
      <c r="S327" t="e">
        <f>#REF!-#REF!</f>
        <v>#REF!</v>
      </c>
      <c r="T327" t="e">
        <f>#REF!-#REF!+1</f>
        <v>#REF!</v>
      </c>
      <c r="Y327">
        <v>21</v>
      </c>
      <c r="AF327">
        <v>36.756877323420099</v>
      </c>
    </row>
    <row r="328" spans="1:32" hidden="1">
      <c r="A328" t="s">
        <v>670</v>
      </c>
      <c r="B328" t="s">
        <v>449</v>
      </c>
      <c r="C328" t="s">
        <v>34</v>
      </c>
      <c r="D328" t="s">
        <v>35</v>
      </c>
      <c r="E328" t="s">
        <v>465</v>
      </c>
      <c r="G328" t="s">
        <v>38</v>
      </c>
      <c r="H328" t="s">
        <v>684</v>
      </c>
      <c r="M328" t="s">
        <v>39</v>
      </c>
      <c r="Q328">
        <v>1983</v>
      </c>
      <c r="R328" t="e">
        <f>#REF!-Q328</f>
        <v>#REF!</v>
      </c>
      <c r="S328" t="e">
        <f>#REF!-#REF!</f>
        <v>#REF!</v>
      </c>
      <c r="T328" t="e">
        <f>#REF!-#REF!+1</f>
        <v>#REF!</v>
      </c>
      <c r="Y328">
        <v>120</v>
      </c>
      <c r="AF328">
        <v>36.756877323420099</v>
      </c>
    </row>
    <row r="329" spans="1:32" hidden="1">
      <c r="A329" t="s">
        <v>670</v>
      </c>
      <c r="B329" t="s">
        <v>685</v>
      </c>
      <c r="C329" t="s">
        <v>107</v>
      </c>
      <c r="D329" t="s">
        <v>108</v>
      </c>
      <c r="G329" t="s">
        <v>38</v>
      </c>
      <c r="H329" t="s">
        <v>686</v>
      </c>
      <c r="M329" t="s">
        <v>109</v>
      </c>
      <c r="Q329">
        <v>1983</v>
      </c>
      <c r="R329" t="e">
        <f>#REF!-Q329</f>
        <v>#REF!</v>
      </c>
      <c r="S329" t="e">
        <f>#REF!-#REF!</f>
        <v>#REF!</v>
      </c>
      <c r="T329" t="e">
        <f>#REF!-#REF!+1</f>
        <v>#REF!</v>
      </c>
      <c r="Y329">
        <v>11</v>
      </c>
      <c r="AA329">
        <v>2000</v>
      </c>
      <c r="AC329">
        <v>2000</v>
      </c>
      <c r="AF329">
        <v>36.756877323420099</v>
      </c>
    </row>
    <row r="330" spans="1:32" hidden="1">
      <c r="A330" t="s">
        <v>670</v>
      </c>
      <c r="B330" t="s">
        <v>506</v>
      </c>
      <c r="C330" t="s">
        <v>107</v>
      </c>
      <c r="D330" t="s">
        <v>108</v>
      </c>
      <c r="G330" t="s">
        <v>38</v>
      </c>
      <c r="H330" t="s">
        <v>687</v>
      </c>
      <c r="M330" t="s">
        <v>109</v>
      </c>
      <c r="Q330">
        <v>1983</v>
      </c>
      <c r="R330" t="e">
        <f>#REF!-Q330</f>
        <v>#REF!</v>
      </c>
      <c r="S330" t="e">
        <f>#REF!-#REF!</f>
        <v>#REF!</v>
      </c>
      <c r="T330" t="e">
        <f>#REF!-#REF!+1</f>
        <v>#REF!</v>
      </c>
      <c r="Y330">
        <v>2</v>
      </c>
      <c r="AA330">
        <v>5000</v>
      </c>
      <c r="AC330">
        <v>5000</v>
      </c>
      <c r="AF330">
        <v>36.756877323420099</v>
      </c>
    </row>
    <row r="331" spans="1:32" hidden="1">
      <c r="A331" t="s">
        <v>670</v>
      </c>
      <c r="B331" t="s">
        <v>688</v>
      </c>
      <c r="C331" t="s">
        <v>107</v>
      </c>
      <c r="D331" t="s">
        <v>108</v>
      </c>
      <c r="G331" t="s">
        <v>38</v>
      </c>
      <c r="H331" t="s">
        <v>689</v>
      </c>
      <c r="M331" t="s">
        <v>109</v>
      </c>
      <c r="Q331">
        <v>1983</v>
      </c>
      <c r="R331" t="e">
        <f>#REF!-Q331</f>
        <v>#REF!</v>
      </c>
      <c r="S331" t="e">
        <f>#REF!-#REF!</f>
        <v>#REF!</v>
      </c>
      <c r="T331" t="e">
        <f>#REF!-#REF!+1</f>
        <v>#REF!</v>
      </c>
      <c r="Y331">
        <v>7</v>
      </c>
      <c r="Z331">
        <v>17</v>
      </c>
      <c r="AA331">
        <v>410480</v>
      </c>
      <c r="AC331">
        <v>410497</v>
      </c>
      <c r="AD331">
        <v>7007</v>
      </c>
      <c r="AE331">
        <v>19063</v>
      </c>
      <c r="AF331">
        <v>36.756877323420099</v>
      </c>
    </row>
    <row r="332" spans="1:32" hidden="1">
      <c r="A332" t="s">
        <v>670</v>
      </c>
      <c r="B332" t="s">
        <v>245</v>
      </c>
      <c r="C332" t="s">
        <v>34</v>
      </c>
      <c r="D332" t="s">
        <v>35</v>
      </c>
      <c r="E332" t="s">
        <v>36</v>
      </c>
      <c r="G332" t="s">
        <v>220</v>
      </c>
      <c r="H332" t="s">
        <v>221</v>
      </c>
      <c r="M332" t="s">
        <v>39</v>
      </c>
      <c r="Q332">
        <v>1983</v>
      </c>
      <c r="R332" t="e">
        <f>#REF!-Q332</f>
        <v>#REF!</v>
      </c>
      <c r="S332" t="e">
        <f>#REF!-#REF!</f>
        <v>#REF!</v>
      </c>
      <c r="T332" t="e">
        <f>#REF!-#REF!+1</f>
        <v>#REF!</v>
      </c>
      <c r="X332" s="1">
        <v>1</v>
      </c>
      <c r="Y332">
        <v>10</v>
      </c>
      <c r="AA332">
        <v>800</v>
      </c>
      <c r="AC332">
        <v>800</v>
      </c>
      <c r="AF332">
        <v>36.756877323420099</v>
      </c>
    </row>
    <row r="333" spans="1:32" hidden="1">
      <c r="A333" t="s">
        <v>670</v>
      </c>
      <c r="B333" t="s">
        <v>690</v>
      </c>
      <c r="C333" t="s">
        <v>107</v>
      </c>
      <c r="D333" t="s">
        <v>108</v>
      </c>
      <c r="G333" t="s">
        <v>329</v>
      </c>
      <c r="H333" t="s">
        <v>691</v>
      </c>
      <c r="M333" t="s">
        <v>109</v>
      </c>
      <c r="Q333">
        <v>1983</v>
      </c>
      <c r="R333" t="e">
        <f>#REF!-Q333</f>
        <v>#REF!</v>
      </c>
      <c r="S333" t="e">
        <f>#REF!-#REF!</f>
        <v>#REF!</v>
      </c>
      <c r="T333" t="e">
        <f>#REF!-#REF!+1</f>
        <v>#REF!</v>
      </c>
      <c r="Y333">
        <v>10</v>
      </c>
      <c r="AA333">
        <v>15000</v>
      </c>
      <c r="AC333">
        <v>15000</v>
      </c>
      <c r="AF333">
        <v>36.756877323420099</v>
      </c>
    </row>
    <row r="334" spans="1:32" hidden="1">
      <c r="A334" t="s">
        <v>670</v>
      </c>
      <c r="B334" t="s">
        <v>692</v>
      </c>
      <c r="C334" t="s">
        <v>117</v>
      </c>
      <c r="D334" t="s">
        <v>118</v>
      </c>
      <c r="E334" t="s">
        <v>693</v>
      </c>
      <c r="G334" t="s">
        <v>224</v>
      </c>
      <c r="H334" t="s">
        <v>694</v>
      </c>
      <c r="M334" t="s">
        <v>120</v>
      </c>
      <c r="Q334">
        <v>1983</v>
      </c>
      <c r="R334" t="e">
        <f>#REF!-Q334</f>
        <v>#REF!</v>
      </c>
      <c r="S334" t="e">
        <f>#REF!-#REF!</f>
        <v>#REF!</v>
      </c>
      <c r="T334" t="e">
        <f>#REF!-#REF!+1</f>
        <v>#REF!</v>
      </c>
      <c r="X334" s="1">
        <v>1</v>
      </c>
      <c r="Y334">
        <v>2</v>
      </c>
      <c r="AA334">
        <v>100</v>
      </c>
      <c r="AC334">
        <v>100</v>
      </c>
      <c r="AF334">
        <v>36.756877323420099</v>
      </c>
    </row>
    <row r="335" spans="1:32" hidden="1">
      <c r="A335" t="s">
        <v>670</v>
      </c>
      <c r="B335" t="s">
        <v>471</v>
      </c>
      <c r="C335" t="s">
        <v>117</v>
      </c>
      <c r="D335" t="s">
        <v>118</v>
      </c>
      <c r="E335" t="s">
        <v>119</v>
      </c>
      <c r="F335" t="s">
        <v>695</v>
      </c>
      <c r="G335" t="s">
        <v>224</v>
      </c>
      <c r="H335" t="s">
        <v>696</v>
      </c>
      <c r="L335">
        <v>120</v>
      </c>
      <c r="M335" t="s">
        <v>120</v>
      </c>
      <c r="Q335">
        <v>1983</v>
      </c>
      <c r="R335" t="e">
        <f>#REF!-Q335</f>
        <v>#REF!</v>
      </c>
      <c r="S335" t="e">
        <f>#REF!-#REF!</f>
        <v>#REF!</v>
      </c>
      <c r="T335" t="e">
        <f>#REF!-#REF!+1</f>
        <v>#REF!</v>
      </c>
      <c r="X335" s="1">
        <v>1</v>
      </c>
      <c r="Y335">
        <v>115</v>
      </c>
      <c r="Z335">
        <v>27</v>
      </c>
      <c r="AA335">
        <v>120811</v>
      </c>
      <c r="AB335">
        <v>29054</v>
      </c>
      <c r="AC335">
        <v>149892</v>
      </c>
      <c r="AD335">
        <v>1640</v>
      </c>
      <c r="AE335">
        <v>4462</v>
      </c>
      <c r="AF335">
        <v>36.756877323420099</v>
      </c>
    </row>
    <row r="336" spans="1:32" hidden="1">
      <c r="A336" t="s">
        <v>670</v>
      </c>
      <c r="B336" t="s">
        <v>697</v>
      </c>
      <c r="C336" t="s">
        <v>117</v>
      </c>
      <c r="D336" t="s">
        <v>118</v>
      </c>
      <c r="E336" t="s">
        <v>119</v>
      </c>
      <c r="F336" t="s">
        <v>698</v>
      </c>
      <c r="G336" t="s">
        <v>224</v>
      </c>
      <c r="M336" t="s">
        <v>120</v>
      </c>
      <c r="Q336">
        <v>1983</v>
      </c>
      <c r="R336" t="e">
        <f>#REF!-Q336</f>
        <v>#REF!</v>
      </c>
      <c r="S336" t="e">
        <f>#REF!-#REF!</f>
        <v>#REF!</v>
      </c>
      <c r="T336" t="e">
        <f>#REF!-#REF!+1</f>
        <v>#REF!</v>
      </c>
      <c r="X336" s="1">
        <v>1</v>
      </c>
      <c r="Y336">
        <v>3</v>
      </c>
      <c r="AA336">
        <v>1489</v>
      </c>
      <c r="AB336">
        <v>195</v>
      </c>
      <c r="AC336">
        <v>1684</v>
      </c>
      <c r="AD336">
        <v>430</v>
      </c>
      <c r="AE336">
        <v>1170</v>
      </c>
      <c r="AF336">
        <v>36.756877323420099</v>
      </c>
    </row>
    <row r="337" spans="1:32" hidden="1">
      <c r="A337" t="s">
        <v>670</v>
      </c>
      <c r="B337" t="s">
        <v>699</v>
      </c>
      <c r="C337" t="s">
        <v>117</v>
      </c>
      <c r="D337" t="s">
        <v>118</v>
      </c>
      <c r="E337" t="s">
        <v>119</v>
      </c>
      <c r="F337" t="s">
        <v>700</v>
      </c>
      <c r="G337" t="s">
        <v>224</v>
      </c>
      <c r="M337" t="s">
        <v>120</v>
      </c>
      <c r="Q337">
        <v>1983</v>
      </c>
      <c r="R337" t="e">
        <f>#REF!-Q337</f>
        <v>#REF!</v>
      </c>
      <c r="S337" t="e">
        <f>#REF!-#REF!</f>
        <v>#REF!</v>
      </c>
      <c r="T337" t="e">
        <f>#REF!-#REF!+1</f>
        <v>#REF!</v>
      </c>
      <c r="X337" s="1">
        <v>1</v>
      </c>
      <c r="Y337">
        <v>8</v>
      </c>
      <c r="Z337">
        <v>1</v>
      </c>
      <c r="AA337">
        <v>18242</v>
      </c>
      <c r="AB337">
        <v>611</v>
      </c>
      <c r="AC337">
        <v>18854</v>
      </c>
      <c r="AD337">
        <v>2250</v>
      </c>
      <c r="AE337">
        <v>6121</v>
      </c>
      <c r="AF337">
        <v>36.756877323420099</v>
      </c>
    </row>
    <row r="338" spans="1:32" hidden="1">
      <c r="A338" t="s">
        <v>670</v>
      </c>
      <c r="B338" t="s">
        <v>701</v>
      </c>
      <c r="C338" t="s">
        <v>136</v>
      </c>
      <c r="D338" t="s">
        <v>137</v>
      </c>
      <c r="E338" t="s">
        <v>137</v>
      </c>
      <c r="G338" t="s">
        <v>224</v>
      </c>
      <c r="H338" t="s">
        <v>437</v>
      </c>
      <c r="M338" t="s">
        <v>109</v>
      </c>
      <c r="Q338">
        <v>1983</v>
      </c>
      <c r="R338" t="e">
        <f>#REF!-Q338</f>
        <v>#REF!</v>
      </c>
      <c r="S338" t="e">
        <f>#REF!-#REF!</f>
        <v>#REF!</v>
      </c>
      <c r="T338" t="e">
        <f>#REF!-#REF!+1</f>
        <v>#REF!</v>
      </c>
      <c r="AA338">
        <v>1691060</v>
      </c>
      <c r="AC338">
        <v>1691060</v>
      </c>
      <c r="AF338">
        <v>36.756877323420099</v>
      </c>
    </row>
    <row r="339" spans="1:32" hidden="1">
      <c r="A339" t="s">
        <v>670</v>
      </c>
      <c r="B339" t="s">
        <v>702</v>
      </c>
      <c r="C339" t="s">
        <v>107</v>
      </c>
      <c r="D339" t="s">
        <v>108</v>
      </c>
      <c r="G339" t="s">
        <v>224</v>
      </c>
      <c r="H339" t="s">
        <v>703</v>
      </c>
      <c r="M339" t="s">
        <v>109</v>
      </c>
      <c r="Q339">
        <v>1983</v>
      </c>
      <c r="R339" t="e">
        <f>#REF!-Q339</f>
        <v>#REF!</v>
      </c>
      <c r="S339" t="e">
        <f>#REF!-#REF!</f>
        <v>#REF!</v>
      </c>
      <c r="T339" t="e">
        <f>#REF!-#REF!+1</f>
        <v>#REF!</v>
      </c>
      <c r="X339" s="1">
        <v>1</v>
      </c>
      <c r="Y339">
        <v>11</v>
      </c>
      <c r="AA339">
        <v>1835</v>
      </c>
      <c r="AC339">
        <v>1835</v>
      </c>
      <c r="AD339">
        <v>3</v>
      </c>
      <c r="AE339">
        <v>8</v>
      </c>
      <c r="AF339">
        <v>36.756877323420099</v>
      </c>
    </row>
    <row r="340" spans="1:32" hidden="1">
      <c r="A340" t="s">
        <v>704</v>
      </c>
      <c r="B340" t="s">
        <v>88</v>
      </c>
      <c r="C340" t="s">
        <v>42</v>
      </c>
      <c r="D340" t="s">
        <v>43</v>
      </c>
      <c r="E340" t="s">
        <v>44</v>
      </c>
      <c r="G340" t="s">
        <v>38</v>
      </c>
      <c r="H340" t="s">
        <v>705</v>
      </c>
      <c r="L340">
        <v>6</v>
      </c>
      <c r="M340" t="s">
        <v>47</v>
      </c>
      <c r="N340" t="s">
        <v>706</v>
      </c>
      <c r="O340" t="s">
        <v>707</v>
      </c>
      <c r="Q340">
        <v>1984</v>
      </c>
      <c r="R340" t="e">
        <f>#REF!-Q340</f>
        <v>#REF!</v>
      </c>
      <c r="S340" t="e">
        <f>#REF!-#REF!</f>
        <v>#REF!</v>
      </c>
      <c r="T340" t="e">
        <f>#REF!-#REF!+1</f>
        <v>#REF!</v>
      </c>
      <c r="X340" s="1">
        <v>1</v>
      </c>
      <c r="Y340">
        <v>2</v>
      </c>
      <c r="Z340">
        <v>89</v>
      </c>
      <c r="AA340">
        <v>3425</v>
      </c>
      <c r="AC340">
        <v>3514</v>
      </c>
      <c r="AD340">
        <v>500</v>
      </c>
      <c r="AE340">
        <v>1304</v>
      </c>
      <c r="AF340">
        <v>38.3376251913405</v>
      </c>
    </row>
    <row r="341" spans="1:32" hidden="1">
      <c r="A341" t="s">
        <v>704</v>
      </c>
      <c r="B341" t="s">
        <v>348</v>
      </c>
      <c r="C341" t="s">
        <v>42</v>
      </c>
      <c r="D341" t="s">
        <v>43</v>
      </c>
      <c r="E341" t="s">
        <v>44</v>
      </c>
      <c r="G341" t="s">
        <v>38</v>
      </c>
      <c r="H341" t="s">
        <v>708</v>
      </c>
      <c r="L341">
        <v>5</v>
      </c>
      <c r="M341" t="s">
        <v>47</v>
      </c>
      <c r="N341" t="s">
        <v>709</v>
      </c>
      <c r="O341" t="s">
        <v>710</v>
      </c>
      <c r="Q341">
        <v>1984</v>
      </c>
      <c r="R341" t="e">
        <f>#REF!-Q341</f>
        <v>#REF!</v>
      </c>
      <c r="S341" t="e">
        <f>#REF!-#REF!</f>
        <v>#REF!</v>
      </c>
      <c r="T341" t="e">
        <f>#REF!-#REF!+1</f>
        <v>#REF!</v>
      </c>
      <c r="X341" s="1">
        <v>1</v>
      </c>
      <c r="Z341">
        <v>108</v>
      </c>
      <c r="AA341">
        <v>1750</v>
      </c>
      <c r="AC341">
        <v>1858</v>
      </c>
      <c r="AD341">
        <v>1000</v>
      </c>
      <c r="AE341">
        <v>2608</v>
      </c>
      <c r="AF341">
        <v>38.3376251913405</v>
      </c>
    </row>
    <row r="342" spans="1:32" hidden="1">
      <c r="A342" t="s">
        <v>704</v>
      </c>
      <c r="B342" t="s">
        <v>111</v>
      </c>
      <c r="C342" t="s">
        <v>42</v>
      </c>
      <c r="D342" t="s">
        <v>57</v>
      </c>
      <c r="E342" t="s">
        <v>58</v>
      </c>
      <c r="F342" t="s">
        <v>633</v>
      </c>
      <c r="G342" t="s">
        <v>38</v>
      </c>
      <c r="H342" t="s">
        <v>711</v>
      </c>
      <c r="Q342">
        <v>1984</v>
      </c>
      <c r="R342" t="e">
        <f>#REF!-Q342</f>
        <v>#REF!</v>
      </c>
      <c r="S342" t="e">
        <f>#REF!-#REF!</f>
        <v>#REF!</v>
      </c>
      <c r="T342" t="e">
        <f>#REF!-#REF!+1</f>
        <v>#REF!</v>
      </c>
      <c r="X342" s="1">
        <v>1</v>
      </c>
      <c r="AA342">
        <v>6000</v>
      </c>
      <c r="AC342">
        <v>6000</v>
      </c>
      <c r="AF342">
        <v>38.3376251913405</v>
      </c>
    </row>
    <row r="343" spans="1:32" hidden="1">
      <c r="A343" t="s">
        <v>704</v>
      </c>
      <c r="B343" t="s">
        <v>427</v>
      </c>
      <c r="C343" t="s">
        <v>42</v>
      </c>
      <c r="D343" t="s">
        <v>57</v>
      </c>
      <c r="E343" t="s">
        <v>58</v>
      </c>
      <c r="F343" t="s">
        <v>712</v>
      </c>
      <c r="G343" t="s">
        <v>38</v>
      </c>
      <c r="H343" t="s">
        <v>713</v>
      </c>
      <c r="Q343">
        <v>1984</v>
      </c>
      <c r="R343" t="e">
        <f>#REF!-Q343</f>
        <v>#REF!</v>
      </c>
      <c r="S343" t="e">
        <f>#REF!-#REF!</f>
        <v>#REF!</v>
      </c>
      <c r="T343" t="e">
        <f>#REF!-#REF!+1</f>
        <v>#REF!</v>
      </c>
      <c r="X343" s="1">
        <v>1</v>
      </c>
      <c r="AA343">
        <v>17000</v>
      </c>
      <c r="AC343">
        <v>17000</v>
      </c>
      <c r="AF343">
        <v>38.3376251913405</v>
      </c>
    </row>
    <row r="344" spans="1:32" hidden="1">
      <c r="A344" t="s">
        <v>704</v>
      </c>
      <c r="B344" t="s">
        <v>714</v>
      </c>
      <c r="C344" t="s">
        <v>42</v>
      </c>
      <c r="D344" t="s">
        <v>57</v>
      </c>
      <c r="E344" t="s">
        <v>58</v>
      </c>
      <c r="F344" t="s">
        <v>79</v>
      </c>
      <c r="G344" t="s">
        <v>38</v>
      </c>
      <c r="H344" t="s">
        <v>715</v>
      </c>
      <c r="Q344">
        <v>1984</v>
      </c>
      <c r="R344" t="e">
        <f>#REF!-Q344</f>
        <v>#REF!</v>
      </c>
      <c r="S344" t="e">
        <f>#REF!-#REF!</f>
        <v>#REF!</v>
      </c>
      <c r="T344" t="e">
        <f>#REF!-#REF!+1</f>
        <v>#REF!</v>
      </c>
      <c r="X344" s="1">
        <v>1</v>
      </c>
      <c r="AA344">
        <v>5000</v>
      </c>
      <c r="AC344">
        <v>5000</v>
      </c>
      <c r="AF344">
        <v>38.3376251913405</v>
      </c>
    </row>
    <row r="345" spans="1:32" hidden="1">
      <c r="A345" t="s">
        <v>704</v>
      </c>
      <c r="B345" t="s">
        <v>716</v>
      </c>
      <c r="C345" t="s">
        <v>34</v>
      </c>
      <c r="D345" t="s">
        <v>35</v>
      </c>
      <c r="E345" t="s">
        <v>465</v>
      </c>
      <c r="G345" t="s">
        <v>38</v>
      </c>
      <c r="H345" t="s">
        <v>717</v>
      </c>
      <c r="M345" t="s">
        <v>39</v>
      </c>
      <c r="Q345">
        <v>1984</v>
      </c>
      <c r="R345" t="e">
        <f>#REF!-Q345</f>
        <v>#REF!</v>
      </c>
      <c r="S345" t="e">
        <f>#REF!-#REF!</f>
        <v>#REF!</v>
      </c>
      <c r="T345" t="e">
        <f>#REF!-#REF!+1</f>
        <v>#REF!</v>
      </c>
      <c r="Y345">
        <v>105</v>
      </c>
      <c r="AA345">
        <v>4000</v>
      </c>
      <c r="AC345">
        <v>4000</v>
      </c>
      <c r="AF345">
        <v>38.3376251913405</v>
      </c>
    </row>
    <row r="346" spans="1:32" hidden="1">
      <c r="A346" t="s">
        <v>704</v>
      </c>
      <c r="B346" t="s">
        <v>718</v>
      </c>
      <c r="C346" t="s">
        <v>136</v>
      </c>
      <c r="D346" t="s">
        <v>137</v>
      </c>
      <c r="E346" t="s">
        <v>137</v>
      </c>
      <c r="G346" t="s">
        <v>38</v>
      </c>
      <c r="H346" t="s">
        <v>719</v>
      </c>
      <c r="M346" t="s">
        <v>109</v>
      </c>
      <c r="Q346">
        <v>1984</v>
      </c>
      <c r="R346" t="e">
        <f>#REF!-Q346</f>
        <v>#REF!</v>
      </c>
      <c r="S346" t="e">
        <f>#REF!-#REF!</f>
        <v>#REF!</v>
      </c>
      <c r="T346" t="e">
        <f>#REF!-#REF!+1</f>
        <v>#REF!</v>
      </c>
      <c r="Y346">
        <v>230</v>
      </c>
      <c r="AA346">
        <v>2000</v>
      </c>
      <c r="AC346">
        <v>2000</v>
      </c>
      <c r="AF346">
        <v>38.3376251913405</v>
      </c>
    </row>
    <row r="347" spans="1:32" hidden="1">
      <c r="A347" t="s">
        <v>704</v>
      </c>
      <c r="B347" t="s">
        <v>319</v>
      </c>
      <c r="C347" t="s">
        <v>107</v>
      </c>
      <c r="D347" t="s">
        <v>108</v>
      </c>
      <c r="G347" t="s">
        <v>38</v>
      </c>
      <c r="H347" t="s">
        <v>535</v>
      </c>
      <c r="M347" t="s">
        <v>109</v>
      </c>
      <c r="Q347">
        <v>1984</v>
      </c>
      <c r="R347" t="e">
        <f>#REF!-Q347</f>
        <v>#REF!</v>
      </c>
      <c r="S347" t="e">
        <f>#REF!-#REF!</f>
        <v>#REF!</v>
      </c>
      <c r="T347" t="e">
        <f>#REF!-#REF!+1</f>
        <v>#REF!</v>
      </c>
      <c r="X347" s="1">
        <v>1</v>
      </c>
      <c r="AA347">
        <v>2700</v>
      </c>
      <c r="AC347">
        <v>2700</v>
      </c>
      <c r="AD347">
        <v>1500</v>
      </c>
      <c r="AE347">
        <v>3913</v>
      </c>
      <c r="AF347">
        <v>38.3376251913405</v>
      </c>
    </row>
    <row r="348" spans="1:32" hidden="1">
      <c r="A348" t="s">
        <v>704</v>
      </c>
      <c r="B348" t="s">
        <v>720</v>
      </c>
      <c r="C348" t="s">
        <v>107</v>
      </c>
      <c r="D348" t="s">
        <v>108</v>
      </c>
      <c r="G348" t="s">
        <v>38</v>
      </c>
      <c r="H348" t="s">
        <v>721</v>
      </c>
      <c r="M348" t="s">
        <v>109</v>
      </c>
      <c r="Q348">
        <v>1984</v>
      </c>
      <c r="R348" t="e">
        <f>#REF!-Q348</f>
        <v>#REF!</v>
      </c>
      <c r="S348" t="e">
        <f>#REF!-#REF!</f>
        <v>#REF!</v>
      </c>
      <c r="T348" t="e">
        <f>#REF!-#REF!+1</f>
        <v>#REF!</v>
      </c>
      <c r="X348" s="1">
        <v>1</v>
      </c>
      <c r="AA348">
        <v>37500</v>
      </c>
      <c r="AC348">
        <v>37500</v>
      </c>
      <c r="AF348">
        <v>38.3376251913405</v>
      </c>
    </row>
    <row r="349" spans="1:32" hidden="1">
      <c r="A349" t="s">
        <v>704</v>
      </c>
      <c r="B349" t="s">
        <v>722</v>
      </c>
      <c r="C349" t="s">
        <v>107</v>
      </c>
      <c r="D349" t="s">
        <v>108</v>
      </c>
      <c r="G349" t="s">
        <v>38</v>
      </c>
      <c r="H349" t="s">
        <v>723</v>
      </c>
      <c r="M349" t="s">
        <v>109</v>
      </c>
      <c r="Q349">
        <v>1984</v>
      </c>
      <c r="R349" t="e">
        <f>#REF!-Q349</f>
        <v>#REF!</v>
      </c>
      <c r="S349" t="e">
        <f>#REF!-#REF!</f>
        <v>#REF!</v>
      </c>
      <c r="T349" t="e">
        <f>#REF!-#REF!+1</f>
        <v>#REF!</v>
      </c>
      <c r="X349" s="1">
        <v>1</v>
      </c>
      <c r="Y349">
        <v>26</v>
      </c>
      <c r="AA349">
        <v>300000</v>
      </c>
      <c r="AB349">
        <v>20000</v>
      </c>
      <c r="AC349">
        <v>320000</v>
      </c>
      <c r="AF349">
        <v>38.3376251913405</v>
      </c>
    </row>
    <row r="350" spans="1:32" hidden="1">
      <c r="A350" t="s">
        <v>704</v>
      </c>
      <c r="B350" t="s">
        <v>381</v>
      </c>
      <c r="C350" t="s">
        <v>107</v>
      </c>
      <c r="D350" t="s">
        <v>108</v>
      </c>
      <c r="G350" t="s">
        <v>334</v>
      </c>
      <c r="M350" t="s">
        <v>109</v>
      </c>
      <c r="Q350">
        <v>1984</v>
      </c>
      <c r="R350" t="e">
        <f>#REF!-Q350</f>
        <v>#REF!</v>
      </c>
      <c r="S350" t="e">
        <f>#REF!-#REF!</f>
        <v>#REF!</v>
      </c>
      <c r="T350" t="e">
        <f>#REF!-#REF!+1</f>
        <v>#REF!</v>
      </c>
      <c r="Y350">
        <v>14</v>
      </c>
      <c r="AA350">
        <v>2000</v>
      </c>
      <c r="AC350">
        <v>2000</v>
      </c>
      <c r="AF350">
        <v>38.3376251913405</v>
      </c>
    </row>
    <row r="351" spans="1:32" hidden="1">
      <c r="A351" t="s">
        <v>704</v>
      </c>
      <c r="B351" t="s">
        <v>357</v>
      </c>
      <c r="C351" t="s">
        <v>42</v>
      </c>
      <c r="D351" t="s">
        <v>57</v>
      </c>
      <c r="E351" t="s">
        <v>58</v>
      </c>
      <c r="F351" t="s">
        <v>724</v>
      </c>
      <c r="G351" t="s">
        <v>224</v>
      </c>
      <c r="H351" t="s">
        <v>725</v>
      </c>
      <c r="Q351">
        <v>1984</v>
      </c>
      <c r="R351" t="e">
        <f>#REF!-Q351</f>
        <v>#REF!</v>
      </c>
      <c r="S351" t="e">
        <f>#REF!-#REF!</f>
        <v>#REF!</v>
      </c>
      <c r="T351" t="e">
        <f>#REF!-#REF!+1</f>
        <v>#REF!</v>
      </c>
      <c r="X351" s="1">
        <v>1</v>
      </c>
      <c r="AA351">
        <v>70000</v>
      </c>
      <c r="AC351">
        <v>70000</v>
      </c>
      <c r="AF351">
        <v>38.3376251913405</v>
      </c>
    </row>
    <row r="352" spans="1:32" hidden="1">
      <c r="A352" t="s">
        <v>704</v>
      </c>
      <c r="B352" t="s">
        <v>198</v>
      </c>
      <c r="C352" t="s">
        <v>117</v>
      </c>
      <c r="D352" t="s">
        <v>118</v>
      </c>
      <c r="E352" t="s">
        <v>119</v>
      </c>
      <c r="F352" t="s">
        <v>726</v>
      </c>
      <c r="G352" t="s">
        <v>224</v>
      </c>
      <c r="H352" t="s">
        <v>727</v>
      </c>
      <c r="M352" t="s">
        <v>120</v>
      </c>
      <c r="Q352">
        <v>1984</v>
      </c>
      <c r="R352" t="e">
        <f>#REF!-Q352</f>
        <v>#REF!</v>
      </c>
      <c r="S352" t="e">
        <f>#REF!-#REF!</f>
        <v>#REF!</v>
      </c>
      <c r="T352" t="e">
        <f>#REF!-#REF!+1</f>
        <v>#REF!</v>
      </c>
      <c r="X352" s="1">
        <v>1</v>
      </c>
      <c r="Y352">
        <v>138</v>
      </c>
      <c r="Z352">
        <v>103</v>
      </c>
      <c r="AA352">
        <v>475899</v>
      </c>
      <c r="AB352">
        <v>7745</v>
      </c>
      <c r="AC352">
        <v>483747</v>
      </c>
      <c r="AD352">
        <v>23000</v>
      </c>
      <c r="AE352">
        <v>59993</v>
      </c>
      <c r="AF352">
        <v>38.3376251913405</v>
      </c>
    </row>
    <row r="353" spans="1:32" hidden="1">
      <c r="A353" t="s">
        <v>704</v>
      </c>
      <c r="B353" t="s">
        <v>571</v>
      </c>
      <c r="C353" t="s">
        <v>117</v>
      </c>
      <c r="D353" t="s">
        <v>118</v>
      </c>
      <c r="E353" t="s">
        <v>119</v>
      </c>
      <c r="F353" t="s">
        <v>728</v>
      </c>
      <c r="G353" t="s">
        <v>224</v>
      </c>
      <c r="H353" t="s">
        <v>729</v>
      </c>
      <c r="L353">
        <v>230</v>
      </c>
      <c r="M353" t="s">
        <v>120</v>
      </c>
      <c r="Q353">
        <v>1984</v>
      </c>
      <c r="R353" t="e">
        <f>#REF!-Q353</f>
        <v>#REF!</v>
      </c>
      <c r="S353" t="e">
        <f>#REF!-#REF!</f>
        <v>#REF!</v>
      </c>
      <c r="T353" t="e">
        <f>#REF!-#REF!+1</f>
        <v>#REF!</v>
      </c>
      <c r="X353" s="1">
        <v>1</v>
      </c>
      <c r="Y353">
        <v>1079</v>
      </c>
      <c r="Z353">
        <v>197</v>
      </c>
      <c r="AA353">
        <v>1495738</v>
      </c>
      <c r="AB353">
        <v>765965</v>
      </c>
      <c r="AC353">
        <v>2261900</v>
      </c>
      <c r="AD353">
        <v>96600</v>
      </c>
      <c r="AE353">
        <v>251972</v>
      </c>
      <c r="AF353">
        <v>38.3376251913405</v>
      </c>
    </row>
    <row r="354" spans="1:32" hidden="1">
      <c r="A354" t="s">
        <v>704</v>
      </c>
      <c r="B354" t="s">
        <v>730</v>
      </c>
      <c r="C354" t="s">
        <v>117</v>
      </c>
      <c r="D354" t="s">
        <v>118</v>
      </c>
      <c r="E354" t="s">
        <v>119</v>
      </c>
      <c r="F354" t="s">
        <v>731</v>
      </c>
      <c r="G354" t="s">
        <v>224</v>
      </c>
      <c r="H354" t="s">
        <v>732</v>
      </c>
      <c r="L354">
        <v>275</v>
      </c>
      <c r="M354" t="s">
        <v>120</v>
      </c>
      <c r="Q354">
        <v>1984</v>
      </c>
      <c r="R354" t="e">
        <f>#REF!-Q354</f>
        <v>#REF!</v>
      </c>
      <c r="S354" t="e">
        <f>#REF!-#REF!</f>
        <v>#REF!</v>
      </c>
      <c r="T354" t="e">
        <f>#REF!-#REF!+1</f>
        <v>#REF!</v>
      </c>
      <c r="X354" s="1">
        <v>1</v>
      </c>
      <c r="Y354">
        <v>1399</v>
      </c>
      <c r="Z354">
        <v>2565</v>
      </c>
      <c r="AA354">
        <v>1237224</v>
      </c>
      <c r="AB354">
        <v>547076</v>
      </c>
      <c r="AC354">
        <v>1786865</v>
      </c>
      <c r="AD354">
        <v>216700</v>
      </c>
      <c r="AE354">
        <v>565241</v>
      </c>
      <c r="AF354">
        <v>38.3376251913405</v>
      </c>
    </row>
    <row r="355" spans="1:32" hidden="1">
      <c r="A355" t="s">
        <v>704</v>
      </c>
      <c r="B355" t="s">
        <v>733</v>
      </c>
      <c r="C355" t="s">
        <v>117</v>
      </c>
      <c r="D355" t="s">
        <v>118</v>
      </c>
      <c r="E355" t="s">
        <v>119</v>
      </c>
      <c r="F355" t="s">
        <v>734</v>
      </c>
      <c r="G355" t="s">
        <v>224</v>
      </c>
      <c r="M355" t="s">
        <v>120</v>
      </c>
      <c r="Q355">
        <v>1984</v>
      </c>
      <c r="R355" t="e">
        <f>#REF!-Q355</f>
        <v>#REF!</v>
      </c>
      <c r="S355" t="e">
        <f>#REF!-#REF!</f>
        <v>#REF!</v>
      </c>
      <c r="T355" t="e">
        <f>#REF!-#REF!+1</f>
        <v>#REF!</v>
      </c>
      <c r="X355" s="1">
        <v>1</v>
      </c>
      <c r="Y355">
        <v>63</v>
      </c>
      <c r="AA355">
        <v>1954</v>
      </c>
      <c r="AB355">
        <v>740</v>
      </c>
      <c r="AC355">
        <v>2694</v>
      </c>
      <c r="AD355">
        <v>190</v>
      </c>
      <c r="AE355">
        <v>496</v>
      </c>
      <c r="AF355">
        <v>38.3376251913405</v>
      </c>
    </row>
    <row r="356" spans="1:32" hidden="1">
      <c r="A356" t="s">
        <v>735</v>
      </c>
      <c r="B356" t="s">
        <v>574</v>
      </c>
      <c r="C356" t="s">
        <v>42</v>
      </c>
      <c r="D356" t="s">
        <v>43</v>
      </c>
      <c r="E356" t="s">
        <v>44</v>
      </c>
      <c r="G356" t="s">
        <v>38</v>
      </c>
      <c r="H356" t="s">
        <v>736</v>
      </c>
      <c r="L356">
        <v>6</v>
      </c>
      <c r="M356" t="s">
        <v>47</v>
      </c>
      <c r="N356" t="s">
        <v>737</v>
      </c>
      <c r="O356" t="s">
        <v>738</v>
      </c>
      <c r="Q356">
        <v>1985</v>
      </c>
      <c r="R356" t="e">
        <f>#REF!-Q356</f>
        <v>#REF!</v>
      </c>
      <c r="S356" t="e">
        <f>#REF!-#REF!</f>
        <v>#REF!</v>
      </c>
      <c r="T356" t="e">
        <f>#REF!-#REF!+1</f>
        <v>#REF!</v>
      </c>
      <c r="X356" s="1">
        <v>1</v>
      </c>
      <c r="Y356">
        <v>10</v>
      </c>
      <c r="Z356">
        <v>7</v>
      </c>
      <c r="AC356">
        <v>7</v>
      </c>
      <c r="AF356">
        <v>39.696934178875999</v>
      </c>
    </row>
    <row r="357" spans="1:32" hidden="1">
      <c r="A357" t="s">
        <v>735</v>
      </c>
      <c r="B357" t="s">
        <v>357</v>
      </c>
      <c r="C357" t="s">
        <v>42</v>
      </c>
      <c r="D357" t="s">
        <v>57</v>
      </c>
      <c r="E357" t="s">
        <v>58</v>
      </c>
      <c r="F357" t="s">
        <v>739</v>
      </c>
      <c r="G357" t="s">
        <v>38</v>
      </c>
      <c r="H357" t="s">
        <v>740</v>
      </c>
      <c r="Q357">
        <v>1985</v>
      </c>
      <c r="R357" t="e">
        <f>#REF!-Q357</f>
        <v>#REF!</v>
      </c>
      <c r="S357" t="e">
        <f>#REF!-#REF!</f>
        <v>#REF!</v>
      </c>
      <c r="T357" t="e">
        <f>#REF!-#REF!+1</f>
        <v>#REF!</v>
      </c>
      <c r="X357" s="1">
        <v>1</v>
      </c>
      <c r="AA357">
        <v>1078</v>
      </c>
      <c r="AC357">
        <v>1078</v>
      </c>
      <c r="AF357">
        <v>39.696934178875999</v>
      </c>
    </row>
    <row r="358" spans="1:32" hidden="1">
      <c r="A358" t="s">
        <v>735</v>
      </c>
      <c r="B358" t="s">
        <v>741</v>
      </c>
      <c r="C358" t="s">
        <v>107</v>
      </c>
      <c r="D358" t="s">
        <v>108</v>
      </c>
      <c r="E358" t="s">
        <v>646</v>
      </c>
      <c r="G358" t="s">
        <v>38</v>
      </c>
      <c r="H358" t="s">
        <v>742</v>
      </c>
      <c r="M358" t="s">
        <v>109</v>
      </c>
      <c r="Q358">
        <v>1985</v>
      </c>
      <c r="R358" t="e">
        <f>#REF!-Q358</f>
        <v>#REF!</v>
      </c>
      <c r="S358" t="e">
        <f>#REF!-#REF!</f>
        <v>#REF!</v>
      </c>
      <c r="T358" t="e">
        <f>#REF!-#REF!+1</f>
        <v>#REF!</v>
      </c>
      <c r="X358" s="1">
        <v>1</v>
      </c>
      <c r="Y358">
        <v>11</v>
      </c>
      <c r="AA358">
        <v>2000</v>
      </c>
      <c r="AC358">
        <v>2000</v>
      </c>
      <c r="AF358">
        <v>39.696934178875999</v>
      </c>
    </row>
    <row r="359" spans="1:32" hidden="1">
      <c r="A359" t="s">
        <v>735</v>
      </c>
      <c r="B359" t="s">
        <v>83</v>
      </c>
      <c r="C359" t="s">
        <v>107</v>
      </c>
      <c r="D359" t="s">
        <v>108</v>
      </c>
      <c r="E359" t="s">
        <v>199</v>
      </c>
      <c r="G359" t="s">
        <v>38</v>
      </c>
      <c r="H359" t="s">
        <v>743</v>
      </c>
      <c r="L359">
        <v>16540</v>
      </c>
      <c r="M359" t="s">
        <v>109</v>
      </c>
      <c r="Q359">
        <v>1985</v>
      </c>
      <c r="R359" t="e">
        <f>#REF!-Q359</f>
        <v>#REF!</v>
      </c>
      <c r="S359" t="e">
        <f>#REF!-#REF!</f>
        <v>#REF!</v>
      </c>
      <c r="T359" t="e">
        <f>#REF!-#REF!+1</f>
        <v>#REF!</v>
      </c>
      <c r="X359" s="1">
        <v>1</v>
      </c>
      <c r="Y359">
        <v>21</v>
      </c>
      <c r="AA359">
        <v>300</v>
      </c>
      <c r="AC359">
        <v>300</v>
      </c>
      <c r="AF359">
        <v>39.696934178875999</v>
      </c>
    </row>
    <row r="360" spans="1:32" hidden="1">
      <c r="A360" t="s">
        <v>735</v>
      </c>
      <c r="B360" t="s">
        <v>609</v>
      </c>
      <c r="C360" t="s">
        <v>107</v>
      </c>
      <c r="D360" t="s">
        <v>108</v>
      </c>
      <c r="E360" t="s">
        <v>146</v>
      </c>
      <c r="G360" t="s">
        <v>38</v>
      </c>
      <c r="H360" t="s">
        <v>744</v>
      </c>
      <c r="L360">
        <v>77090</v>
      </c>
      <c r="M360" t="s">
        <v>109</v>
      </c>
      <c r="Q360">
        <v>1985</v>
      </c>
      <c r="R360" t="e">
        <f>#REF!-Q360</f>
        <v>#REF!</v>
      </c>
      <c r="S360" t="e">
        <f>#REF!-#REF!</f>
        <v>#REF!</v>
      </c>
      <c r="T360" t="e">
        <f>#REF!-#REF!+1</f>
        <v>#REF!</v>
      </c>
      <c r="X360" s="1">
        <v>1</v>
      </c>
      <c r="Y360">
        <v>10</v>
      </c>
      <c r="AA360">
        <v>2000</v>
      </c>
      <c r="AC360">
        <v>2000</v>
      </c>
      <c r="AF360">
        <v>39.696934178875999</v>
      </c>
    </row>
    <row r="361" spans="1:32" hidden="1">
      <c r="A361" t="s">
        <v>735</v>
      </c>
      <c r="B361" t="s">
        <v>592</v>
      </c>
      <c r="C361" t="s">
        <v>117</v>
      </c>
      <c r="D361" t="s">
        <v>118</v>
      </c>
      <c r="G361" t="s">
        <v>38</v>
      </c>
      <c r="H361" t="s">
        <v>745</v>
      </c>
      <c r="M361" t="s">
        <v>120</v>
      </c>
      <c r="Q361">
        <v>1985</v>
      </c>
      <c r="R361" t="e">
        <f>#REF!-Q361</f>
        <v>#REF!</v>
      </c>
      <c r="S361" t="e">
        <f>#REF!-#REF!</f>
        <v>#REF!</v>
      </c>
      <c r="T361" t="e">
        <f>#REF!-#REF!+1</f>
        <v>#REF!</v>
      </c>
      <c r="AA361">
        <v>10000</v>
      </c>
      <c r="AC361">
        <v>10000</v>
      </c>
      <c r="AF361">
        <v>39.696934178875999</v>
      </c>
    </row>
    <row r="362" spans="1:32" hidden="1">
      <c r="A362" t="s">
        <v>735</v>
      </c>
      <c r="B362" t="s">
        <v>522</v>
      </c>
      <c r="C362" t="s">
        <v>34</v>
      </c>
      <c r="D362" t="s">
        <v>35</v>
      </c>
      <c r="G362" t="s">
        <v>334</v>
      </c>
      <c r="M362" t="s">
        <v>39</v>
      </c>
      <c r="Q362">
        <v>1985</v>
      </c>
      <c r="R362" t="e">
        <f>#REF!-Q362</f>
        <v>#REF!</v>
      </c>
      <c r="S362" t="e">
        <f>#REF!-#REF!</f>
        <v>#REF!</v>
      </c>
      <c r="T362" t="e">
        <f>#REF!-#REF!+1</f>
        <v>#REF!</v>
      </c>
      <c r="AF362">
        <v>39.696934178875999</v>
      </c>
    </row>
    <row r="363" spans="1:32" hidden="1">
      <c r="A363" t="s">
        <v>735</v>
      </c>
      <c r="B363" t="s">
        <v>197</v>
      </c>
      <c r="C363" t="s">
        <v>42</v>
      </c>
      <c r="D363" t="s">
        <v>43</v>
      </c>
      <c r="E363" t="s">
        <v>44</v>
      </c>
      <c r="G363" t="s">
        <v>224</v>
      </c>
      <c r="H363" t="s">
        <v>360</v>
      </c>
      <c r="L363">
        <v>7</v>
      </c>
      <c r="M363" t="s">
        <v>47</v>
      </c>
      <c r="N363" t="s">
        <v>746</v>
      </c>
      <c r="O363" t="s">
        <v>747</v>
      </c>
      <c r="Q363">
        <v>1985</v>
      </c>
      <c r="R363" t="e">
        <f>#REF!-Q363</f>
        <v>#REF!</v>
      </c>
      <c r="S363" t="e">
        <f>#REF!-#REF!</f>
        <v>#REF!</v>
      </c>
      <c r="T363" t="e">
        <f>#REF!-#REF!+1</f>
        <v>#REF!</v>
      </c>
      <c r="X363" s="1">
        <v>1</v>
      </c>
      <c r="Y363">
        <v>2</v>
      </c>
      <c r="Z363">
        <v>25</v>
      </c>
      <c r="AA363">
        <v>150</v>
      </c>
      <c r="AC363">
        <v>175</v>
      </c>
      <c r="AF363">
        <v>39.696934178875999</v>
      </c>
    </row>
    <row r="364" spans="1:32" hidden="1">
      <c r="A364" t="s">
        <v>735</v>
      </c>
      <c r="B364" t="s">
        <v>748</v>
      </c>
      <c r="C364" t="s">
        <v>42</v>
      </c>
      <c r="D364" t="s">
        <v>576</v>
      </c>
      <c r="E364" t="s">
        <v>114</v>
      </c>
      <c r="G364" t="s">
        <v>224</v>
      </c>
      <c r="H364" t="s">
        <v>749</v>
      </c>
      <c r="Q364">
        <v>1985</v>
      </c>
      <c r="R364" t="e">
        <f>#REF!-Q364</f>
        <v>#REF!</v>
      </c>
      <c r="S364" t="e">
        <f>#REF!-#REF!</f>
        <v>#REF!</v>
      </c>
      <c r="T364" t="e">
        <f>#REF!-#REF!+1</f>
        <v>#REF!</v>
      </c>
      <c r="X364" s="1">
        <v>1</v>
      </c>
      <c r="Y364">
        <v>300</v>
      </c>
      <c r="AF364">
        <v>39.696934178875999</v>
      </c>
    </row>
    <row r="365" spans="1:32" hidden="1">
      <c r="A365" t="s">
        <v>735</v>
      </c>
      <c r="B365" t="s">
        <v>750</v>
      </c>
      <c r="C365" t="s">
        <v>107</v>
      </c>
      <c r="D365" t="s">
        <v>108</v>
      </c>
      <c r="E365" t="s">
        <v>146</v>
      </c>
      <c r="G365" t="s">
        <v>224</v>
      </c>
      <c r="H365" t="s">
        <v>751</v>
      </c>
      <c r="L365">
        <v>12850</v>
      </c>
      <c r="M365" t="s">
        <v>109</v>
      </c>
      <c r="Q365">
        <v>1985</v>
      </c>
      <c r="R365" t="e">
        <f>#REF!-Q365</f>
        <v>#REF!</v>
      </c>
      <c r="S365" t="e">
        <f>#REF!-#REF!</f>
        <v>#REF!</v>
      </c>
      <c r="T365" t="e">
        <f>#REF!-#REF!+1</f>
        <v>#REF!</v>
      </c>
      <c r="X365" s="1">
        <v>1</v>
      </c>
      <c r="Y365">
        <v>54</v>
      </c>
      <c r="AA365">
        <v>444</v>
      </c>
      <c r="AC365">
        <v>444</v>
      </c>
      <c r="AF365">
        <v>39.696934178875999</v>
      </c>
    </row>
    <row r="366" spans="1:32" hidden="1">
      <c r="A366" t="s">
        <v>735</v>
      </c>
      <c r="B366" t="s">
        <v>504</v>
      </c>
      <c r="C366" t="s">
        <v>117</v>
      </c>
      <c r="D366" t="s">
        <v>118</v>
      </c>
      <c r="E366" t="s">
        <v>119</v>
      </c>
      <c r="F366" t="s">
        <v>752</v>
      </c>
      <c r="G366" t="s">
        <v>224</v>
      </c>
      <c r="H366" t="s">
        <v>753</v>
      </c>
      <c r="L366">
        <v>240</v>
      </c>
      <c r="M366" t="s">
        <v>120</v>
      </c>
      <c r="Q366">
        <v>1985</v>
      </c>
      <c r="R366" t="e">
        <f>#REF!-Q366</f>
        <v>#REF!</v>
      </c>
      <c r="S366" t="e">
        <f>#REF!-#REF!</f>
        <v>#REF!</v>
      </c>
      <c r="T366" t="e">
        <f>#REF!-#REF!+1</f>
        <v>#REF!</v>
      </c>
      <c r="X366" s="1">
        <v>1</v>
      </c>
      <c r="Y366">
        <v>81</v>
      </c>
      <c r="Z366">
        <v>24</v>
      </c>
      <c r="AA366">
        <v>1183602</v>
      </c>
      <c r="AC366">
        <v>1183626</v>
      </c>
      <c r="AD366">
        <v>62373</v>
      </c>
      <c r="AE366">
        <v>157123</v>
      </c>
      <c r="AF366">
        <v>39.696934178875999</v>
      </c>
    </row>
    <row r="367" spans="1:32" hidden="1">
      <c r="A367" t="s">
        <v>735</v>
      </c>
      <c r="B367" t="s">
        <v>754</v>
      </c>
      <c r="C367" t="s">
        <v>117</v>
      </c>
      <c r="D367" t="s">
        <v>118</v>
      </c>
      <c r="E367" t="s">
        <v>119</v>
      </c>
      <c r="F367" t="s">
        <v>755</v>
      </c>
      <c r="G367" t="s">
        <v>224</v>
      </c>
      <c r="H367" t="s">
        <v>756</v>
      </c>
      <c r="M367" t="s">
        <v>120</v>
      </c>
      <c r="Q367">
        <v>1985</v>
      </c>
      <c r="R367" t="e">
        <f>#REF!-Q367</f>
        <v>#REF!</v>
      </c>
      <c r="S367" t="e">
        <f>#REF!-#REF!</f>
        <v>#REF!</v>
      </c>
      <c r="T367" t="e">
        <f>#REF!-#REF!+1</f>
        <v>#REF!</v>
      </c>
      <c r="X367" s="1">
        <v>1</v>
      </c>
      <c r="Y367">
        <v>100</v>
      </c>
      <c r="AA367">
        <v>420000</v>
      </c>
      <c r="AB367">
        <v>200</v>
      </c>
      <c r="AC367">
        <v>420200</v>
      </c>
      <c r="AD367">
        <v>20000</v>
      </c>
      <c r="AE367">
        <v>50382</v>
      </c>
      <c r="AF367">
        <v>39.696934178875999</v>
      </c>
    </row>
    <row r="368" spans="1:32" hidden="1">
      <c r="A368" t="s">
        <v>735</v>
      </c>
      <c r="B368" t="s">
        <v>757</v>
      </c>
      <c r="C368" t="s">
        <v>117</v>
      </c>
      <c r="D368" t="s">
        <v>118</v>
      </c>
      <c r="E368" t="s">
        <v>119</v>
      </c>
      <c r="F368" t="s">
        <v>758</v>
      </c>
      <c r="G368" t="s">
        <v>224</v>
      </c>
      <c r="M368" t="s">
        <v>120</v>
      </c>
      <c r="Q368">
        <v>1985</v>
      </c>
      <c r="R368" t="e">
        <f>#REF!-Q368</f>
        <v>#REF!</v>
      </c>
      <c r="S368" t="e">
        <f>#REF!-#REF!</f>
        <v>#REF!</v>
      </c>
      <c r="T368" t="e">
        <f>#REF!-#REF!+1</f>
        <v>#REF!</v>
      </c>
      <c r="X368" s="1">
        <v>1</v>
      </c>
      <c r="Y368">
        <v>5</v>
      </c>
      <c r="Z368">
        <v>7</v>
      </c>
      <c r="AA368">
        <v>85</v>
      </c>
      <c r="AB368">
        <v>56</v>
      </c>
      <c r="AC368">
        <v>148</v>
      </c>
      <c r="AD368">
        <v>660</v>
      </c>
      <c r="AE368">
        <v>1663</v>
      </c>
      <c r="AF368">
        <v>39.696934178875999</v>
      </c>
    </row>
    <row r="369" spans="1:32" hidden="1">
      <c r="A369" t="s">
        <v>735</v>
      </c>
      <c r="B369" t="s">
        <v>759</v>
      </c>
      <c r="C369" t="s">
        <v>107</v>
      </c>
      <c r="D369" t="s">
        <v>108</v>
      </c>
      <c r="G369" t="s">
        <v>224</v>
      </c>
      <c r="H369" t="s">
        <v>760</v>
      </c>
      <c r="M369" t="s">
        <v>109</v>
      </c>
      <c r="Q369">
        <v>1985</v>
      </c>
      <c r="R369" t="e">
        <f>#REF!-Q369</f>
        <v>#REF!</v>
      </c>
      <c r="S369" t="e">
        <f>#REF!-#REF!</f>
        <v>#REF!</v>
      </c>
      <c r="T369" t="e">
        <f>#REF!-#REF!+1</f>
        <v>#REF!</v>
      </c>
      <c r="Y369">
        <v>25</v>
      </c>
      <c r="AA369">
        <v>5000</v>
      </c>
      <c r="AC369">
        <v>5000</v>
      </c>
      <c r="AF369">
        <v>39.696934178875999</v>
      </c>
    </row>
    <row r="370" spans="1:32" hidden="1">
      <c r="A370" t="s">
        <v>761</v>
      </c>
      <c r="B370" t="s">
        <v>506</v>
      </c>
      <c r="C370" t="s">
        <v>107</v>
      </c>
      <c r="D370" t="s">
        <v>108</v>
      </c>
      <c r="E370" t="s">
        <v>146</v>
      </c>
      <c r="G370" t="s">
        <v>38</v>
      </c>
      <c r="H370" t="s">
        <v>762</v>
      </c>
      <c r="M370" t="s">
        <v>109</v>
      </c>
      <c r="Q370">
        <v>1986</v>
      </c>
      <c r="R370" t="e">
        <f>#REF!-Q370</f>
        <v>#REF!</v>
      </c>
      <c r="S370" t="e">
        <f>#REF!-#REF!</f>
        <v>#REF!</v>
      </c>
      <c r="T370" t="e">
        <f>#REF!-#REF!+1</f>
        <v>#REF!</v>
      </c>
      <c r="X370" s="1">
        <v>1</v>
      </c>
      <c r="Y370">
        <v>96</v>
      </c>
      <c r="AA370">
        <v>20000</v>
      </c>
      <c r="AC370">
        <v>20000</v>
      </c>
      <c r="AF370">
        <v>40.450408921933096</v>
      </c>
    </row>
    <row r="371" spans="1:32" hidden="1">
      <c r="A371" t="s">
        <v>761</v>
      </c>
      <c r="B371" t="s">
        <v>443</v>
      </c>
      <c r="C371" t="s">
        <v>34</v>
      </c>
      <c r="D371" t="s">
        <v>35</v>
      </c>
      <c r="E371" t="s">
        <v>36</v>
      </c>
      <c r="F371" t="s">
        <v>210</v>
      </c>
      <c r="G371" t="s">
        <v>38</v>
      </c>
      <c r="H371" t="s">
        <v>763</v>
      </c>
      <c r="M371" t="s">
        <v>39</v>
      </c>
      <c r="Q371">
        <v>1986</v>
      </c>
      <c r="R371" t="e">
        <f>#REF!-Q371</f>
        <v>#REF!</v>
      </c>
      <c r="S371" t="e">
        <f>#REF!-#REF!</f>
        <v>#REF!</v>
      </c>
      <c r="T371" t="e">
        <f>#REF!-#REF!+1</f>
        <v>#REF!</v>
      </c>
      <c r="Y371">
        <v>59</v>
      </c>
      <c r="AA371">
        <v>700</v>
      </c>
      <c r="AC371">
        <v>700</v>
      </c>
      <c r="AF371">
        <v>40.450408921933096</v>
      </c>
    </row>
    <row r="372" spans="1:32" hidden="1">
      <c r="A372" t="s">
        <v>761</v>
      </c>
      <c r="B372" t="s">
        <v>262</v>
      </c>
      <c r="C372" t="s">
        <v>34</v>
      </c>
      <c r="D372" t="s">
        <v>35</v>
      </c>
      <c r="E372" t="s">
        <v>465</v>
      </c>
      <c r="G372" t="s">
        <v>38</v>
      </c>
      <c r="H372" t="s">
        <v>634</v>
      </c>
      <c r="M372" t="s">
        <v>39</v>
      </c>
      <c r="Q372">
        <v>1986</v>
      </c>
      <c r="R372" t="e">
        <f>#REF!-Q372</f>
        <v>#REF!</v>
      </c>
      <c r="S372" t="e">
        <f>#REF!-#REF!</f>
        <v>#REF!</v>
      </c>
      <c r="T372" t="e">
        <f>#REF!-#REF!+1</f>
        <v>#REF!</v>
      </c>
      <c r="X372" s="1">
        <v>1</v>
      </c>
      <c r="AA372">
        <v>500000</v>
      </c>
      <c r="AC372">
        <v>500000</v>
      </c>
      <c r="AF372">
        <v>40.450408921933096</v>
      </c>
    </row>
    <row r="373" spans="1:32" hidden="1">
      <c r="A373" t="s">
        <v>761</v>
      </c>
      <c r="B373" t="s">
        <v>764</v>
      </c>
      <c r="C373" t="s">
        <v>136</v>
      </c>
      <c r="D373" t="s">
        <v>137</v>
      </c>
      <c r="E373" t="s">
        <v>137</v>
      </c>
      <c r="G373" t="s">
        <v>38</v>
      </c>
      <c r="H373" t="s">
        <v>765</v>
      </c>
      <c r="M373" t="s">
        <v>109</v>
      </c>
      <c r="Q373">
        <v>1986</v>
      </c>
      <c r="R373" t="e">
        <f>#REF!-Q373</f>
        <v>#REF!</v>
      </c>
      <c r="S373" t="e">
        <f>#REF!-#REF!</f>
        <v>#REF!</v>
      </c>
      <c r="T373" t="e">
        <f>#REF!-#REF!+1</f>
        <v>#REF!</v>
      </c>
      <c r="Y373">
        <v>84</v>
      </c>
      <c r="AA373">
        <v>1000</v>
      </c>
      <c r="AC373">
        <v>1000</v>
      </c>
      <c r="AF373">
        <v>40.450408921933096</v>
      </c>
    </row>
    <row r="374" spans="1:32" hidden="1">
      <c r="A374" t="s">
        <v>761</v>
      </c>
      <c r="B374" t="s">
        <v>311</v>
      </c>
      <c r="C374" t="s">
        <v>107</v>
      </c>
      <c r="D374" t="s">
        <v>108</v>
      </c>
      <c r="G374" t="s">
        <v>38</v>
      </c>
      <c r="H374" t="s">
        <v>535</v>
      </c>
      <c r="M374" t="s">
        <v>109</v>
      </c>
      <c r="Q374">
        <v>1986</v>
      </c>
      <c r="R374" t="e">
        <f>#REF!-Q374</f>
        <v>#REF!</v>
      </c>
      <c r="S374" t="e">
        <f>#REF!-#REF!</f>
        <v>#REF!</v>
      </c>
      <c r="T374" t="e">
        <f>#REF!-#REF!+1</f>
        <v>#REF!</v>
      </c>
      <c r="X374" s="1">
        <v>1</v>
      </c>
      <c r="Y374">
        <v>2</v>
      </c>
      <c r="AA374">
        <v>38000</v>
      </c>
      <c r="AC374">
        <v>38000</v>
      </c>
      <c r="AF374">
        <v>40.450408921933096</v>
      </c>
    </row>
    <row r="375" spans="1:32" hidden="1">
      <c r="A375" t="s">
        <v>761</v>
      </c>
      <c r="B375" t="s">
        <v>766</v>
      </c>
      <c r="C375" t="s">
        <v>107</v>
      </c>
      <c r="D375" t="s">
        <v>108</v>
      </c>
      <c r="G375" t="s">
        <v>38</v>
      </c>
      <c r="H375" t="s">
        <v>767</v>
      </c>
      <c r="L375">
        <v>10</v>
      </c>
      <c r="M375" t="s">
        <v>109</v>
      </c>
      <c r="Q375">
        <v>1986</v>
      </c>
      <c r="R375" t="e">
        <f>#REF!-Q375</f>
        <v>#REF!</v>
      </c>
      <c r="S375" t="e">
        <f>#REF!-#REF!</f>
        <v>#REF!</v>
      </c>
      <c r="T375" t="e">
        <f>#REF!-#REF!+1</f>
        <v>#REF!</v>
      </c>
      <c r="X375" s="1">
        <v>1</v>
      </c>
      <c r="Y375">
        <v>77</v>
      </c>
      <c r="AA375">
        <v>19000</v>
      </c>
      <c r="AC375">
        <v>19000</v>
      </c>
      <c r="AF375">
        <v>40.450408921933096</v>
      </c>
    </row>
    <row r="376" spans="1:32" hidden="1">
      <c r="A376" t="s">
        <v>761</v>
      </c>
      <c r="B376" t="s">
        <v>768</v>
      </c>
      <c r="C376" t="s">
        <v>107</v>
      </c>
      <c r="D376" t="s">
        <v>108</v>
      </c>
      <c r="G376" t="s">
        <v>38</v>
      </c>
      <c r="M376" t="s">
        <v>109</v>
      </c>
      <c r="Q376">
        <v>1986</v>
      </c>
      <c r="R376" t="e">
        <f>#REF!-Q376</f>
        <v>#REF!</v>
      </c>
      <c r="S376" t="e">
        <f>#REF!-#REF!</f>
        <v>#REF!</v>
      </c>
      <c r="T376" t="e">
        <f>#REF!-#REF!+1</f>
        <v>#REF!</v>
      </c>
      <c r="X376" s="1">
        <v>1</v>
      </c>
      <c r="AB376">
        <v>50000</v>
      </c>
      <c r="AC376">
        <v>50000</v>
      </c>
      <c r="AF376">
        <v>40.450408921933096</v>
      </c>
    </row>
    <row r="377" spans="1:32" hidden="1">
      <c r="A377" t="s">
        <v>761</v>
      </c>
      <c r="B377" t="s">
        <v>588</v>
      </c>
      <c r="C377" t="s">
        <v>107</v>
      </c>
      <c r="D377" t="s">
        <v>108</v>
      </c>
      <c r="G377" t="s">
        <v>329</v>
      </c>
      <c r="H377" t="s">
        <v>769</v>
      </c>
      <c r="M377" t="s">
        <v>109</v>
      </c>
      <c r="Q377">
        <v>1986</v>
      </c>
      <c r="R377" t="e">
        <f>#REF!-Q377</f>
        <v>#REF!</v>
      </c>
      <c r="S377" t="e">
        <f>#REF!-#REF!</f>
        <v>#REF!</v>
      </c>
      <c r="T377" t="e">
        <f>#REF!-#REF!+1</f>
        <v>#REF!</v>
      </c>
      <c r="X377" s="1">
        <v>1</v>
      </c>
      <c r="Y377">
        <v>11</v>
      </c>
      <c r="AA377">
        <v>25000</v>
      </c>
      <c r="AC377">
        <v>25000</v>
      </c>
      <c r="AD377">
        <v>11500</v>
      </c>
      <c r="AE377">
        <v>28430</v>
      </c>
      <c r="AF377">
        <v>40.450408921933096</v>
      </c>
    </row>
    <row r="378" spans="1:32" hidden="1">
      <c r="A378" t="s">
        <v>761</v>
      </c>
      <c r="B378" t="s">
        <v>365</v>
      </c>
      <c r="C378" t="s">
        <v>117</v>
      </c>
      <c r="D378" t="s">
        <v>118</v>
      </c>
      <c r="E378" t="s">
        <v>119</v>
      </c>
      <c r="F378" t="s">
        <v>770</v>
      </c>
      <c r="G378" t="s">
        <v>224</v>
      </c>
      <c r="H378" t="s">
        <v>771</v>
      </c>
      <c r="L378">
        <v>220</v>
      </c>
      <c r="M378" t="s">
        <v>120</v>
      </c>
      <c r="Q378">
        <v>1986</v>
      </c>
      <c r="R378" t="e">
        <f>#REF!-Q378</f>
        <v>#REF!</v>
      </c>
      <c r="S378" t="e">
        <f>#REF!-#REF!</f>
        <v>#REF!</v>
      </c>
      <c r="T378" t="e">
        <f>#REF!-#REF!+1</f>
        <v>#REF!</v>
      </c>
      <c r="X378" s="1">
        <v>1</v>
      </c>
      <c r="Y378">
        <v>109</v>
      </c>
      <c r="Z378">
        <v>16</v>
      </c>
      <c r="AA378">
        <v>644608</v>
      </c>
      <c r="AB378">
        <v>2689</v>
      </c>
      <c r="AC378">
        <v>647313</v>
      </c>
      <c r="AD378">
        <v>30710</v>
      </c>
      <c r="AE378">
        <v>75920</v>
      </c>
      <c r="AF378">
        <v>40.450408921933096</v>
      </c>
    </row>
    <row r="379" spans="1:32" hidden="1">
      <c r="A379" t="s">
        <v>761</v>
      </c>
      <c r="B379" t="s">
        <v>772</v>
      </c>
      <c r="C379" t="s">
        <v>117</v>
      </c>
      <c r="D379" t="s">
        <v>118</v>
      </c>
      <c r="E379" t="s">
        <v>119</v>
      </c>
      <c r="F379" t="s">
        <v>773</v>
      </c>
      <c r="G379" t="s">
        <v>224</v>
      </c>
      <c r="H379" t="s">
        <v>774</v>
      </c>
      <c r="M379" t="s">
        <v>120</v>
      </c>
      <c r="Q379">
        <v>1986</v>
      </c>
      <c r="R379" t="e">
        <f>#REF!-Q379</f>
        <v>#REF!</v>
      </c>
      <c r="S379" t="e">
        <f>#REF!-#REF!</f>
        <v>#REF!</v>
      </c>
      <c r="T379" t="e">
        <f>#REF!-#REF!+1</f>
        <v>#REF!</v>
      </c>
      <c r="X379" s="1">
        <v>1</v>
      </c>
      <c r="Y379">
        <v>23</v>
      </c>
      <c r="Z379">
        <v>4</v>
      </c>
      <c r="AA379">
        <v>482700</v>
      </c>
      <c r="AC379">
        <v>482704</v>
      </c>
      <c r="AD379">
        <v>13150</v>
      </c>
      <c r="AE379">
        <v>32509</v>
      </c>
      <c r="AF379">
        <v>40.450408921933096</v>
      </c>
    </row>
    <row r="380" spans="1:32" hidden="1">
      <c r="A380" t="s">
        <v>761</v>
      </c>
      <c r="B380" t="s">
        <v>775</v>
      </c>
      <c r="C380" t="s">
        <v>117</v>
      </c>
      <c r="D380" t="s">
        <v>118</v>
      </c>
      <c r="E380" t="s">
        <v>119</v>
      </c>
      <c r="F380" t="s">
        <v>776</v>
      </c>
      <c r="G380" t="s">
        <v>224</v>
      </c>
      <c r="H380" t="s">
        <v>777</v>
      </c>
      <c r="M380" t="s">
        <v>120</v>
      </c>
      <c r="Q380">
        <v>1986</v>
      </c>
      <c r="R380" t="e">
        <f>#REF!-Q380</f>
        <v>#REF!</v>
      </c>
      <c r="S380" t="e">
        <f>#REF!-#REF!</f>
        <v>#REF!</v>
      </c>
      <c r="T380" t="e">
        <f>#REF!-#REF!+1</f>
        <v>#REF!</v>
      </c>
      <c r="X380" s="1">
        <v>1</v>
      </c>
      <c r="Y380">
        <v>22</v>
      </c>
      <c r="Z380">
        <v>26</v>
      </c>
      <c r="AA380">
        <v>82529</v>
      </c>
      <c r="AC380">
        <v>82555</v>
      </c>
      <c r="AD380">
        <v>1200</v>
      </c>
      <c r="AE380">
        <v>2967</v>
      </c>
      <c r="AF380">
        <v>40.450408921933096</v>
      </c>
    </row>
    <row r="381" spans="1:32" hidden="1">
      <c r="A381" t="s">
        <v>761</v>
      </c>
      <c r="B381" t="s">
        <v>778</v>
      </c>
      <c r="C381" t="s">
        <v>117</v>
      </c>
      <c r="D381" t="s">
        <v>118</v>
      </c>
      <c r="E381" t="s">
        <v>119</v>
      </c>
      <c r="F381" t="s">
        <v>779</v>
      </c>
      <c r="G381" t="s">
        <v>224</v>
      </c>
      <c r="M381" t="s">
        <v>120</v>
      </c>
      <c r="Q381">
        <v>1986</v>
      </c>
      <c r="R381" t="e">
        <f>#REF!-Q381</f>
        <v>#REF!</v>
      </c>
      <c r="S381" t="e">
        <f>#REF!-#REF!</f>
        <v>#REF!</v>
      </c>
      <c r="T381" t="e">
        <f>#REF!-#REF!+1</f>
        <v>#REF!</v>
      </c>
      <c r="X381" s="1">
        <v>1</v>
      </c>
      <c r="Y381">
        <v>4</v>
      </c>
      <c r="AA381">
        <v>3082</v>
      </c>
      <c r="AB381">
        <v>52</v>
      </c>
      <c r="AC381">
        <v>3134</v>
      </c>
      <c r="AD381">
        <v>1400</v>
      </c>
      <c r="AE381">
        <v>3461</v>
      </c>
      <c r="AF381">
        <v>40.450408921933096</v>
      </c>
    </row>
    <row r="382" spans="1:32" hidden="1">
      <c r="A382" t="s">
        <v>761</v>
      </c>
      <c r="B382" t="s">
        <v>690</v>
      </c>
      <c r="C382" t="s">
        <v>117</v>
      </c>
      <c r="D382" t="s">
        <v>118</v>
      </c>
      <c r="E382" t="s">
        <v>119</v>
      </c>
      <c r="F382" t="s">
        <v>780</v>
      </c>
      <c r="G382" t="s">
        <v>224</v>
      </c>
      <c r="M382" t="s">
        <v>120</v>
      </c>
      <c r="Q382">
        <v>1986</v>
      </c>
      <c r="R382" t="e">
        <f>#REF!-Q382</f>
        <v>#REF!</v>
      </c>
      <c r="S382" t="e">
        <f>#REF!-#REF!</f>
        <v>#REF!</v>
      </c>
      <c r="T382" t="e">
        <f>#REF!-#REF!+1</f>
        <v>#REF!</v>
      </c>
      <c r="X382" s="1">
        <v>1</v>
      </c>
      <c r="Y382">
        <v>2</v>
      </c>
      <c r="AA382">
        <v>259</v>
      </c>
      <c r="AB382">
        <v>49</v>
      </c>
      <c r="AC382">
        <v>308</v>
      </c>
      <c r="AD382">
        <v>36000</v>
      </c>
      <c r="AE382">
        <v>88998</v>
      </c>
      <c r="AF382">
        <v>40.450408921933096</v>
      </c>
    </row>
    <row r="383" spans="1:32" hidden="1">
      <c r="A383" t="s">
        <v>761</v>
      </c>
      <c r="B383" t="s">
        <v>781</v>
      </c>
      <c r="C383" t="s">
        <v>117</v>
      </c>
      <c r="D383" t="s">
        <v>118</v>
      </c>
      <c r="E383" t="s">
        <v>119</v>
      </c>
      <c r="F383" t="s">
        <v>782</v>
      </c>
      <c r="G383" t="s">
        <v>224</v>
      </c>
      <c r="M383" t="s">
        <v>120</v>
      </c>
      <c r="Q383">
        <v>1986</v>
      </c>
      <c r="R383" t="e">
        <f>#REF!-Q383</f>
        <v>#REF!</v>
      </c>
      <c r="S383" t="e">
        <f>#REF!-#REF!</f>
        <v>#REF!</v>
      </c>
      <c r="T383" t="e">
        <f>#REF!-#REF!+1</f>
        <v>#REF!</v>
      </c>
      <c r="X383" s="1">
        <v>1</v>
      </c>
      <c r="Y383">
        <v>16</v>
      </c>
      <c r="Z383">
        <v>108</v>
      </c>
      <c r="AA383">
        <v>22771</v>
      </c>
      <c r="AB383">
        <v>3843</v>
      </c>
      <c r="AC383">
        <v>26722</v>
      </c>
      <c r="AD383">
        <v>4000</v>
      </c>
      <c r="AE383">
        <v>9889</v>
      </c>
      <c r="AF383">
        <v>40.450408921933096</v>
      </c>
    </row>
    <row r="384" spans="1:32" hidden="1">
      <c r="A384" t="s">
        <v>761</v>
      </c>
      <c r="B384" t="s">
        <v>458</v>
      </c>
      <c r="C384" t="s">
        <v>107</v>
      </c>
      <c r="D384" t="s">
        <v>108</v>
      </c>
      <c r="G384" t="s">
        <v>224</v>
      </c>
      <c r="H384" t="s">
        <v>783</v>
      </c>
      <c r="M384" t="s">
        <v>109</v>
      </c>
      <c r="Q384">
        <v>1986</v>
      </c>
      <c r="R384" t="e">
        <f>#REF!-Q384</f>
        <v>#REF!</v>
      </c>
      <c r="S384" t="e">
        <f>#REF!-#REF!</f>
        <v>#REF!</v>
      </c>
      <c r="T384" t="e">
        <f>#REF!-#REF!+1</f>
        <v>#REF!</v>
      </c>
      <c r="X384" s="1">
        <v>1</v>
      </c>
      <c r="Y384">
        <v>3</v>
      </c>
      <c r="Z384">
        <v>3</v>
      </c>
      <c r="AA384">
        <v>612</v>
      </c>
      <c r="AC384">
        <v>615</v>
      </c>
      <c r="AD384">
        <v>56</v>
      </c>
      <c r="AE384">
        <v>138</v>
      </c>
      <c r="AF384">
        <v>40.450408921933096</v>
      </c>
    </row>
    <row r="385" spans="1:32" hidden="1">
      <c r="A385" t="s">
        <v>784</v>
      </c>
      <c r="B385" t="s">
        <v>785</v>
      </c>
      <c r="C385" t="s">
        <v>42</v>
      </c>
      <c r="D385" t="s">
        <v>43</v>
      </c>
      <c r="E385" t="s">
        <v>44</v>
      </c>
      <c r="G385" t="s">
        <v>38</v>
      </c>
      <c r="H385" t="s">
        <v>786</v>
      </c>
      <c r="J385" t="s">
        <v>234</v>
      </c>
      <c r="K385" t="s">
        <v>46</v>
      </c>
      <c r="L385">
        <v>7</v>
      </c>
      <c r="M385" t="s">
        <v>47</v>
      </c>
      <c r="N385" t="s">
        <v>787</v>
      </c>
      <c r="O385" t="s">
        <v>788</v>
      </c>
      <c r="Q385">
        <v>1987</v>
      </c>
      <c r="R385" t="e">
        <f>#REF!-Q385</f>
        <v>#REF!</v>
      </c>
      <c r="S385" t="e">
        <f>#REF!-#REF!</f>
        <v>#REF!</v>
      </c>
      <c r="T385" t="e">
        <f>#REF!-#REF!+1</f>
        <v>#REF!</v>
      </c>
      <c r="X385" s="1">
        <v>1</v>
      </c>
      <c r="Y385">
        <v>125</v>
      </c>
      <c r="Z385">
        <v>100</v>
      </c>
      <c r="AA385">
        <v>16000</v>
      </c>
      <c r="AB385">
        <v>1000</v>
      </c>
      <c r="AC385">
        <v>17100</v>
      </c>
      <c r="AD385">
        <v>5000</v>
      </c>
      <c r="AE385">
        <v>11924</v>
      </c>
      <c r="AF385">
        <v>41.932735622129897</v>
      </c>
    </row>
    <row r="386" spans="1:32" hidden="1">
      <c r="A386" t="s">
        <v>784</v>
      </c>
      <c r="B386" t="s">
        <v>789</v>
      </c>
      <c r="C386" t="s">
        <v>136</v>
      </c>
      <c r="D386" t="s">
        <v>137</v>
      </c>
      <c r="E386" t="s">
        <v>137</v>
      </c>
      <c r="G386" t="s">
        <v>38</v>
      </c>
      <c r="H386" t="s">
        <v>790</v>
      </c>
      <c r="J386" t="s">
        <v>554</v>
      </c>
      <c r="M386" t="s">
        <v>109</v>
      </c>
      <c r="Q386">
        <v>1987</v>
      </c>
      <c r="R386" t="e">
        <f>#REF!-Q386</f>
        <v>#REF!</v>
      </c>
      <c r="S386" t="e">
        <f>#REF!-#REF!</f>
        <v>#REF!</v>
      </c>
      <c r="T386" t="e">
        <f>#REF!-#REF!+1</f>
        <v>#REF!</v>
      </c>
      <c r="AF386">
        <v>41.932735622129897</v>
      </c>
    </row>
    <row r="387" spans="1:32" hidden="1">
      <c r="A387" t="s">
        <v>784</v>
      </c>
      <c r="B387" t="s">
        <v>361</v>
      </c>
      <c r="C387" t="s">
        <v>42</v>
      </c>
      <c r="D387" t="s">
        <v>43</v>
      </c>
      <c r="E387" t="s">
        <v>44</v>
      </c>
      <c r="G387" t="s">
        <v>38</v>
      </c>
      <c r="H387" t="s">
        <v>791</v>
      </c>
      <c r="L387">
        <v>6</v>
      </c>
      <c r="M387" t="s">
        <v>47</v>
      </c>
      <c r="N387" t="s">
        <v>792</v>
      </c>
      <c r="O387" t="s">
        <v>793</v>
      </c>
      <c r="Q387">
        <v>1987</v>
      </c>
      <c r="R387" t="e">
        <f>#REF!-Q387</f>
        <v>#REF!</v>
      </c>
      <c r="S387" t="e">
        <f>#REF!-#REF!</f>
        <v>#REF!</v>
      </c>
      <c r="T387" t="e">
        <f>#REF!-#REF!+1</f>
        <v>#REF!</v>
      </c>
      <c r="X387" s="1">
        <v>1</v>
      </c>
      <c r="Y387">
        <v>2</v>
      </c>
      <c r="Z387">
        <v>1</v>
      </c>
      <c r="AA387">
        <v>15000</v>
      </c>
      <c r="AC387">
        <v>15001</v>
      </c>
      <c r="AF387">
        <v>41.932735622129897</v>
      </c>
    </row>
    <row r="388" spans="1:32" hidden="1">
      <c r="A388" t="s">
        <v>784</v>
      </c>
      <c r="B388" t="s">
        <v>632</v>
      </c>
      <c r="C388" t="s">
        <v>42</v>
      </c>
      <c r="D388" t="s">
        <v>576</v>
      </c>
      <c r="E388" t="s">
        <v>114</v>
      </c>
      <c r="G388" t="s">
        <v>38</v>
      </c>
      <c r="H388" t="s">
        <v>794</v>
      </c>
      <c r="Q388">
        <v>1987</v>
      </c>
      <c r="R388" t="e">
        <f>#REF!-Q388</f>
        <v>#REF!</v>
      </c>
      <c r="S388" t="e">
        <f>#REF!-#REF!</f>
        <v>#REF!</v>
      </c>
      <c r="T388" t="e">
        <f>#REF!-#REF!+1</f>
        <v>#REF!</v>
      </c>
      <c r="X388" s="1">
        <v>1</v>
      </c>
      <c r="Y388">
        <v>131</v>
      </c>
      <c r="Z388">
        <v>50</v>
      </c>
      <c r="AA388">
        <v>651</v>
      </c>
      <c r="AC388">
        <v>701</v>
      </c>
      <c r="AD388">
        <v>1000</v>
      </c>
      <c r="AE388">
        <v>2385</v>
      </c>
      <c r="AF388">
        <v>41.932735622129897</v>
      </c>
    </row>
    <row r="389" spans="1:32" hidden="1">
      <c r="A389" t="s">
        <v>784</v>
      </c>
      <c r="B389" t="s">
        <v>795</v>
      </c>
      <c r="C389" t="s">
        <v>42</v>
      </c>
      <c r="D389" t="s">
        <v>57</v>
      </c>
      <c r="E389" t="s">
        <v>58</v>
      </c>
      <c r="F389" t="s">
        <v>796</v>
      </c>
      <c r="G389" t="s">
        <v>38</v>
      </c>
      <c r="H389" t="s">
        <v>797</v>
      </c>
      <c r="Q389">
        <v>1987</v>
      </c>
      <c r="R389" t="e">
        <f>#REF!-Q389</f>
        <v>#REF!</v>
      </c>
      <c r="S389" t="e">
        <f>#REF!-#REF!</f>
        <v>#REF!</v>
      </c>
      <c r="T389" t="e">
        <f>#REF!-#REF!+1</f>
        <v>#REF!</v>
      </c>
      <c r="X389" s="1">
        <v>1</v>
      </c>
      <c r="AA389">
        <v>13000</v>
      </c>
      <c r="AC389">
        <v>13000</v>
      </c>
      <c r="AF389">
        <v>41.932735622129897</v>
      </c>
    </row>
    <row r="390" spans="1:32" hidden="1">
      <c r="A390" t="s">
        <v>784</v>
      </c>
      <c r="B390" t="s">
        <v>327</v>
      </c>
      <c r="C390" t="s">
        <v>107</v>
      </c>
      <c r="D390" t="s">
        <v>108</v>
      </c>
      <c r="E390" t="s">
        <v>146</v>
      </c>
      <c r="G390" t="s">
        <v>38</v>
      </c>
      <c r="H390" t="s">
        <v>798</v>
      </c>
      <c r="M390" t="s">
        <v>109</v>
      </c>
      <c r="Q390">
        <v>1987</v>
      </c>
      <c r="R390" t="e">
        <f>#REF!-Q390</f>
        <v>#REF!</v>
      </c>
      <c r="S390" t="e">
        <f>#REF!-#REF!</f>
        <v>#REF!</v>
      </c>
      <c r="T390" t="e">
        <f>#REF!-#REF!+1</f>
        <v>#REF!</v>
      </c>
      <c r="X390" s="1">
        <v>1</v>
      </c>
      <c r="Y390">
        <v>3</v>
      </c>
      <c r="AA390">
        <v>26000</v>
      </c>
      <c r="AC390">
        <v>26000</v>
      </c>
      <c r="AD390">
        <v>1700</v>
      </c>
      <c r="AE390">
        <v>4054</v>
      </c>
      <c r="AF390">
        <v>41.932735622129897</v>
      </c>
    </row>
    <row r="391" spans="1:32" hidden="1">
      <c r="A391" t="s">
        <v>784</v>
      </c>
      <c r="B391" t="s">
        <v>799</v>
      </c>
      <c r="C391" t="s">
        <v>107</v>
      </c>
      <c r="D391" t="s">
        <v>108</v>
      </c>
      <c r="G391" t="s">
        <v>38</v>
      </c>
      <c r="H391" t="s">
        <v>800</v>
      </c>
      <c r="M391" t="s">
        <v>109</v>
      </c>
      <c r="Q391">
        <v>1987</v>
      </c>
      <c r="R391" t="e">
        <f>#REF!-Q391</f>
        <v>#REF!</v>
      </c>
      <c r="S391" t="e">
        <f>#REF!-#REF!</f>
        <v>#REF!</v>
      </c>
      <c r="T391" t="e">
        <f>#REF!-#REF!+1</f>
        <v>#REF!</v>
      </c>
      <c r="Y391">
        <v>37</v>
      </c>
      <c r="AD391">
        <v>4000</v>
      </c>
      <c r="AE391">
        <v>9539</v>
      </c>
      <c r="AF391">
        <v>41.932735622129897</v>
      </c>
    </row>
    <row r="392" spans="1:32" hidden="1">
      <c r="A392" t="s">
        <v>784</v>
      </c>
      <c r="B392" t="s">
        <v>801</v>
      </c>
      <c r="C392" t="s">
        <v>107</v>
      </c>
      <c r="D392" t="s">
        <v>108</v>
      </c>
      <c r="G392" t="s">
        <v>38</v>
      </c>
      <c r="H392" t="s">
        <v>763</v>
      </c>
      <c r="M392" t="s">
        <v>109</v>
      </c>
      <c r="Q392">
        <v>1987</v>
      </c>
      <c r="R392" t="e">
        <f>#REF!-Q392</f>
        <v>#REF!</v>
      </c>
      <c r="S392" t="e">
        <f>#REF!-#REF!</f>
        <v>#REF!</v>
      </c>
      <c r="T392" t="e">
        <f>#REF!-#REF!+1</f>
        <v>#REF!</v>
      </c>
      <c r="X392" s="1">
        <v>1</v>
      </c>
      <c r="Y392">
        <v>38</v>
      </c>
      <c r="Z392">
        <v>84</v>
      </c>
      <c r="AB392">
        <v>800</v>
      </c>
      <c r="AC392">
        <v>884</v>
      </c>
      <c r="AF392">
        <v>41.932735622129897</v>
      </c>
    </row>
    <row r="393" spans="1:32" hidden="1">
      <c r="A393" t="s">
        <v>784</v>
      </c>
      <c r="B393" t="s">
        <v>802</v>
      </c>
      <c r="C393" t="s">
        <v>107</v>
      </c>
      <c r="D393" t="s">
        <v>108</v>
      </c>
      <c r="G393" t="s">
        <v>38</v>
      </c>
      <c r="H393" t="s">
        <v>803</v>
      </c>
      <c r="M393" t="s">
        <v>109</v>
      </c>
      <c r="Q393">
        <v>1987</v>
      </c>
      <c r="R393" t="e">
        <f>#REF!-Q393</f>
        <v>#REF!</v>
      </c>
      <c r="S393" t="e">
        <f>#REF!-#REF!</f>
        <v>#REF!</v>
      </c>
      <c r="T393" t="e">
        <f>#REF!-#REF!+1</f>
        <v>#REF!</v>
      </c>
      <c r="X393" s="1">
        <v>1</v>
      </c>
      <c r="Y393">
        <v>119</v>
      </c>
      <c r="AD393">
        <v>60000</v>
      </c>
      <c r="AE393">
        <v>143086</v>
      </c>
      <c r="AF393">
        <v>41.932735622129897</v>
      </c>
    </row>
    <row r="394" spans="1:32" hidden="1">
      <c r="A394" t="s">
        <v>784</v>
      </c>
      <c r="B394" t="s">
        <v>804</v>
      </c>
      <c r="C394" t="s">
        <v>107</v>
      </c>
      <c r="D394" t="s">
        <v>108</v>
      </c>
      <c r="G394" t="s">
        <v>38</v>
      </c>
      <c r="H394" t="s">
        <v>805</v>
      </c>
      <c r="M394" t="s">
        <v>109</v>
      </c>
      <c r="Q394">
        <v>1987</v>
      </c>
      <c r="R394" t="e">
        <f>#REF!-Q394</f>
        <v>#REF!</v>
      </c>
      <c r="S394" t="e">
        <f>#REF!-#REF!</f>
        <v>#REF!</v>
      </c>
      <c r="T394" t="e">
        <f>#REF!-#REF!+1</f>
        <v>#REF!</v>
      </c>
      <c r="Y394">
        <v>4</v>
      </c>
      <c r="AA394">
        <v>2000</v>
      </c>
      <c r="AC394">
        <v>2000</v>
      </c>
      <c r="AF394">
        <v>41.932735622129897</v>
      </c>
    </row>
    <row r="395" spans="1:32" hidden="1">
      <c r="A395" t="s">
        <v>784</v>
      </c>
      <c r="B395" t="s">
        <v>806</v>
      </c>
      <c r="C395" t="s">
        <v>136</v>
      </c>
      <c r="D395" t="s">
        <v>137</v>
      </c>
      <c r="E395" t="s">
        <v>137</v>
      </c>
      <c r="G395" t="s">
        <v>807</v>
      </c>
      <c r="M395" t="s">
        <v>109</v>
      </c>
      <c r="Q395">
        <v>1987</v>
      </c>
      <c r="R395" t="e">
        <f>#REF!-Q395</f>
        <v>#REF!</v>
      </c>
      <c r="S395" t="e">
        <f>#REF!-#REF!</f>
        <v>#REF!</v>
      </c>
      <c r="T395" t="e">
        <f>#REF!-#REF!+1</f>
        <v>#REF!</v>
      </c>
      <c r="AF395">
        <v>41.932735622129897</v>
      </c>
    </row>
    <row r="396" spans="1:32" hidden="1">
      <c r="A396" t="s">
        <v>784</v>
      </c>
      <c r="B396" t="s">
        <v>322</v>
      </c>
      <c r="C396" t="s">
        <v>34</v>
      </c>
      <c r="D396" t="s">
        <v>35</v>
      </c>
      <c r="E396" t="s">
        <v>468</v>
      </c>
      <c r="F396" t="s">
        <v>808</v>
      </c>
      <c r="G396" t="s">
        <v>334</v>
      </c>
      <c r="H396" t="s">
        <v>809</v>
      </c>
      <c r="M396" t="s">
        <v>39</v>
      </c>
      <c r="Q396">
        <v>1987</v>
      </c>
      <c r="R396" t="e">
        <f>#REF!-Q396</f>
        <v>#REF!</v>
      </c>
      <c r="S396" t="e">
        <f>#REF!-#REF!</f>
        <v>#REF!</v>
      </c>
      <c r="T396" t="e">
        <f>#REF!-#REF!+1</f>
        <v>#REF!</v>
      </c>
      <c r="Y396">
        <v>63</v>
      </c>
      <c r="AA396">
        <v>2000</v>
      </c>
      <c r="AC396">
        <v>2000</v>
      </c>
      <c r="AF396">
        <v>41.932735622129897</v>
      </c>
    </row>
    <row r="397" spans="1:32" hidden="1">
      <c r="A397" t="s">
        <v>784</v>
      </c>
      <c r="B397" t="s">
        <v>810</v>
      </c>
      <c r="C397" t="s">
        <v>136</v>
      </c>
      <c r="D397" t="s">
        <v>137</v>
      </c>
      <c r="E397" t="s">
        <v>137</v>
      </c>
      <c r="G397" t="s">
        <v>334</v>
      </c>
      <c r="H397" t="s">
        <v>811</v>
      </c>
      <c r="M397" t="s">
        <v>109</v>
      </c>
      <c r="Q397">
        <v>1987</v>
      </c>
      <c r="R397" t="e">
        <f>#REF!-Q397</f>
        <v>#REF!</v>
      </c>
      <c r="S397" t="e">
        <f>#REF!-#REF!</f>
        <v>#REF!</v>
      </c>
      <c r="T397" t="e">
        <f>#REF!-#REF!+1</f>
        <v>#REF!</v>
      </c>
      <c r="AF397">
        <v>41.932735622129897</v>
      </c>
    </row>
    <row r="398" spans="1:32" hidden="1">
      <c r="A398" t="s">
        <v>784</v>
      </c>
      <c r="B398" t="s">
        <v>812</v>
      </c>
      <c r="C398" t="s">
        <v>107</v>
      </c>
      <c r="D398" t="s">
        <v>108</v>
      </c>
      <c r="G398" t="s">
        <v>329</v>
      </c>
      <c r="H398" t="s">
        <v>813</v>
      </c>
      <c r="M398" t="s">
        <v>109</v>
      </c>
      <c r="Q398">
        <v>1987</v>
      </c>
      <c r="R398" t="e">
        <f>#REF!-Q398</f>
        <v>#REF!</v>
      </c>
      <c r="S398" t="e">
        <f>#REF!-#REF!</f>
        <v>#REF!</v>
      </c>
      <c r="T398" t="e">
        <f>#REF!-#REF!+1</f>
        <v>#REF!</v>
      </c>
      <c r="Y398">
        <v>3</v>
      </c>
      <c r="AA398">
        <v>2576</v>
      </c>
      <c r="AC398">
        <v>2576</v>
      </c>
      <c r="AF398">
        <v>41.932735622129897</v>
      </c>
    </row>
    <row r="399" spans="1:32" hidden="1">
      <c r="A399" t="s">
        <v>784</v>
      </c>
      <c r="B399" t="s">
        <v>814</v>
      </c>
      <c r="C399" t="s">
        <v>117</v>
      </c>
      <c r="D399" t="s">
        <v>118</v>
      </c>
      <c r="E399" t="s">
        <v>119</v>
      </c>
      <c r="F399" t="s">
        <v>815</v>
      </c>
      <c r="G399" t="s">
        <v>224</v>
      </c>
      <c r="H399" t="s">
        <v>816</v>
      </c>
      <c r="L399">
        <v>240</v>
      </c>
      <c r="M399" t="s">
        <v>120</v>
      </c>
      <c r="Q399">
        <v>1987</v>
      </c>
      <c r="R399" t="e">
        <f>#REF!-Q399</f>
        <v>#REF!</v>
      </c>
      <c r="S399" t="e">
        <f>#REF!-#REF!</f>
        <v>#REF!</v>
      </c>
      <c r="T399" t="e">
        <f>#REF!-#REF!+1</f>
        <v>#REF!</v>
      </c>
      <c r="X399" s="1">
        <v>1</v>
      </c>
      <c r="Y399">
        <v>85</v>
      </c>
      <c r="Z399">
        <v>425</v>
      </c>
      <c r="AA399">
        <v>971500</v>
      </c>
      <c r="AB399">
        <v>297900</v>
      </c>
      <c r="AC399">
        <v>1269825</v>
      </c>
      <c r="AD399">
        <v>98600</v>
      </c>
      <c r="AE399">
        <v>235138</v>
      </c>
      <c r="AF399">
        <v>41.932735622129897</v>
      </c>
    </row>
    <row r="400" spans="1:32" hidden="1">
      <c r="A400" t="s">
        <v>784</v>
      </c>
      <c r="B400" t="s">
        <v>817</v>
      </c>
      <c r="C400" t="s">
        <v>117</v>
      </c>
      <c r="D400" t="s">
        <v>118</v>
      </c>
      <c r="E400" t="s">
        <v>119</v>
      </c>
      <c r="F400" t="s">
        <v>818</v>
      </c>
      <c r="G400" t="s">
        <v>224</v>
      </c>
      <c r="H400" t="s">
        <v>819</v>
      </c>
      <c r="M400" t="s">
        <v>120</v>
      </c>
      <c r="Q400">
        <v>1987</v>
      </c>
      <c r="R400" t="e">
        <f>#REF!-Q400</f>
        <v>#REF!</v>
      </c>
      <c r="S400" t="e">
        <f>#REF!-#REF!</f>
        <v>#REF!</v>
      </c>
      <c r="T400" t="e">
        <f>#REF!-#REF!+1</f>
        <v>#REF!</v>
      </c>
      <c r="X400" s="1">
        <v>1</v>
      </c>
      <c r="Y400">
        <v>100</v>
      </c>
      <c r="Z400">
        <v>79</v>
      </c>
      <c r="AA400">
        <v>60504</v>
      </c>
      <c r="AB400">
        <v>18396</v>
      </c>
      <c r="AC400">
        <v>78979</v>
      </c>
      <c r="AD400">
        <v>25000</v>
      </c>
      <c r="AE400">
        <v>59619</v>
      </c>
      <c r="AF400">
        <v>41.932735622129897</v>
      </c>
    </row>
    <row r="401" spans="1:32" hidden="1">
      <c r="A401" t="s">
        <v>784</v>
      </c>
      <c r="B401" t="s">
        <v>820</v>
      </c>
      <c r="C401" t="s">
        <v>117</v>
      </c>
      <c r="D401" t="s">
        <v>118</v>
      </c>
      <c r="E401" t="s">
        <v>119</v>
      </c>
      <c r="F401" t="s">
        <v>821</v>
      </c>
      <c r="G401" t="s">
        <v>224</v>
      </c>
      <c r="H401" t="s">
        <v>822</v>
      </c>
      <c r="L401">
        <v>240</v>
      </c>
      <c r="M401" t="s">
        <v>120</v>
      </c>
      <c r="Q401">
        <v>1987</v>
      </c>
      <c r="R401" t="e">
        <f>#REF!-Q401</f>
        <v>#REF!</v>
      </c>
      <c r="S401" t="e">
        <f>#REF!-#REF!</f>
        <v>#REF!</v>
      </c>
      <c r="T401" t="e">
        <f>#REF!-#REF!+1</f>
        <v>#REF!</v>
      </c>
      <c r="X401" s="1">
        <v>1</v>
      </c>
      <c r="Y401">
        <v>882</v>
      </c>
      <c r="Z401">
        <v>927</v>
      </c>
      <c r="AA401">
        <v>1818185</v>
      </c>
      <c r="AC401">
        <v>1819112</v>
      </c>
      <c r="AD401">
        <v>56000</v>
      </c>
      <c r="AE401">
        <v>133547</v>
      </c>
      <c r="AF401">
        <v>41.932735622129897</v>
      </c>
    </row>
    <row r="402" spans="1:32" hidden="1">
      <c r="A402" t="s">
        <v>784</v>
      </c>
      <c r="B402" t="s">
        <v>823</v>
      </c>
      <c r="C402" t="s">
        <v>117</v>
      </c>
      <c r="D402" t="s">
        <v>118</v>
      </c>
      <c r="E402" t="s">
        <v>119</v>
      </c>
      <c r="F402" t="s">
        <v>824</v>
      </c>
      <c r="G402" t="s">
        <v>224</v>
      </c>
      <c r="M402" t="s">
        <v>120</v>
      </c>
      <c r="Q402">
        <v>1987</v>
      </c>
      <c r="R402" t="e">
        <f>#REF!-Q402</f>
        <v>#REF!</v>
      </c>
      <c r="S402" t="e">
        <f>#REF!-#REF!</f>
        <v>#REF!</v>
      </c>
      <c r="T402" t="e">
        <f>#REF!-#REF!+1</f>
        <v>#REF!</v>
      </c>
      <c r="X402" s="1">
        <v>1</v>
      </c>
      <c r="Y402">
        <v>5</v>
      </c>
      <c r="AA402">
        <v>13247</v>
      </c>
      <c r="AB402">
        <v>89</v>
      </c>
      <c r="AC402">
        <v>13336</v>
      </c>
      <c r="AD402">
        <v>5600</v>
      </c>
      <c r="AE402">
        <v>13355</v>
      </c>
      <c r="AF402">
        <v>41.932735622129897</v>
      </c>
    </row>
    <row r="403" spans="1:32" hidden="1">
      <c r="A403" t="s">
        <v>784</v>
      </c>
      <c r="B403" t="s">
        <v>825</v>
      </c>
      <c r="C403" t="s">
        <v>117</v>
      </c>
      <c r="D403" t="s">
        <v>118</v>
      </c>
      <c r="E403" t="s">
        <v>119</v>
      </c>
      <c r="F403" t="s">
        <v>826</v>
      </c>
      <c r="G403" t="s">
        <v>224</v>
      </c>
      <c r="M403" t="s">
        <v>120</v>
      </c>
      <c r="Q403">
        <v>1987</v>
      </c>
      <c r="R403" t="e">
        <f>#REF!-Q403</f>
        <v>#REF!</v>
      </c>
      <c r="S403" t="e">
        <f>#REF!-#REF!</f>
        <v>#REF!</v>
      </c>
      <c r="T403" t="e">
        <f>#REF!-#REF!+1</f>
        <v>#REF!</v>
      </c>
      <c r="X403" s="1">
        <v>1</v>
      </c>
      <c r="Y403">
        <v>22</v>
      </c>
      <c r="Z403">
        <v>35</v>
      </c>
      <c r="AA403">
        <v>47591</v>
      </c>
      <c r="AB403">
        <v>8754</v>
      </c>
      <c r="AC403">
        <v>56380</v>
      </c>
      <c r="AD403">
        <v>8500</v>
      </c>
      <c r="AE403">
        <v>20271</v>
      </c>
      <c r="AF403">
        <v>41.932735622129897</v>
      </c>
    </row>
    <row r="404" spans="1:32" hidden="1">
      <c r="A404" t="s">
        <v>784</v>
      </c>
      <c r="B404" t="s">
        <v>827</v>
      </c>
      <c r="C404" t="s">
        <v>136</v>
      </c>
      <c r="D404" t="s">
        <v>137</v>
      </c>
      <c r="E404" t="s">
        <v>137</v>
      </c>
      <c r="G404" t="s">
        <v>224</v>
      </c>
      <c r="M404" t="s">
        <v>109</v>
      </c>
      <c r="Q404">
        <v>1987</v>
      </c>
      <c r="R404" t="e">
        <f>#REF!-Q404</f>
        <v>#REF!</v>
      </c>
      <c r="S404" t="e">
        <f>#REF!-#REF!</f>
        <v>#REF!</v>
      </c>
      <c r="T404" t="e">
        <f>#REF!-#REF!+1</f>
        <v>#REF!</v>
      </c>
      <c r="AA404">
        <v>1002100</v>
      </c>
      <c r="AC404">
        <v>1002100</v>
      </c>
      <c r="AF404">
        <v>41.932735622129897</v>
      </c>
    </row>
    <row r="405" spans="1:32" hidden="1">
      <c r="A405" t="s">
        <v>828</v>
      </c>
      <c r="B405" t="s">
        <v>829</v>
      </c>
      <c r="C405" t="s">
        <v>42</v>
      </c>
      <c r="D405" t="s">
        <v>57</v>
      </c>
      <c r="E405" t="s">
        <v>58</v>
      </c>
      <c r="F405" t="s">
        <v>830</v>
      </c>
      <c r="G405" t="s">
        <v>38</v>
      </c>
      <c r="H405" t="s">
        <v>831</v>
      </c>
      <c r="Q405">
        <v>1988</v>
      </c>
      <c r="R405" t="e">
        <f>#REF!-Q405</f>
        <v>#REF!</v>
      </c>
      <c r="S405" t="e">
        <f>#REF!-#REF!</f>
        <v>#REF!</v>
      </c>
      <c r="T405" t="e">
        <f>#REF!-#REF!+1</f>
        <v>#REF!</v>
      </c>
      <c r="X405" s="1">
        <v>1</v>
      </c>
      <c r="Y405">
        <v>7</v>
      </c>
      <c r="AA405">
        <v>7500</v>
      </c>
      <c r="AB405">
        <v>2500</v>
      </c>
      <c r="AC405">
        <v>10000</v>
      </c>
      <c r="AF405">
        <v>43.642641591952803</v>
      </c>
    </row>
    <row r="406" spans="1:32" hidden="1">
      <c r="A406" t="s">
        <v>828</v>
      </c>
      <c r="B406" t="s">
        <v>575</v>
      </c>
      <c r="C406" t="s">
        <v>42</v>
      </c>
      <c r="D406" t="s">
        <v>57</v>
      </c>
      <c r="E406" t="s">
        <v>58</v>
      </c>
      <c r="F406" t="s">
        <v>832</v>
      </c>
      <c r="G406" t="s">
        <v>38</v>
      </c>
      <c r="H406" t="s">
        <v>833</v>
      </c>
      <c r="Q406">
        <v>1988</v>
      </c>
      <c r="R406" t="e">
        <f>#REF!-Q406</f>
        <v>#REF!</v>
      </c>
      <c r="S406" t="e">
        <f>#REF!-#REF!</f>
        <v>#REF!</v>
      </c>
      <c r="T406" t="e">
        <f>#REF!-#REF!+1</f>
        <v>#REF!</v>
      </c>
      <c r="X406" s="1">
        <v>1</v>
      </c>
      <c r="AA406">
        <v>1570</v>
      </c>
      <c r="AC406">
        <v>1570</v>
      </c>
      <c r="AF406">
        <v>43.642641591952803</v>
      </c>
    </row>
    <row r="407" spans="1:32" hidden="1">
      <c r="A407" t="s">
        <v>828</v>
      </c>
      <c r="B407" t="s">
        <v>834</v>
      </c>
      <c r="C407" t="s">
        <v>107</v>
      </c>
      <c r="D407" t="s">
        <v>108</v>
      </c>
      <c r="E407" t="s">
        <v>146</v>
      </c>
      <c r="G407" t="s">
        <v>38</v>
      </c>
      <c r="H407" t="s">
        <v>835</v>
      </c>
      <c r="M407" t="s">
        <v>109</v>
      </c>
      <c r="Q407">
        <v>1988</v>
      </c>
      <c r="R407" t="e">
        <f>#REF!-Q407</f>
        <v>#REF!</v>
      </c>
      <c r="S407" t="e">
        <f>#REF!-#REF!</f>
        <v>#REF!</v>
      </c>
      <c r="T407" t="e">
        <f>#REF!-#REF!+1</f>
        <v>#REF!</v>
      </c>
      <c r="X407" s="1">
        <v>1</v>
      </c>
      <c r="Y407">
        <v>158</v>
      </c>
      <c r="AA407">
        <v>100000</v>
      </c>
      <c r="AC407">
        <v>100000</v>
      </c>
      <c r="AD407">
        <v>4600</v>
      </c>
      <c r="AE407">
        <v>10540</v>
      </c>
      <c r="AF407">
        <v>43.642641591952803</v>
      </c>
    </row>
    <row r="408" spans="1:32" hidden="1">
      <c r="A408" t="s">
        <v>828</v>
      </c>
      <c r="B408" t="s">
        <v>836</v>
      </c>
      <c r="C408" t="s">
        <v>107</v>
      </c>
      <c r="D408" t="s">
        <v>108</v>
      </c>
      <c r="E408" t="s">
        <v>146</v>
      </c>
      <c r="G408" t="s">
        <v>38</v>
      </c>
      <c r="H408" t="s">
        <v>837</v>
      </c>
      <c r="M408" t="s">
        <v>109</v>
      </c>
      <c r="Q408">
        <v>1988</v>
      </c>
      <c r="R408" t="e">
        <f>#REF!-Q408</f>
        <v>#REF!</v>
      </c>
      <c r="S408" t="e">
        <f>#REF!-#REF!</f>
        <v>#REF!</v>
      </c>
      <c r="T408" t="e">
        <f>#REF!-#REF!+1</f>
        <v>#REF!</v>
      </c>
      <c r="X408" s="1">
        <v>1</v>
      </c>
      <c r="Y408">
        <v>21</v>
      </c>
      <c r="AF408">
        <v>43.642641591952803</v>
      </c>
    </row>
    <row r="409" spans="1:32" hidden="1">
      <c r="A409" t="s">
        <v>828</v>
      </c>
      <c r="B409" t="s">
        <v>365</v>
      </c>
      <c r="C409" t="s">
        <v>107</v>
      </c>
      <c r="D409" t="s">
        <v>114</v>
      </c>
      <c r="E409" t="s">
        <v>114</v>
      </c>
      <c r="G409" t="s">
        <v>38</v>
      </c>
      <c r="H409" t="s">
        <v>631</v>
      </c>
      <c r="Q409">
        <v>1988</v>
      </c>
      <c r="R409" t="e">
        <f>#REF!-Q409</f>
        <v>#REF!</v>
      </c>
      <c r="S409" t="e">
        <f>#REF!-#REF!</f>
        <v>#REF!</v>
      </c>
      <c r="T409" t="e">
        <f>#REF!-#REF!+1</f>
        <v>#REF!</v>
      </c>
      <c r="X409" s="1">
        <v>1</v>
      </c>
      <c r="Y409">
        <v>43</v>
      </c>
      <c r="AF409">
        <v>43.642641591952803</v>
      </c>
    </row>
    <row r="410" spans="1:32" hidden="1">
      <c r="A410" t="s">
        <v>828</v>
      </c>
      <c r="B410" t="s">
        <v>838</v>
      </c>
      <c r="C410" t="s">
        <v>107</v>
      </c>
      <c r="D410" t="s">
        <v>108</v>
      </c>
      <c r="E410" t="s">
        <v>146</v>
      </c>
      <c r="G410" t="s">
        <v>329</v>
      </c>
      <c r="H410" t="s">
        <v>839</v>
      </c>
      <c r="M410" t="s">
        <v>109</v>
      </c>
      <c r="Q410">
        <v>1988</v>
      </c>
      <c r="R410" t="e">
        <f>#REF!-Q410</f>
        <v>#REF!</v>
      </c>
      <c r="S410" t="e">
        <f>#REF!-#REF!</f>
        <v>#REF!</v>
      </c>
      <c r="T410" t="e">
        <f>#REF!-#REF!+1</f>
        <v>#REF!</v>
      </c>
      <c r="X410" s="1">
        <v>1</v>
      </c>
      <c r="Y410">
        <v>27</v>
      </c>
      <c r="AA410">
        <v>60000</v>
      </c>
      <c r="AC410">
        <v>60000</v>
      </c>
      <c r="AF410">
        <v>43.642641591952803</v>
      </c>
    </row>
    <row r="411" spans="1:32" hidden="1">
      <c r="A411" t="s">
        <v>828</v>
      </c>
      <c r="B411" t="s">
        <v>840</v>
      </c>
      <c r="C411" t="s">
        <v>117</v>
      </c>
      <c r="D411" t="s">
        <v>118</v>
      </c>
      <c r="E411" t="s">
        <v>693</v>
      </c>
      <c r="G411" t="s">
        <v>224</v>
      </c>
      <c r="H411" t="s">
        <v>841</v>
      </c>
      <c r="M411" t="s">
        <v>120</v>
      </c>
      <c r="Q411">
        <v>1988</v>
      </c>
      <c r="R411" t="e">
        <f>#REF!-Q411</f>
        <v>#REF!</v>
      </c>
      <c r="S411" t="e">
        <f>#REF!-#REF!</f>
        <v>#REF!</v>
      </c>
      <c r="T411" t="e">
        <f>#REF!-#REF!+1</f>
        <v>#REF!</v>
      </c>
      <c r="X411" s="1">
        <v>1</v>
      </c>
      <c r="AA411">
        <v>20000</v>
      </c>
      <c r="AC411">
        <v>20000</v>
      </c>
      <c r="AF411">
        <v>43.642641591952803</v>
      </c>
    </row>
    <row r="412" spans="1:32" hidden="1">
      <c r="A412" t="s">
        <v>828</v>
      </c>
      <c r="B412" t="s">
        <v>842</v>
      </c>
      <c r="C412" t="s">
        <v>117</v>
      </c>
      <c r="D412" t="s">
        <v>118</v>
      </c>
      <c r="E412" t="s">
        <v>119</v>
      </c>
      <c r="F412" t="s">
        <v>843</v>
      </c>
      <c r="G412" t="s">
        <v>224</v>
      </c>
      <c r="M412" t="s">
        <v>120</v>
      </c>
      <c r="Q412">
        <v>1988</v>
      </c>
      <c r="R412" t="e">
        <f>#REF!-Q412</f>
        <v>#REF!</v>
      </c>
      <c r="S412" t="e">
        <f>#REF!-#REF!</f>
        <v>#REF!</v>
      </c>
      <c r="T412" t="e">
        <f>#REF!-#REF!+1</f>
        <v>#REF!</v>
      </c>
      <c r="X412" s="1">
        <v>1</v>
      </c>
      <c r="Y412">
        <v>36</v>
      </c>
      <c r="AA412">
        <v>56000</v>
      </c>
      <c r="AC412">
        <v>56000</v>
      </c>
      <c r="AD412">
        <v>1000</v>
      </c>
      <c r="AE412">
        <v>2291</v>
      </c>
      <c r="AF412">
        <v>43.642641591952803</v>
      </c>
    </row>
    <row r="413" spans="1:32" hidden="1">
      <c r="A413" t="s">
        <v>828</v>
      </c>
      <c r="B413" t="s">
        <v>844</v>
      </c>
      <c r="C413" t="s">
        <v>117</v>
      </c>
      <c r="D413" t="s">
        <v>118</v>
      </c>
      <c r="E413" t="s">
        <v>119</v>
      </c>
      <c r="F413" t="s">
        <v>845</v>
      </c>
      <c r="G413" t="s">
        <v>224</v>
      </c>
      <c r="H413" t="s">
        <v>407</v>
      </c>
      <c r="M413" t="s">
        <v>120</v>
      </c>
      <c r="Q413">
        <v>1988</v>
      </c>
      <c r="R413" t="e">
        <f>#REF!-Q413</f>
        <v>#REF!</v>
      </c>
      <c r="S413" t="e">
        <f>#REF!-#REF!</f>
        <v>#REF!</v>
      </c>
      <c r="T413" t="e">
        <f>#REF!-#REF!+1</f>
        <v>#REF!</v>
      </c>
      <c r="X413" s="1">
        <v>1</v>
      </c>
      <c r="Y413">
        <v>6</v>
      </c>
      <c r="AA413">
        <v>96120</v>
      </c>
      <c r="AB413">
        <v>21235</v>
      </c>
      <c r="AC413">
        <v>117355</v>
      </c>
      <c r="AD413">
        <v>11516</v>
      </c>
      <c r="AE413">
        <v>26387</v>
      </c>
      <c r="AF413">
        <v>43.642641591952803</v>
      </c>
    </row>
    <row r="414" spans="1:32" hidden="1">
      <c r="A414" t="s">
        <v>828</v>
      </c>
      <c r="B414" t="s">
        <v>846</v>
      </c>
      <c r="C414" t="s">
        <v>117</v>
      </c>
      <c r="D414" t="s">
        <v>118</v>
      </c>
      <c r="E414" t="s">
        <v>119</v>
      </c>
      <c r="F414" t="s">
        <v>847</v>
      </c>
      <c r="G414" t="s">
        <v>224</v>
      </c>
      <c r="H414" t="s">
        <v>848</v>
      </c>
      <c r="L414">
        <v>215</v>
      </c>
      <c r="M414" t="s">
        <v>120</v>
      </c>
      <c r="Q414">
        <v>1988</v>
      </c>
      <c r="R414" t="e">
        <f>#REF!-Q414</f>
        <v>#REF!</v>
      </c>
      <c r="S414" t="e">
        <f>#REF!-#REF!</f>
        <v>#REF!</v>
      </c>
      <c r="T414" t="e">
        <f>#REF!-#REF!+1</f>
        <v>#REF!</v>
      </c>
      <c r="X414" s="1">
        <v>1</v>
      </c>
      <c r="Y414">
        <v>416</v>
      </c>
      <c r="Z414">
        <v>208</v>
      </c>
      <c r="AA414">
        <v>3250000</v>
      </c>
      <c r="AC414">
        <v>3250208</v>
      </c>
      <c r="AD414">
        <v>240500</v>
      </c>
      <c r="AE414">
        <v>551067</v>
      </c>
      <c r="AF414">
        <v>43.642641591952803</v>
      </c>
    </row>
    <row r="415" spans="1:32" hidden="1">
      <c r="A415" t="s">
        <v>828</v>
      </c>
      <c r="B415" t="s">
        <v>849</v>
      </c>
      <c r="C415" t="s">
        <v>117</v>
      </c>
      <c r="D415" t="s">
        <v>118</v>
      </c>
      <c r="E415" t="s">
        <v>119</v>
      </c>
      <c r="F415" t="s">
        <v>850</v>
      </c>
      <c r="G415" t="s">
        <v>224</v>
      </c>
      <c r="H415" t="s">
        <v>851</v>
      </c>
      <c r="L415">
        <v>175</v>
      </c>
      <c r="M415" t="s">
        <v>120</v>
      </c>
      <c r="Q415">
        <v>1988</v>
      </c>
      <c r="R415" t="e">
        <f>#REF!-Q415</f>
        <v>#REF!</v>
      </c>
      <c r="S415" t="e">
        <f>#REF!-#REF!</f>
        <v>#REF!</v>
      </c>
      <c r="T415" t="e">
        <f>#REF!-#REF!+1</f>
        <v>#REF!</v>
      </c>
      <c r="X415" s="1">
        <v>1</v>
      </c>
      <c r="Y415">
        <v>289</v>
      </c>
      <c r="Z415">
        <v>29</v>
      </c>
      <c r="AA415">
        <v>1000000</v>
      </c>
      <c r="AB415">
        <v>45000</v>
      </c>
      <c r="AC415">
        <v>1045029</v>
      </c>
      <c r="AD415">
        <v>149060</v>
      </c>
      <c r="AE415">
        <v>341547</v>
      </c>
      <c r="AF415">
        <v>43.642641591952803</v>
      </c>
    </row>
    <row r="416" spans="1:32">
      <c r="A416" t="s">
        <v>215</v>
      </c>
      <c r="B416" t="s">
        <v>203</v>
      </c>
      <c r="C416" t="s">
        <v>107</v>
      </c>
      <c r="D416" t="s">
        <v>108</v>
      </c>
      <c r="G416" t="s">
        <v>314</v>
      </c>
      <c r="H416" t="s">
        <v>852</v>
      </c>
      <c r="M416" t="s">
        <v>109</v>
      </c>
      <c r="Q416">
        <v>1978</v>
      </c>
      <c r="R416" t="e">
        <f>#REF!-Q416</f>
        <v>#REF!</v>
      </c>
      <c r="S416" t="e">
        <f>#REF!-#REF!</f>
        <v>#REF!</v>
      </c>
      <c r="T416" t="e">
        <f>#REF!-#REF!+1</f>
        <v>#REF!</v>
      </c>
      <c r="Y416">
        <v>96</v>
      </c>
      <c r="Z416">
        <v>400</v>
      </c>
      <c r="AA416">
        <v>1628000</v>
      </c>
      <c r="AC416">
        <v>1628400</v>
      </c>
      <c r="AD416">
        <v>400000</v>
      </c>
      <c r="AE416">
        <v>1661541</v>
      </c>
      <c r="AF416">
        <v>24.0740345506232</v>
      </c>
    </row>
    <row r="417" spans="1:32">
      <c r="A417" t="s">
        <v>215</v>
      </c>
      <c r="B417" t="s">
        <v>853</v>
      </c>
      <c r="C417" t="s">
        <v>107</v>
      </c>
      <c r="D417" t="s">
        <v>108</v>
      </c>
      <c r="G417" t="s">
        <v>314</v>
      </c>
      <c r="H417" t="s">
        <v>854</v>
      </c>
      <c r="M417" t="s">
        <v>109</v>
      </c>
      <c r="Q417">
        <v>1978</v>
      </c>
      <c r="R417" t="e">
        <f>#REF!-Q417</f>
        <v>#REF!</v>
      </c>
      <c r="S417" t="e">
        <f>#REF!-#REF!</f>
        <v>#REF!</v>
      </c>
      <c r="T417" t="e">
        <f>#REF!-#REF!+1</f>
        <v>#REF!</v>
      </c>
      <c r="AA417">
        <v>400000</v>
      </c>
      <c r="AC417">
        <v>400000</v>
      </c>
      <c r="AF417">
        <v>24.0740345506232</v>
      </c>
    </row>
    <row r="418" spans="1:32">
      <c r="A418" t="s">
        <v>215</v>
      </c>
      <c r="B418" t="s">
        <v>855</v>
      </c>
      <c r="C418" t="s">
        <v>117</v>
      </c>
      <c r="D418" t="s">
        <v>118</v>
      </c>
      <c r="G418" t="s">
        <v>314</v>
      </c>
      <c r="M418" t="s">
        <v>120</v>
      </c>
      <c r="Q418">
        <v>1978</v>
      </c>
      <c r="R418" t="e">
        <f>#REF!-Q418</f>
        <v>#REF!</v>
      </c>
      <c r="S418" t="e">
        <f>#REF!-#REF!</f>
        <v>#REF!</v>
      </c>
      <c r="T418" t="e">
        <f>#REF!-#REF!+1</f>
        <v>#REF!</v>
      </c>
      <c r="Y418">
        <v>50</v>
      </c>
      <c r="AF418">
        <v>24.0740345506232</v>
      </c>
    </row>
    <row r="419" spans="1:32" hidden="1">
      <c r="A419" t="s">
        <v>215</v>
      </c>
      <c r="B419" t="s">
        <v>571</v>
      </c>
      <c r="C419" t="s">
        <v>107</v>
      </c>
      <c r="D419" t="s">
        <v>108</v>
      </c>
      <c r="E419" t="s">
        <v>146</v>
      </c>
      <c r="G419" t="s">
        <v>480</v>
      </c>
      <c r="H419" t="s">
        <v>856</v>
      </c>
      <c r="M419" t="s">
        <v>109</v>
      </c>
      <c r="Q419">
        <v>1978</v>
      </c>
      <c r="R419" t="e">
        <f>#REF!-Q419</f>
        <v>#REF!</v>
      </c>
      <c r="S419" t="e">
        <f>#REF!-#REF!</f>
        <v>#REF!</v>
      </c>
      <c r="T419" t="e">
        <f>#REF!-#REF!+1</f>
        <v>#REF!</v>
      </c>
      <c r="Y419">
        <v>74</v>
      </c>
      <c r="AA419">
        <v>4000000</v>
      </c>
      <c r="AB419">
        <v>79000</v>
      </c>
      <c r="AC419">
        <v>4079000</v>
      </c>
      <c r="AF419">
        <v>24.0740345506232</v>
      </c>
    </row>
    <row r="420" spans="1:32" hidden="1">
      <c r="A420" t="s">
        <v>215</v>
      </c>
      <c r="B420" t="s">
        <v>857</v>
      </c>
      <c r="C420" t="s">
        <v>34</v>
      </c>
      <c r="D420" t="s">
        <v>428</v>
      </c>
      <c r="G420" t="s">
        <v>480</v>
      </c>
      <c r="L420">
        <v>3550</v>
      </c>
      <c r="Q420">
        <v>1978</v>
      </c>
      <c r="R420" t="e">
        <f>#REF!-Q420</f>
        <v>#REF!</v>
      </c>
      <c r="S420" t="e">
        <f>#REF!-#REF!</f>
        <v>#REF!</v>
      </c>
      <c r="T420" t="e">
        <f>#REF!-#REF!+1</f>
        <v>#REF!</v>
      </c>
      <c r="AF420">
        <v>24.0740345506232</v>
      </c>
    </row>
    <row r="421" spans="1:32">
      <c r="A421" t="s">
        <v>566</v>
      </c>
      <c r="B421" t="s">
        <v>858</v>
      </c>
      <c r="C421" t="s">
        <v>107</v>
      </c>
      <c r="D421" t="s">
        <v>108</v>
      </c>
      <c r="G421" t="s">
        <v>314</v>
      </c>
      <c r="H421" t="s">
        <v>859</v>
      </c>
      <c r="M421" t="s">
        <v>109</v>
      </c>
      <c r="Q421">
        <v>1980</v>
      </c>
      <c r="R421" t="e">
        <f>#REF!-Q421</f>
        <v>#REF!</v>
      </c>
      <c r="S421" t="e">
        <f>#REF!-#REF!</f>
        <v>#REF!</v>
      </c>
      <c r="T421" t="e">
        <f>#REF!-#REF!+1</f>
        <v>#REF!</v>
      </c>
      <c r="X421" s="1">
        <v>1</v>
      </c>
      <c r="Y421">
        <v>57</v>
      </c>
      <c r="AA421">
        <v>630000</v>
      </c>
      <c r="AC421">
        <v>630000</v>
      </c>
      <c r="AD421">
        <v>59700</v>
      </c>
      <c r="AE421">
        <v>196302</v>
      </c>
      <c r="AF421">
        <v>30.412385742401099</v>
      </c>
    </row>
    <row r="422" spans="1:32" hidden="1">
      <c r="A422" t="s">
        <v>566</v>
      </c>
      <c r="B422" t="s">
        <v>340</v>
      </c>
      <c r="C422" t="s">
        <v>117</v>
      </c>
      <c r="D422" t="s">
        <v>118</v>
      </c>
      <c r="E422" t="s">
        <v>119</v>
      </c>
      <c r="F422" t="s">
        <v>860</v>
      </c>
      <c r="G422" t="s">
        <v>480</v>
      </c>
      <c r="H422" t="s">
        <v>861</v>
      </c>
      <c r="M422" t="s">
        <v>120</v>
      </c>
      <c r="Q422">
        <v>1980</v>
      </c>
      <c r="R422" t="e">
        <f>#REF!-Q422</f>
        <v>#REF!</v>
      </c>
      <c r="S422" t="e">
        <f>#REF!-#REF!</f>
        <v>#REF!</v>
      </c>
      <c r="T422" t="e">
        <f>#REF!-#REF!+1</f>
        <v>#REF!</v>
      </c>
      <c r="X422" s="1">
        <v>1</v>
      </c>
      <c r="Y422">
        <v>132</v>
      </c>
      <c r="Z422">
        <v>210</v>
      </c>
      <c r="AA422">
        <v>6460000</v>
      </c>
      <c r="AB422">
        <v>164500</v>
      </c>
      <c r="AC422">
        <v>6624710</v>
      </c>
      <c r="AF422">
        <v>30.412385742401099</v>
      </c>
    </row>
    <row r="423" spans="1:32" hidden="1">
      <c r="A423" t="s">
        <v>566</v>
      </c>
      <c r="B423" t="s">
        <v>685</v>
      </c>
      <c r="C423" t="s">
        <v>117</v>
      </c>
      <c r="D423" t="s">
        <v>118</v>
      </c>
      <c r="E423" t="s">
        <v>119</v>
      </c>
      <c r="F423" t="s">
        <v>862</v>
      </c>
      <c r="G423" t="s">
        <v>480</v>
      </c>
      <c r="H423" t="s">
        <v>863</v>
      </c>
      <c r="L423">
        <v>144</v>
      </c>
      <c r="M423" t="s">
        <v>120</v>
      </c>
      <c r="Q423">
        <v>1980</v>
      </c>
      <c r="R423" t="e">
        <f>#REF!-Q423</f>
        <v>#REF!</v>
      </c>
      <c r="S423" t="e">
        <f>#REF!-#REF!</f>
        <v>#REF!</v>
      </c>
      <c r="T423" t="e">
        <f>#REF!-#REF!+1</f>
        <v>#REF!</v>
      </c>
      <c r="X423" s="1">
        <v>1</v>
      </c>
      <c r="Y423">
        <v>176</v>
      </c>
      <c r="Z423">
        <v>174</v>
      </c>
      <c r="AA423">
        <v>8527000</v>
      </c>
      <c r="AB423">
        <v>500000</v>
      </c>
      <c r="AC423">
        <v>9027174</v>
      </c>
      <c r="AF423">
        <v>30.412385742401099</v>
      </c>
    </row>
    <row r="424" spans="1:32" hidden="1">
      <c r="A424" t="s">
        <v>566</v>
      </c>
      <c r="B424" t="s">
        <v>203</v>
      </c>
      <c r="C424" t="s">
        <v>107</v>
      </c>
      <c r="D424" t="s">
        <v>108</v>
      </c>
      <c r="G424" t="s">
        <v>480</v>
      </c>
      <c r="H424" t="s">
        <v>864</v>
      </c>
      <c r="M424" t="s">
        <v>109</v>
      </c>
      <c r="Q424">
        <v>1980</v>
      </c>
      <c r="R424" t="e">
        <f>#REF!-Q424</f>
        <v>#REF!</v>
      </c>
      <c r="S424" t="e">
        <f>#REF!-#REF!</f>
        <v>#REF!</v>
      </c>
      <c r="T424" t="e">
        <f>#REF!-#REF!+1</f>
        <v>#REF!</v>
      </c>
      <c r="Y424">
        <v>94</v>
      </c>
      <c r="AA424">
        <v>628000</v>
      </c>
      <c r="AC424">
        <v>628000</v>
      </c>
      <c r="AF424">
        <v>30.412385742401099</v>
      </c>
    </row>
    <row r="425" spans="1:32">
      <c r="A425" t="s">
        <v>591</v>
      </c>
      <c r="B425" t="s">
        <v>164</v>
      </c>
      <c r="C425" t="s">
        <v>117</v>
      </c>
      <c r="D425" t="s">
        <v>118</v>
      </c>
      <c r="E425" t="s">
        <v>119</v>
      </c>
      <c r="F425" t="s">
        <v>865</v>
      </c>
      <c r="G425" t="s">
        <v>314</v>
      </c>
      <c r="H425" t="s">
        <v>866</v>
      </c>
      <c r="M425" t="s">
        <v>120</v>
      </c>
      <c r="Q425">
        <v>1981</v>
      </c>
      <c r="R425" t="e">
        <f>#REF!-Q425</f>
        <v>#REF!</v>
      </c>
      <c r="S425" t="e">
        <f>#REF!-#REF!</f>
        <v>#REF!</v>
      </c>
      <c r="T425" t="e">
        <f>#REF!-#REF!+1</f>
        <v>#REF!</v>
      </c>
      <c r="X425" s="1">
        <v>1</v>
      </c>
      <c r="AA425">
        <v>43000</v>
      </c>
      <c r="AC425">
        <v>43000</v>
      </c>
      <c r="AF425">
        <v>33.555416575552201</v>
      </c>
    </row>
    <row r="426" spans="1:32">
      <c r="A426" t="s">
        <v>591</v>
      </c>
      <c r="B426" t="s">
        <v>772</v>
      </c>
      <c r="C426" t="s">
        <v>117</v>
      </c>
      <c r="D426" t="s">
        <v>118</v>
      </c>
      <c r="G426" t="s">
        <v>314</v>
      </c>
      <c r="H426" t="s">
        <v>430</v>
      </c>
      <c r="M426" t="s">
        <v>120</v>
      </c>
      <c r="Q426">
        <v>1981</v>
      </c>
      <c r="R426" t="e">
        <f>#REF!-Q426</f>
        <v>#REF!</v>
      </c>
      <c r="S426" t="e">
        <f>#REF!-#REF!</f>
        <v>#REF!</v>
      </c>
      <c r="T426" t="e">
        <f>#REF!-#REF!+1</f>
        <v>#REF!</v>
      </c>
      <c r="Y426">
        <v>55</v>
      </c>
      <c r="AD426">
        <v>13000</v>
      </c>
      <c r="AE426">
        <v>38742</v>
      </c>
      <c r="AF426">
        <v>33.555416575552201</v>
      </c>
    </row>
    <row r="427" spans="1:32" hidden="1">
      <c r="A427" t="s">
        <v>620</v>
      </c>
      <c r="B427" t="s">
        <v>613</v>
      </c>
      <c r="C427" t="s">
        <v>117</v>
      </c>
      <c r="D427" t="s">
        <v>118</v>
      </c>
      <c r="E427" t="s">
        <v>119</v>
      </c>
      <c r="F427" t="s">
        <v>867</v>
      </c>
      <c r="G427" t="s">
        <v>480</v>
      </c>
      <c r="H427" t="s">
        <v>868</v>
      </c>
      <c r="M427" t="s">
        <v>120</v>
      </c>
      <c r="Q427">
        <v>1982</v>
      </c>
      <c r="R427" t="e">
        <f>#REF!-Q427</f>
        <v>#REF!</v>
      </c>
      <c r="S427" t="e">
        <f>#REF!-#REF!</f>
        <v>#REF!</v>
      </c>
      <c r="T427" t="e">
        <f>#REF!-#REF!+1</f>
        <v>#REF!</v>
      </c>
      <c r="X427" s="1">
        <v>1</v>
      </c>
      <c r="Y427">
        <v>70</v>
      </c>
      <c r="Z427">
        <v>290</v>
      </c>
      <c r="AA427">
        <v>1300000</v>
      </c>
      <c r="AC427">
        <v>1300290</v>
      </c>
      <c r="AF427">
        <v>35.612840586048499</v>
      </c>
    </row>
    <row r="428" spans="1:32">
      <c r="A428" t="s">
        <v>670</v>
      </c>
      <c r="B428" t="s">
        <v>571</v>
      </c>
      <c r="C428" t="s">
        <v>107</v>
      </c>
      <c r="D428" t="s">
        <v>108</v>
      </c>
      <c r="G428" t="s">
        <v>314</v>
      </c>
      <c r="H428" t="s">
        <v>869</v>
      </c>
      <c r="M428" t="s">
        <v>109</v>
      </c>
      <c r="Q428">
        <v>1983</v>
      </c>
      <c r="R428" t="e">
        <f>#REF!-Q428</f>
        <v>#REF!</v>
      </c>
      <c r="S428" t="e">
        <f>#REF!-#REF!</f>
        <v>#REF!</v>
      </c>
      <c r="T428" t="e">
        <f>#REF!-#REF!+1</f>
        <v>#REF!</v>
      </c>
      <c r="Y428">
        <v>50</v>
      </c>
      <c r="AA428">
        <v>1000000</v>
      </c>
      <c r="AC428">
        <v>1000000</v>
      </c>
      <c r="AF428">
        <v>36.756877323420099</v>
      </c>
    </row>
    <row r="429" spans="1:32" hidden="1">
      <c r="A429" t="s">
        <v>670</v>
      </c>
      <c r="B429" t="s">
        <v>381</v>
      </c>
      <c r="C429" t="s">
        <v>117</v>
      </c>
      <c r="D429" t="s">
        <v>118</v>
      </c>
      <c r="E429" t="s">
        <v>693</v>
      </c>
      <c r="G429" t="s">
        <v>480</v>
      </c>
      <c r="H429" t="s">
        <v>225</v>
      </c>
      <c r="M429" t="s">
        <v>120</v>
      </c>
      <c r="Q429">
        <v>1983</v>
      </c>
      <c r="R429" t="e">
        <f>#REF!-Q429</f>
        <v>#REF!</v>
      </c>
      <c r="S429" t="e">
        <f>#REF!-#REF!</f>
        <v>#REF!</v>
      </c>
      <c r="T429" t="e">
        <f>#REF!-#REF!+1</f>
        <v>#REF!</v>
      </c>
      <c r="Y429">
        <v>76</v>
      </c>
      <c r="AF429">
        <v>36.756877323420099</v>
      </c>
    </row>
    <row r="430" spans="1:32" hidden="1">
      <c r="A430" t="s">
        <v>670</v>
      </c>
      <c r="B430" t="s">
        <v>748</v>
      </c>
      <c r="C430" t="s">
        <v>117</v>
      </c>
      <c r="D430" t="s">
        <v>118</v>
      </c>
      <c r="E430" t="s">
        <v>119</v>
      </c>
      <c r="F430" t="s">
        <v>870</v>
      </c>
      <c r="G430" t="s">
        <v>480</v>
      </c>
      <c r="M430" t="s">
        <v>120</v>
      </c>
      <c r="Q430">
        <v>1983</v>
      </c>
      <c r="R430" t="e">
        <f>#REF!-Q430</f>
        <v>#REF!</v>
      </c>
      <c r="S430" t="e">
        <f>#REF!-#REF!</f>
        <v>#REF!</v>
      </c>
      <c r="T430" t="e">
        <f>#REF!-#REF!+1</f>
        <v>#REF!</v>
      </c>
      <c r="Y430">
        <v>578</v>
      </c>
      <c r="Z430">
        <v>324</v>
      </c>
      <c r="AA430">
        <v>580000</v>
      </c>
      <c r="AB430">
        <v>265000</v>
      </c>
      <c r="AC430">
        <v>845324</v>
      </c>
      <c r="AF430">
        <v>36.756877323420099</v>
      </c>
    </row>
    <row r="431" spans="1:32" hidden="1">
      <c r="A431" t="s">
        <v>670</v>
      </c>
      <c r="B431" t="s">
        <v>871</v>
      </c>
      <c r="C431" t="s">
        <v>117</v>
      </c>
      <c r="D431" t="s">
        <v>118</v>
      </c>
      <c r="E431" t="s">
        <v>119</v>
      </c>
      <c r="F431" t="s">
        <v>872</v>
      </c>
      <c r="G431" t="s">
        <v>480</v>
      </c>
      <c r="H431" t="s">
        <v>873</v>
      </c>
      <c r="M431" t="s">
        <v>120</v>
      </c>
      <c r="Q431">
        <v>1983</v>
      </c>
      <c r="R431" t="e">
        <f>#REF!-Q431</f>
        <v>#REF!</v>
      </c>
      <c r="S431" t="e">
        <f>#REF!-#REF!</f>
        <v>#REF!</v>
      </c>
      <c r="T431" t="e">
        <f>#REF!-#REF!+1</f>
        <v>#REF!</v>
      </c>
      <c r="X431" s="1">
        <v>1</v>
      </c>
      <c r="Y431">
        <v>80</v>
      </c>
      <c r="Z431">
        <v>184</v>
      </c>
      <c r="AB431">
        <v>336360</v>
      </c>
      <c r="AC431">
        <v>336544</v>
      </c>
      <c r="AF431">
        <v>36.756877323420099</v>
      </c>
    </row>
    <row r="432" spans="1:32">
      <c r="A432" t="s">
        <v>704</v>
      </c>
      <c r="B432" t="s">
        <v>874</v>
      </c>
      <c r="C432" t="s">
        <v>107</v>
      </c>
      <c r="D432" t="s">
        <v>108</v>
      </c>
      <c r="G432" t="s">
        <v>314</v>
      </c>
      <c r="H432" t="s">
        <v>875</v>
      </c>
      <c r="M432" t="s">
        <v>109</v>
      </c>
      <c r="Q432">
        <v>1984</v>
      </c>
      <c r="R432" t="e">
        <f>#REF!-Q432</f>
        <v>#REF!</v>
      </c>
      <c r="S432" t="e">
        <f>#REF!-#REF!</f>
        <v>#REF!</v>
      </c>
      <c r="T432" t="e">
        <f>#REF!-#REF!+1</f>
        <v>#REF!</v>
      </c>
      <c r="Y432">
        <v>17</v>
      </c>
      <c r="Z432">
        <v>31</v>
      </c>
      <c r="AA432">
        <v>34540</v>
      </c>
      <c r="AC432">
        <v>34571</v>
      </c>
      <c r="AD432">
        <v>3000</v>
      </c>
      <c r="AE432">
        <v>7825</v>
      </c>
      <c r="AF432">
        <v>38.3376251913405</v>
      </c>
    </row>
    <row r="433" spans="1:32">
      <c r="A433" t="s">
        <v>704</v>
      </c>
      <c r="B433" t="s">
        <v>876</v>
      </c>
      <c r="C433" t="s">
        <v>107</v>
      </c>
      <c r="D433" t="s">
        <v>108</v>
      </c>
      <c r="G433" t="s">
        <v>314</v>
      </c>
      <c r="H433" t="s">
        <v>877</v>
      </c>
      <c r="L433">
        <v>225</v>
      </c>
      <c r="M433" t="s">
        <v>109</v>
      </c>
      <c r="Q433">
        <v>1984</v>
      </c>
      <c r="R433" t="e">
        <f>#REF!-Q433</f>
        <v>#REF!</v>
      </c>
      <c r="S433" t="e">
        <f>#REF!-#REF!</f>
        <v>#REF!</v>
      </c>
      <c r="T433" t="e">
        <f>#REF!-#REF!+1</f>
        <v>#REF!</v>
      </c>
      <c r="X433" s="1">
        <v>1</v>
      </c>
      <c r="AA433">
        <v>751600</v>
      </c>
      <c r="AC433">
        <v>751600</v>
      </c>
      <c r="AD433">
        <v>400000</v>
      </c>
      <c r="AE433">
        <v>1043361</v>
      </c>
      <c r="AF433">
        <v>38.3376251913405</v>
      </c>
    </row>
    <row r="434" spans="1:32" hidden="1">
      <c r="A434" t="s">
        <v>704</v>
      </c>
      <c r="B434" t="s">
        <v>878</v>
      </c>
      <c r="C434" t="s">
        <v>117</v>
      </c>
      <c r="D434" t="s">
        <v>118</v>
      </c>
      <c r="E434" t="s">
        <v>119</v>
      </c>
      <c r="G434" t="s">
        <v>480</v>
      </c>
      <c r="H434" t="s">
        <v>879</v>
      </c>
      <c r="M434" t="s">
        <v>120</v>
      </c>
      <c r="Q434">
        <v>1984</v>
      </c>
      <c r="R434" t="e">
        <f>#REF!-Q434</f>
        <v>#REF!</v>
      </c>
      <c r="S434" t="e">
        <f>#REF!-#REF!</f>
        <v>#REF!</v>
      </c>
      <c r="T434" t="e">
        <f>#REF!-#REF!+1</f>
        <v>#REF!</v>
      </c>
      <c r="X434" s="1">
        <v>1</v>
      </c>
      <c r="Y434">
        <v>21</v>
      </c>
      <c r="Z434">
        <v>94</v>
      </c>
      <c r="AB434">
        <v>1000</v>
      </c>
      <c r="AC434">
        <v>1094</v>
      </c>
      <c r="AF434">
        <v>38.3376251913405</v>
      </c>
    </row>
    <row r="435" spans="1:32" hidden="1">
      <c r="A435" t="s">
        <v>704</v>
      </c>
      <c r="B435" t="s">
        <v>880</v>
      </c>
      <c r="C435" t="s">
        <v>117</v>
      </c>
      <c r="D435" t="s">
        <v>118</v>
      </c>
      <c r="E435" t="s">
        <v>119</v>
      </c>
      <c r="F435" t="s">
        <v>881</v>
      </c>
      <c r="G435" t="s">
        <v>480</v>
      </c>
      <c r="H435" t="s">
        <v>882</v>
      </c>
      <c r="M435" t="s">
        <v>120</v>
      </c>
      <c r="Q435">
        <v>1984</v>
      </c>
      <c r="R435" t="e">
        <f>#REF!-Q435</f>
        <v>#REF!</v>
      </c>
      <c r="S435" t="e">
        <f>#REF!-#REF!</f>
        <v>#REF!</v>
      </c>
      <c r="T435" t="e">
        <f>#REF!-#REF!+1</f>
        <v>#REF!</v>
      </c>
      <c r="Y435">
        <v>134</v>
      </c>
      <c r="Z435">
        <v>289</v>
      </c>
      <c r="AA435">
        <v>650416</v>
      </c>
      <c r="AC435">
        <v>650705</v>
      </c>
      <c r="AF435">
        <v>38.3376251913405</v>
      </c>
    </row>
    <row r="436" spans="1:32" hidden="1">
      <c r="A436" t="s">
        <v>704</v>
      </c>
      <c r="B436" t="s">
        <v>685</v>
      </c>
      <c r="C436" t="s">
        <v>107</v>
      </c>
      <c r="D436" t="s">
        <v>108</v>
      </c>
      <c r="G436" t="s">
        <v>480</v>
      </c>
      <c r="H436" t="s">
        <v>225</v>
      </c>
      <c r="M436" t="s">
        <v>109</v>
      </c>
      <c r="Q436">
        <v>1984</v>
      </c>
      <c r="R436" t="e">
        <f>#REF!-Q436</f>
        <v>#REF!</v>
      </c>
      <c r="S436" t="e">
        <f>#REF!-#REF!</f>
        <v>#REF!</v>
      </c>
      <c r="T436" t="e">
        <f>#REF!-#REF!+1</f>
        <v>#REF!</v>
      </c>
      <c r="Y436">
        <v>33</v>
      </c>
      <c r="AA436">
        <v>38000</v>
      </c>
      <c r="AC436">
        <v>38000</v>
      </c>
      <c r="AF436">
        <v>38.3376251913405</v>
      </c>
    </row>
    <row r="437" spans="1:32">
      <c r="A437" t="s">
        <v>735</v>
      </c>
      <c r="B437" t="s">
        <v>262</v>
      </c>
      <c r="C437" t="s">
        <v>107</v>
      </c>
      <c r="D437" t="s">
        <v>108</v>
      </c>
      <c r="G437" t="s">
        <v>314</v>
      </c>
      <c r="H437" t="s">
        <v>883</v>
      </c>
      <c r="L437">
        <v>13910</v>
      </c>
      <c r="M437" t="s">
        <v>109</v>
      </c>
      <c r="Q437">
        <v>1985</v>
      </c>
      <c r="R437" t="e">
        <f>#REF!-Q437</f>
        <v>#REF!</v>
      </c>
      <c r="S437" t="e">
        <f>#REF!-#REF!</f>
        <v>#REF!</v>
      </c>
      <c r="T437" t="e">
        <f>#REF!-#REF!+1</f>
        <v>#REF!</v>
      </c>
      <c r="X437" s="1">
        <v>1</v>
      </c>
      <c r="Y437">
        <v>18</v>
      </c>
      <c r="AA437">
        <v>7640</v>
      </c>
      <c r="AC437">
        <v>7640</v>
      </c>
      <c r="AD437">
        <v>3600</v>
      </c>
      <c r="AE437">
        <v>9069</v>
      </c>
      <c r="AF437">
        <v>39.696934178875999</v>
      </c>
    </row>
    <row r="438" spans="1:32" hidden="1">
      <c r="A438" t="s">
        <v>735</v>
      </c>
      <c r="B438" t="s">
        <v>203</v>
      </c>
      <c r="C438" t="s">
        <v>107</v>
      </c>
      <c r="D438" t="s">
        <v>108</v>
      </c>
      <c r="E438" t="s">
        <v>146</v>
      </c>
      <c r="G438" t="s">
        <v>480</v>
      </c>
      <c r="H438" t="s">
        <v>884</v>
      </c>
      <c r="L438">
        <v>24680</v>
      </c>
      <c r="M438" t="s">
        <v>109</v>
      </c>
      <c r="Q438">
        <v>1985</v>
      </c>
      <c r="R438" t="e">
        <f>#REF!-Q438</f>
        <v>#REF!</v>
      </c>
      <c r="S438" t="e">
        <f>#REF!-#REF!</f>
        <v>#REF!</v>
      </c>
      <c r="T438" t="e">
        <f>#REF!-#REF!+1</f>
        <v>#REF!</v>
      </c>
      <c r="X438" s="1">
        <v>1</v>
      </c>
      <c r="Y438">
        <v>93</v>
      </c>
      <c r="AA438">
        <v>2800000</v>
      </c>
      <c r="AC438">
        <v>2800000</v>
      </c>
      <c r="AF438">
        <v>39.696934178875999</v>
      </c>
    </row>
    <row r="439" spans="1:32" hidden="1">
      <c r="A439" t="s">
        <v>735</v>
      </c>
      <c r="B439" t="s">
        <v>462</v>
      </c>
      <c r="C439" t="s">
        <v>117</v>
      </c>
      <c r="D439" t="s">
        <v>118</v>
      </c>
      <c r="E439" t="s">
        <v>119</v>
      </c>
      <c r="F439" t="s">
        <v>558</v>
      </c>
      <c r="G439" t="s">
        <v>480</v>
      </c>
      <c r="H439" t="s">
        <v>885</v>
      </c>
      <c r="M439" t="s">
        <v>120</v>
      </c>
      <c r="Q439">
        <v>1985</v>
      </c>
      <c r="R439" t="e">
        <f>#REF!-Q439</f>
        <v>#REF!</v>
      </c>
      <c r="S439" t="e">
        <f>#REF!-#REF!</f>
        <v>#REF!</v>
      </c>
      <c r="T439" t="e">
        <f>#REF!-#REF!+1</f>
        <v>#REF!</v>
      </c>
      <c r="X439" s="1">
        <v>1</v>
      </c>
      <c r="Y439">
        <v>798</v>
      </c>
      <c r="Z439">
        <v>257</v>
      </c>
      <c r="AA439">
        <v>225000</v>
      </c>
      <c r="AB439">
        <v>225000</v>
      </c>
      <c r="AC439">
        <v>450257</v>
      </c>
      <c r="AF439">
        <v>39.696934178875999</v>
      </c>
    </row>
    <row r="440" spans="1:32">
      <c r="A440" t="s">
        <v>761</v>
      </c>
      <c r="B440" t="s">
        <v>486</v>
      </c>
      <c r="C440" t="s">
        <v>107</v>
      </c>
      <c r="D440" t="s">
        <v>108</v>
      </c>
      <c r="E440" t="s">
        <v>146</v>
      </c>
      <c r="G440" t="s">
        <v>314</v>
      </c>
      <c r="H440" t="s">
        <v>886</v>
      </c>
      <c r="M440" t="s">
        <v>109</v>
      </c>
      <c r="Q440">
        <v>1986</v>
      </c>
      <c r="R440" t="e">
        <f>#REF!-Q440</f>
        <v>#REF!</v>
      </c>
      <c r="S440" t="e">
        <f>#REF!-#REF!</f>
        <v>#REF!</v>
      </c>
      <c r="T440" t="e">
        <f>#REF!-#REF!+1</f>
        <v>#REF!</v>
      </c>
      <c r="X440" s="1">
        <v>1</v>
      </c>
      <c r="Y440">
        <v>42</v>
      </c>
      <c r="Z440">
        <v>21</v>
      </c>
      <c r="AA440">
        <v>27780</v>
      </c>
      <c r="AC440">
        <v>27801</v>
      </c>
      <c r="AD440">
        <v>2000</v>
      </c>
      <c r="AE440">
        <v>4944</v>
      </c>
      <c r="AF440">
        <v>40.450408921933096</v>
      </c>
    </row>
    <row r="441" spans="1:32" hidden="1">
      <c r="A441" t="s">
        <v>761</v>
      </c>
      <c r="B441" t="s">
        <v>424</v>
      </c>
      <c r="C441" t="s">
        <v>107</v>
      </c>
      <c r="D441" t="s">
        <v>108</v>
      </c>
      <c r="E441" t="s">
        <v>146</v>
      </c>
      <c r="G441" t="s">
        <v>480</v>
      </c>
      <c r="H441" t="s">
        <v>225</v>
      </c>
      <c r="M441" t="s">
        <v>109</v>
      </c>
      <c r="Q441">
        <v>1986</v>
      </c>
      <c r="R441" t="e">
        <f>#REF!-Q441</f>
        <v>#REF!</v>
      </c>
      <c r="S441" t="e">
        <f>#REF!-#REF!</f>
        <v>#REF!</v>
      </c>
      <c r="T441" t="e">
        <f>#REF!-#REF!+1</f>
        <v>#REF!</v>
      </c>
      <c r="X441" s="1">
        <v>1</v>
      </c>
      <c r="Y441">
        <v>165</v>
      </c>
      <c r="AF441">
        <v>40.450408921933096</v>
      </c>
    </row>
    <row r="442" spans="1:32" hidden="1">
      <c r="A442" t="s">
        <v>761</v>
      </c>
      <c r="B442" t="s">
        <v>671</v>
      </c>
      <c r="C442" t="s">
        <v>117</v>
      </c>
      <c r="D442" t="s">
        <v>118</v>
      </c>
      <c r="E442" t="s">
        <v>119</v>
      </c>
      <c r="F442" t="s">
        <v>887</v>
      </c>
      <c r="G442" t="s">
        <v>480</v>
      </c>
      <c r="H442" t="s">
        <v>888</v>
      </c>
      <c r="L442">
        <v>120</v>
      </c>
      <c r="M442" t="s">
        <v>120</v>
      </c>
      <c r="Q442">
        <v>1986</v>
      </c>
      <c r="R442" t="e">
        <f>#REF!-Q442</f>
        <v>#REF!</v>
      </c>
      <c r="S442" t="e">
        <f>#REF!-#REF!</f>
        <v>#REF!</v>
      </c>
      <c r="T442" t="e">
        <f>#REF!-#REF!+1</f>
        <v>#REF!</v>
      </c>
      <c r="X442" s="1">
        <v>1</v>
      </c>
      <c r="Y442">
        <v>435</v>
      </c>
      <c r="Z442">
        <v>2502</v>
      </c>
      <c r="AA442">
        <v>2500000</v>
      </c>
      <c r="AC442">
        <v>2502502</v>
      </c>
      <c r="AF442">
        <v>40.450408921933096</v>
      </c>
    </row>
    <row r="443" spans="1:32">
      <c r="A443" t="s">
        <v>784</v>
      </c>
      <c r="B443" t="s">
        <v>697</v>
      </c>
      <c r="C443" t="s">
        <v>107</v>
      </c>
      <c r="D443" t="s">
        <v>108</v>
      </c>
      <c r="G443" t="s">
        <v>314</v>
      </c>
      <c r="H443" t="s">
        <v>430</v>
      </c>
      <c r="L443">
        <v>1370</v>
      </c>
      <c r="M443" t="s">
        <v>109</v>
      </c>
      <c r="Q443">
        <v>1987</v>
      </c>
      <c r="R443" t="e">
        <f>#REF!-Q443</f>
        <v>#REF!</v>
      </c>
      <c r="S443" t="e">
        <f>#REF!-#REF!</f>
        <v>#REF!</v>
      </c>
      <c r="T443" t="e">
        <f>#REF!-#REF!+1</f>
        <v>#REF!</v>
      </c>
      <c r="X443" s="1">
        <v>1</v>
      </c>
      <c r="Y443">
        <v>24</v>
      </c>
      <c r="AD443">
        <v>7200</v>
      </c>
      <c r="AE443">
        <v>17170</v>
      </c>
      <c r="AF443">
        <v>41.932735622129897</v>
      </c>
    </row>
    <row r="444" spans="1:32" hidden="1">
      <c r="A444" t="s">
        <v>784</v>
      </c>
      <c r="B444" t="s">
        <v>889</v>
      </c>
      <c r="C444" t="s">
        <v>117</v>
      </c>
      <c r="D444" t="s">
        <v>118</v>
      </c>
      <c r="E444" t="s">
        <v>119</v>
      </c>
      <c r="F444" t="s">
        <v>890</v>
      </c>
      <c r="G444" t="s">
        <v>480</v>
      </c>
      <c r="H444" t="s">
        <v>891</v>
      </c>
      <c r="M444" t="s">
        <v>120</v>
      </c>
      <c r="Q444">
        <v>1987</v>
      </c>
      <c r="R444" t="e">
        <f>#REF!-Q444</f>
        <v>#REF!</v>
      </c>
      <c r="S444" t="e">
        <f>#REF!-#REF!</f>
        <v>#REF!</v>
      </c>
      <c r="T444" t="e">
        <f>#REF!-#REF!+1</f>
        <v>#REF!</v>
      </c>
      <c r="X444" s="1">
        <v>1</v>
      </c>
      <c r="Y444">
        <v>101</v>
      </c>
      <c r="Z444">
        <v>211</v>
      </c>
      <c r="AA444">
        <v>584800</v>
      </c>
      <c r="AB444">
        <v>352000</v>
      </c>
      <c r="AC444">
        <v>937011</v>
      </c>
      <c r="AF444">
        <v>41.932735622129897</v>
      </c>
    </row>
    <row r="445" spans="1:32" hidden="1">
      <c r="A445" t="s">
        <v>784</v>
      </c>
      <c r="B445" t="s">
        <v>445</v>
      </c>
      <c r="C445" t="s">
        <v>136</v>
      </c>
      <c r="D445" t="s">
        <v>137</v>
      </c>
      <c r="E445" t="s">
        <v>137</v>
      </c>
      <c r="G445" t="s">
        <v>480</v>
      </c>
      <c r="H445" t="s">
        <v>892</v>
      </c>
      <c r="M445" t="s">
        <v>109</v>
      </c>
      <c r="Q445">
        <v>1987</v>
      </c>
      <c r="R445" t="e">
        <f>#REF!-Q445</f>
        <v>#REF!</v>
      </c>
      <c r="S445" t="e">
        <f>#REF!-#REF!</f>
        <v>#REF!</v>
      </c>
      <c r="T445" t="e">
        <f>#REF!-#REF!+1</f>
        <v>#REF!</v>
      </c>
      <c r="AF445">
        <v>41.932735622129897</v>
      </c>
    </row>
    <row r="446" spans="1:32" hidden="1">
      <c r="A446" t="s">
        <v>784</v>
      </c>
      <c r="B446" t="s">
        <v>893</v>
      </c>
      <c r="C446" t="s">
        <v>117</v>
      </c>
      <c r="D446" t="s">
        <v>118</v>
      </c>
      <c r="G446" t="s">
        <v>480</v>
      </c>
      <c r="M446" t="s">
        <v>120</v>
      </c>
      <c r="Q446">
        <v>1987</v>
      </c>
      <c r="R446" t="e">
        <f>#REF!-Q446</f>
        <v>#REF!</v>
      </c>
      <c r="S446" t="e">
        <f>#REF!-#REF!</f>
        <v>#REF!</v>
      </c>
      <c r="T446" t="e">
        <f>#REF!-#REF!+1</f>
        <v>#REF!</v>
      </c>
      <c r="Y446">
        <v>22</v>
      </c>
      <c r="AF446">
        <v>41.932735622129897</v>
      </c>
    </row>
    <row r="447" spans="1:32">
      <c r="A447" t="s">
        <v>828</v>
      </c>
      <c r="B447" t="s">
        <v>894</v>
      </c>
      <c r="C447" t="s">
        <v>107</v>
      </c>
      <c r="D447" t="s">
        <v>108</v>
      </c>
      <c r="E447" t="s">
        <v>146</v>
      </c>
      <c r="G447" t="s">
        <v>314</v>
      </c>
      <c r="H447" t="s">
        <v>895</v>
      </c>
      <c r="M447" t="s">
        <v>109</v>
      </c>
      <c r="Q447">
        <v>1988</v>
      </c>
      <c r="R447" t="e">
        <f>#REF!-Q447</f>
        <v>#REF!</v>
      </c>
      <c r="S447" t="e">
        <f>#REF!-#REF!</f>
        <v>#REF!</v>
      </c>
      <c r="T447" t="e">
        <f>#REF!-#REF!+1</f>
        <v>#REF!</v>
      </c>
      <c r="X447" s="1">
        <v>9</v>
      </c>
      <c r="Y447">
        <v>664</v>
      </c>
      <c r="Z447">
        <v>1878</v>
      </c>
      <c r="AA447">
        <v>1112941</v>
      </c>
      <c r="AC447">
        <v>1114819</v>
      </c>
      <c r="AD447">
        <v>169146</v>
      </c>
      <c r="AE447">
        <v>387570</v>
      </c>
      <c r="AF447">
        <v>43.642641591952803</v>
      </c>
    </row>
    <row r="448" spans="1:32" hidden="1">
      <c r="A448" t="s">
        <v>828</v>
      </c>
      <c r="B448" t="s">
        <v>896</v>
      </c>
      <c r="C448" t="s">
        <v>117</v>
      </c>
      <c r="D448" t="s">
        <v>118</v>
      </c>
      <c r="E448" t="s">
        <v>119</v>
      </c>
      <c r="G448" t="s">
        <v>480</v>
      </c>
      <c r="H448" t="s">
        <v>897</v>
      </c>
      <c r="L448">
        <v>110</v>
      </c>
      <c r="M448" t="s">
        <v>120</v>
      </c>
      <c r="Q448">
        <v>1988</v>
      </c>
      <c r="R448" t="e">
        <f>#REF!-Q448</f>
        <v>#REF!</v>
      </c>
      <c r="S448" t="e">
        <f>#REF!-#REF!</f>
        <v>#REF!</v>
      </c>
      <c r="T448" t="e">
        <f>#REF!-#REF!+1</f>
        <v>#REF!</v>
      </c>
      <c r="X448" s="1">
        <v>1</v>
      </c>
      <c r="Y448">
        <v>137</v>
      </c>
      <c r="AA448">
        <v>600000</v>
      </c>
      <c r="AC448">
        <v>600000</v>
      </c>
      <c r="AF448">
        <v>43.642641591952803</v>
      </c>
    </row>
    <row r="449" spans="1:32" hidden="1">
      <c r="A449" t="s">
        <v>828</v>
      </c>
      <c r="B449" t="s">
        <v>898</v>
      </c>
      <c r="C449" t="s">
        <v>117</v>
      </c>
      <c r="D449" t="s">
        <v>118</v>
      </c>
      <c r="E449" t="s">
        <v>119</v>
      </c>
      <c r="G449" t="s">
        <v>480</v>
      </c>
      <c r="H449" t="s">
        <v>899</v>
      </c>
      <c r="M449" t="s">
        <v>120</v>
      </c>
      <c r="Q449">
        <v>1988</v>
      </c>
      <c r="R449" t="e">
        <f>#REF!-Q449</f>
        <v>#REF!</v>
      </c>
      <c r="S449" t="e">
        <f>#REF!-#REF!</f>
        <v>#REF!</v>
      </c>
      <c r="T449" t="e">
        <f>#REF!-#REF!+1</f>
        <v>#REF!</v>
      </c>
      <c r="X449" s="1">
        <v>1</v>
      </c>
      <c r="Y449">
        <v>20</v>
      </c>
      <c r="AA449">
        <v>720000</v>
      </c>
      <c r="AC449">
        <v>720000</v>
      </c>
      <c r="AF449">
        <v>43.642641591952803</v>
      </c>
    </row>
    <row r="450" spans="1:32" hidden="1">
      <c r="A450" t="s">
        <v>828</v>
      </c>
      <c r="B450" t="s">
        <v>900</v>
      </c>
      <c r="C450" t="s">
        <v>136</v>
      </c>
      <c r="D450" t="s">
        <v>137</v>
      </c>
      <c r="E450" t="s">
        <v>137</v>
      </c>
      <c r="G450" t="s">
        <v>334</v>
      </c>
      <c r="H450" t="s">
        <v>446</v>
      </c>
      <c r="M450" t="s">
        <v>109</v>
      </c>
      <c r="Q450">
        <v>1988</v>
      </c>
      <c r="R450" t="e">
        <f>#REF!-Q450</f>
        <v>#REF!</v>
      </c>
      <c r="S450" t="e">
        <f>#REF!-#REF!</f>
        <v>#REF!</v>
      </c>
      <c r="T450" t="e">
        <f>#REF!-#REF!+1</f>
        <v>#REF!</v>
      </c>
      <c r="X450" s="5"/>
      <c r="AA450">
        <v>730000</v>
      </c>
      <c r="AC450">
        <v>730000</v>
      </c>
      <c r="AF450">
        <v>43.642641591952803</v>
      </c>
    </row>
    <row r="451" spans="1:32" hidden="1">
      <c r="A451" t="s">
        <v>828</v>
      </c>
      <c r="B451" t="s">
        <v>901</v>
      </c>
      <c r="C451" t="s">
        <v>107</v>
      </c>
      <c r="D451" t="s">
        <v>114</v>
      </c>
      <c r="E451" t="s">
        <v>114</v>
      </c>
      <c r="G451" t="s">
        <v>224</v>
      </c>
      <c r="H451" t="s">
        <v>783</v>
      </c>
      <c r="Q451">
        <v>1988</v>
      </c>
      <c r="R451" t="e">
        <f>#REF!-Q451</f>
        <v>#REF!</v>
      </c>
      <c r="S451" t="e">
        <f>#REF!-#REF!</f>
        <v>#REF!</v>
      </c>
      <c r="T451" t="e">
        <f>#REF!-#REF!+1</f>
        <v>#REF!</v>
      </c>
      <c r="X451" s="1">
        <v>1</v>
      </c>
      <c r="Y451">
        <v>24</v>
      </c>
      <c r="AF451">
        <v>43.642641591952803</v>
      </c>
    </row>
    <row r="452" spans="1:32" hidden="1">
      <c r="A452" t="s">
        <v>828</v>
      </c>
      <c r="B452" t="s">
        <v>902</v>
      </c>
      <c r="C452" t="s">
        <v>107</v>
      </c>
      <c r="D452" t="s">
        <v>114</v>
      </c>
      <c r="E452" t="s">
        <v>114</v>
      </c>
      <c r="G452" t="s">
        <v>224</v>
      </c>
      <c r="H452" t="s">
        <v>903</v>
      </c>
      <c r="Q452">
        <v>1988</v>
      </c>
      <c r="R452" t="e">
        <f>#REF!-Q452</f>
        <v>#REF!</v>
      </c>
      <c r="S452" t="e">
        <f>#REF!-#REF!</f>
        <v>#REF!</v>
      </c>
      <c r="T452" t="e">
        <f>#REF!-#REF!+1</f>
        <v>#REF!</v>
      </c>
      <c r="X452" s="1">
        <v>1</v>
      </c>
      <c r="Y452">
        <v>30</v>
      </c>
      <c r="AF452">
        <v>43.642641591952803</v>
      </c>
    </row>
    <row r="453" spans="1:32" hidden="1">
      <c r="A453" t="s">
        <v>828</v>
      </c>
      <c r="B453" t="s">
        <v>904</v>
      </c>
      <c r="C453" t="s">
        <v>117</v>
      </c>
      <c r="D453" t="s">
        <v>118</v>
      </c>
      <c r="E453" t="s">
        <v>119</v>
      </c>
      <c r="F453" t="s">
        <v>905</v>
      </c>
      <c r="G453" t="s">
        <v>224</v>
      </c>
      <c r="M453" t="s">
        <v>120</v>
      </c>
      <c r="Q453">
        <v>1988</v>
      </c>
      <c r="R453" t="e">
        <f>#REF!-Q453</f>
        <v>#REF!</v>
      </c>
      <c r="S453" t="e">
        <f>#REF!-#REF!</f>
        <v>#REF!</v>
      </c>
      <c r="T453" t="e">
        <f>#REF!-#REF!+1</f>
        <v>#REF!</v>
      </c>
      <c r="X453" s="1">
        <v>1</v>
      </c>
      <c r="Y453">
        <v>41</v>
      </c>
      <c r="Z453">
        <v>1</v>
      </c>
      <c r="AA453">
        <v>28826</v>
      </c>
      <c r="AB453">
        <v>86</v>
      </c>
      <c r="AC453">
        <v>28913</v>
      </c>
      <c r="AD453">
        <v>940</v>
      </c>
      <c r="AE453">
        <v>2154</v>
      </c>
      <c r="AF453">
        <v>43.642641591952803</v>
      </c>
    </row>
    <row r="454" spans="1:32" hidden="1">
      <c r="A454" t="s">
        <v>906</v>
      </c>
      <c r="B454" t="s">
        <v>556</v>
      </c>
      <c r="C454" t="s">
        <v>42</v>
      </c>
      <c r="D454" t="s">
        <v>43</v>
      </c>
      <c r="E454" t="s">
        <v>44</v>
      </c>
      <c r="G454" t="s">
        <v>38</v>
      </c>
      <c r="H454" t="s">
        <v>907</v>
      </c>
      <c r="J454" t="s">
        <v>234</v>
      </c>
      <c r="L454">
        <v>6</v>
      </c>
      <c r="M454" t="s">
        <v>47</v>
      </c>
      <c r="N454" t="s">
        <v>908</v>
      </c>
      <c r="O454" t="s">
        <v>909</v>
      </c>
      <c r="Q454">
        <v>1989</v>
      </c>
      <c r="R454" t="e">
        <f>#REF!-Q454</f>
        <v>#REF!</v>
      </c>
      <c r="S454" t="e">
        <f>#REF!-#REF!</f>
        <v>#REF!</v>
      </c>
      <c r="T454" t="e">
        <f>#REF!-#REF!+1</f>
        <v>#REF!</v>
      </c>
      <c r="X454" s="1">
        <v>1</v>
      </c>
      <c r="Y454">
        <v>120</v>
      </c>
      <c r="Z454">
        <v>196</v>
      </c>
      <c r="AA454">
        <v>17000</v>
      </c>
      <c r="AC454">
        <v>17196</v>
      </c>
      <c r="AF454">
        <v>45.749276186311</v>
      </c>
    </row>
    <row r="455" spans="1:32" hidden="1">
      <c r="A455" t="s">
        <v>906</v>
      </c>
      <c r="B455" t="s">
        <v>604</v>
      </c>
      <c r="C455" t="s">
        <v>42</v>
      </c>
      <c r="D455" t="s">
        <v>43</v>
      </c>
      <c r="E455" t="s">
        <v>44</v>
      </c>
      <c r="G455" t="s">
        <v>38</v>
      </c>
      <c r="H455" t="s">
        <v>910</v>
      </c>
      <c r="L455">
        <v>5</v>
      </c>
      <c r="M455" t="s">
        <v>47</v>
      </c>
      <c r="N455" t="s">
        <v>911</v>
      </c>
      <c r="O455" t="s">
        <v>912</v>
      </c>
      <c r="Q455">
        <v>1989</v>
      </c>
      <c r="R455" t="e">
        <f>#REF!-Q455</f>
        <v>#REF!</v>
      </c>
      <c r="S455" t="e">
        <f>#REF!-#REF!</f>
        <v>#REF!</v>
      </c>
      <c r="T455" t="e">
        <f>#REF!-#REF!+1</f>
        <v>#REF!</v>
      </c>
      <c r="X455" s="1">
        <v>1</v>
      </c>
      <c r="AB455">
        <v>5500</v>
      </c>
      <c r="AC455">
        <v>5500</v>
      </c>
      <c r="AF455">
        <v>45.749276186311</v>
      </c>
    </row>
    <row r="456" spans="1:32" hidden="1">
      <c r="A456" t="s">
        <v>906</v>
      </c>
      <c r="B456" t="s">
        <v>913</v>
      </c>
      <c r="C456" t="s">
        <v>42</v>
      </c>
      <c r="D456" t="s">
        <v>43</v>
      </c>
      <c r="E456" t="s">
        <v>44</v>
      </c>
      <c r="G456" t="s">
        <v>38</v>
      </c>
      <c r="H456" t="s">
        <v>914</v>
      </c>
      <c r="L456">
        <v>6</v>
      </c>
      <c r="M456" t="s">
        <v>47</v>
      </c>
      <c r="N456" t="s">
        <v>915</v>
      </c>
      <c r="O456" t="s">
        <v>916</v>
      </c>
      <c r="Q456">
        <v>1989</v>
      </c>
      <c r="R456" t="e">
        <f>#REF!-Q456</f>
        <v>#REF!</v>
      </c>
      <c r="S456" t="e">
        <f>#REF!-#REF!</f>
        <v>#REF!</v>
      </c>
      <c r="T456" t="e">
        <f>#REF!-#REF!+1</f>
        <v>#REF!</v>
      </c>
      <c r="X456" s="1">
        <v>1</v>
      </c>
      <c r="Z456">
        <v>7</v>
      </c>
      <c r="AA456">
        <v>190</v>
      </c>
      <c r="AC456">
        <v>197</v>
      </c>
      <c r="AF456">
        <v>45.749276186311</v>
      </c>
    </row>
    <row r="457" spans="1:32" hidden="1">
      <c r="A457" t="s">
        <v>906</v>
      </c>
      <c r="B457" t="s">
        <v>690</v>
      </c>
      <c r="C457" t="s">
        <v>42</v>
      </c>
      <c r="D457" t="s">
        <v>57</v>
      </c>
      <c r="E457" t="s">
        <v>58</v>
      </c>
      <c r="F457" t="s">
        <v>633</v>
      </c>
      <c r="G457" t="s">
        <v>38</v>
      </c>
      <c r="H457" t="s">
        <v>917</v>
      </c>
      <c r="Q457">
        <v>1989</v>
      </c>
      <c r="R457" t="e">
        <f>#REF!-Q457</f>
        <v>#REF!</v>
      </c>
      <c r="S457" t="e">
        <f>#REF!-#REF!</f>
        <v>#REF!</v>
      </c>
      <c r="T457" t="e">
        <f>#REF!-#REF!+1</f>
        <v>#REF!</v>
      </c>
      <c r="X457" s="1">
        <v>1</v>
      </c>
      <c r="AA457">
        <v>3000</v>
      </c>
      <c r="AC457">
        <v>3000</v>
      </c>
      <c r="AF457">
        <v>45.749276186311</v>
      </c>
    </row>
    <row r="458" spans="1:32" hidden="1">
      <c r="A458" t="s">
        <v>906</v>
      </c>
      <c r="B458" t="s">
        <v>390</v>
      </c>
      <c r="C458" t="s">
        <v>107</v>
      </c>
      <c r="D458" t="s">
        <v>114</v>
      </c>
      <c r="E458" t="s">
        <v>114</v>
      </c>
      <c r="G458" t="s">
        <v>38</v>
      </c>
      <c r="H458" t="s">
        <v>918</v>
      </c>
      <c r="Q458">
        <v>1989</v>
      </c>
      <c r="R458" t="e">
        <f>#REF!-Q458</f>
        <v>#REF!</v>
      </c>
      <c r="S458" t="e">
        <f>#REF!-#REF!</f>
        <v>#REF!</v>
      </c>
      <c r="T458" t="e">
        <f>#REF!-#REF!+1</f>
        <v>#REF!</v>
      </c>
      <c r="X458" s="1">
        <v>1</v>
      </c>
      <c r="Y458">
        <v>6</v>
      </c>
      <c r="Z458">
        <v>6</v>
      </c>
      <c r="AA458">
        <v>11595</v>
      </c>
      <c r="AC458">
        <v>11601</v>
      </c>
      <c r="AD458">
        <v>341</v>
      </c>
      <c r="AE458">
        <v>745</v>
      </c>
      <c r="AF458">
        <v>45.749276186311</v>
      </c>
    </row>
    <row r="459" spans="1:32" hidden="1">
      <c r="A459" t="s">
        <v>906</v>
      </c>
      <c r="B459" t="s">
        <v>511</v>
      </c>
      <c r="C459" t="s">
        <v>107</v>
      </c>
      <c r="D459" t="s">
        <v>108</v>
      </c>
      <c r="G459" t="s">
        <v>38</v>
      </c>
      <c r="H459" t="s">
        <v>919</v>
      </c>
      <c r="M459" t="s">
        <v>109</v>
      </c>
      <c r="Q459">
        <v>1989</v>
      </c>
      <c r="R459" t="e">
        <f>#REF!-Q459</f>
        <v>#REF!</v>
      </c>
      <c r="S459" t="e">
        <f>#REF!-#REF!</f>
        <v>#REF!</v>
      </c>
      <c r="T459" t="e">
        <f>#REF!-#REF!+1</f>
        <v>#REF!</v>
      </c>
      <c r="X459" s="1">
        <v>1</v>
      </c>
      <c r="AA459">
        <v>29000</v>
      </c>
      <c r="AC459">
        <v>29000</v>
      </c>
      <c r="AF459">
        <v>45.749276186311</v>
      </c>
    </row>
    <row r="460" spans="1:32" hidden="1">
      <c r="A460" t="s">
        <v>906</v>
      </c>
      <c r="B460" t="s">
        <v>549</v>
      </c>
      <c r="C460" t="s">
        <v>107</v>
      </c>
      <c r="D460" t="s">
        <v>108</v>
      </c>
      <c r="G460" t="s">
        <v>38</v>
      </c>
      <c r="H460" t="s">
        <v>920</v>
      </c>
      <c r="M460" t="s">
        <v>109</v>
      </c>
      <c r="Q460">
        <v>1989</v>
      </c>
      <c r="R460" t="e">
        <f>#REF!-Q460</f>
        <v>#REF!</v>
      </c>
      <c r="S460" t="e">
        <f>#REF!-#REF!</f>
        <v>#REF!</v>
      </c>
      <c r="T460" t="e">
        <f>#REF!-#REF!+1</f>
        <v>#REF!</v>
      </c>
      <c r="X460" s="1">
        <v>1</v>
      </c>
      <c r="Y460">
        <v>18</v>
      </c>
      <c r="AA460">
        <v>32500</v>
      </c>
      <c r="AC460">
        <v>32500</v>
      </c>
      <c r="AF460">
        <v>45.749276186311</v>
      </c>
    </row>
    <row r="461" spans="1:32" hidden="1">
      <c r="A461" t="s">
        <v>906</v>
      </c>
      <c r="B461" t="s">
        <v>596</v>
      </c>
      <c r="C461" t="s">
        <v>107</v>
      </c>
      <c r="D461" t="s">
        <v>108</v>
      </c>
      <c r="E461" t="s">
        <v>146</v>
      </c>
      <c r="G461" t="s">
        <v>224</v>
      </c>
      <c r="H461" t="s">
        <v>921</v>
      </c>
      <c r="M461" t="s">
        <v>109</v>
      </c>
      <c r="Q461">
        <v>1989</v>
      </c>
      <c r="R461" t="e">
        <f>#REF!-Q461</f>
        <v>#REF!</v>
      </c>
      <c r="S461" t="e">
        <f>#REF!-#REF!</f>
        <v>#REF!</v>
      </c>
      <c r="T461" t="e">
        <f>#REF!-#REF!+1</f>
        <v>#REF!</v>
      </c>
      <c r="AA461">
        <v>47500</v>
      </c>
      <c r="AC461">
        <v>47500</v>
      </c>
      <c r="AF461">
        <v>45.749276186311</v>
      </c>
    </row>
    <row r="462" spans="1:32" hidden="1">
      <c r="A462" t="s">
        <v>906</v>
      </c>
      <c r="B462" t="s">
        <v>688</v>
      </c>
      <c r="C462" t="s">
        <v>107</v>
      </c>
      <c r="D462" t="s">
        <v>114</v>
      </c>
      <c r="E462" t="s">
        <v>114</v>
      </c>
      <c r="G462" t="s">
        <v>224</v>
      </c>
      <c r="H462" t="s">
        <v>922</v>
      </c>
      <c r="Q462">
        <v>1989</v>
      </c>
      <c r="R462" t="e">
        <f>#REF!-Q462</f>
        <v>#REF!</v>
      </c>
      <c r="S462" t="e">
        <f>#REF!-#REF!</f>
        <v>#REF!</v>
      </c>
      <c r="T462" t="e">
        <f>#REF!-#REF!+1</f>
        <v>#REF!</v>
      </c>
      <c r="Y462">
        <v>13</v>
      </c>
      <c r="Z462">
        <v>200</v>
      </c>
      <c r="AA462">
        <v>1000</v>
      </c>
      <c r="AC462">
        <v>1200</v>
      </c>
      <c r="AF462">
        <v>45.749276186311</v>
      </c>
    </row>
    <row r="463" spans="1:32" hidden="1">
      <c r="A463" t="s">
        <v>906</v>
      </c>
      <c r="B463" t="s">
        <v>668</v>
      </c>
      <c r="C463" t="s">
        <v>107</v>
      </c>
      <c r="D463" t="s">
        <v>114</v>
      </c>
      <c r="E463" t="s">
        <v>114</v>
      </c>
      <c r="G463" t="s">
        <v>224</v>
      </c>
      <c r="H463" t="s">
        <v>923</v>
      </c>
      <c r="Q463">
        <v>1989</v>
      </c>
      <c r="R463" t="e">
        <f>#REF!-Q463</f>
        <v>#REF!</v>
      </c>
      <c r="S463" t="e">
        <f>#REF!-#REF!</f>
        <v>#REF!</v>
      </c>
      <c r="T463" t="e">
        <f>#REF!-#REF!+1</f>
        <v>#REF!</v>
      </c>
      <c r="X463" s="1">
        <v>1</v>
      </c>
      <c r="Y463">
        <v>14</v>
      </c>
      <c r="Z463">
        <v>10</v>
      </c>
      <c r="AA463">
        <v>67</v>
      </c>
      <c r="AC463">
        <v>77</v>
      </c>
      <c r="AF463">
        <v>45.749276186311</v>
      </c>
    </row>
    <row r="464" spans="1:32" hidden="1">
      <c r="A464" t="s">
        <v>906</v>
      </c>
      <c r="B464" t="s">
        <v>924</v>
      </c>
      <c r="C464" t="s">
        <v>107</v>
      </c>
      <c r="D464" t="s">
        <v>114</v>
      </c>
      <c r="E464" t="s">
        <v>114</v>
      </c>
      <c r="G464" t="s">
        <v>224</v>
      </c>
      <c r="Q464">
        <v>1989</v>
      </c>
      <c r="R464" t="e">
        <f>#REF!-Q464</f>
        <v>#REF!</v>
      </c>
      <c r="S464" t="e">
        <f>#REF!-#REF!</f>
        <v>#REF!</v>
      </c>
      <c r="T464" t="e">
        <f>#REF!-#REF!+1</f>
        <v>#REF!</v>
      </c>
      <c r="Y464">
        <v>72</v>
      </c>
      <c r="AF464">
        <v>45.749276186311</v>
      </c>
    </row>
    <row r="465" spans="1:32" hidden="1">
      <c r="A465" t="s">
        <v>906</v>
      </c>
      <c r="B465" t="s">
        <v>925</v>
      </c>
      <c r="C465" t="s">
        <v>117</v>
      </c>
      <c r="D465" t="s">
        <v>118</v>
      </c>
      <c r="E465" t="s">
        <v>119</v>
      </c>
      <c r="F465" t="s">
        <v>926</v>
      </c>
      <c r="G465" t="s">
        <v>224</v>
      </c>
      <c r="H465" t="s">
        <v>927</v>
      </c>
      <c r="M465" t="s">
        <v>120</v>
      </c>
      <c r="Q465">
        <v>1989</v>
      </c>
      <c r="R465" t="e">
        <f>#REF!-Q465</f>
        <v>#REF!</v>
      </c>
      <c r="S465" t="e">
        <f>#REF!-#REF!</f>
        <v>#REF!</v>
      </c>
      <c r="T465" t="e">
        <f>#REF!-#REF!+1</f>
        <v>#REF!</v>
      </c>
      <c r="X465" s="1">
        <v>1</v>
      </c>
      <c r="Y465">
        <v>97</v>
      </c>
      <c r="Z465">
        <v>382</v>
      </c>
      <c r="AA465">
        <v>486000</v>
      </c>
      <c r="AC465">
        <v>486382</v>
      </c>
      <c r="AD465">
        <v>61000</v>
      </c>
      <c r="AE465">
        <v>133335</v>
      </c>
      <c r="AF465">
        <v>45.749276186311</v>
      </c>
    </row>
    <row r="466" spans="1:32" hidden="1">
      <c r="A466" t="s">
        <v>906</v>
      </c>
      <c r="B466" t="s">
        <v>748</v>
      </c>
      <c r="C466" t="s">
        <v>117</v>
      </c>
      <c r="D466" t="s">
        <v>118</v>
      </c>
      <c r="E466" t="s">
        <v>119</v>
      </c>
      <c r="F466" t="s">
        <v>928</v>
      </c>
      <c r="G466" t="s">
        <v>224</v>
      </c>
      <c r="H466" t="s">
        <v>929</v>
      </c>
      <c r="M466" t="s">
        <v>120</v>
      </c>
      <c r="Q466">
        <v>1989</v>
      </c>
      <c r="R466" t="e">
        <f>#REF!-Q466</f>
        <v>#REF!</v>
      </c>
      <c r="S466" t="e">
        <f>#REF!-#REF!</f>
        <v>#REF!</v>
      </c>
      <c r="T466" t="e">
        <f>#REF!-#REF!+1</f>
        <v>#REF!</v>
      </c>
      <c r="X466" s="1">
        <v>1</v>
      </c>
      <c r="Y466">
        <v>58</v>
      </c>
      <c r="Z466">
        <v>105</v>
      </c>
      <c r="AA466">
        <v>660000</v>
      </c>
      <c r="AB466">
        <v>76500</v>
      </c>
      <c r="AC466">
        <v>736605</v>
      </c>
      <c r="AD466">
        <v>59200</v>
      </c>
      <c r="AE466">
        <v>129401</v>
      </c>
      <c r="AF466">
        <v>45.749276186311</v>
      </c>
    </row>
    <row r="467" spans="1:32" hidden="1">
      <c r="A467" t="s">
        <v>906</v>
      </c>
      <c r="B467" t="s">
        <v>506</v>
      </c>
      <c r="C467" t="s">
        <v>117</v>
      </c>
      <c r="D467" t="s">
        <v>118</v>
      </c>
      <c r="E467" t="s">
        <v>119</v>
      </c>
      <c r="F467" t="s">
        <v>930</v>
      </c>
      <c r="G467" t="s">
        <v>224</v>
      </c>
      <c r="H467" t="s">
        <v>931</v>
      </c>
      <c r="L467">
        <v>205</v>
      </c>
      <c r="M467" t="s">
        <v>120</v>
      </c>
      <c r="Q467">
        <v>1989</v>
      </c>
      <c r="R467" t="e">
        <f>#REF!-Q467</f>
        <v>#REF!</v>
      </c>
      <c r="S467" t="e">
        <f>#REF!-#REF!</f>
        <v>#REF!</v>
      </c>
      <c r="T467" t="e">
        <f>#REF!-#REF!+1</f>
        <v>#REF!</v>
      </c>
      <c r="X467" s="1">
        <v>1</v>
      </c>
      <c r="Y467">
        <v>30</v>
      </c>
      <c r="Z467">
        <v>279</v>
      </c>
      <c r="AA467">
        <v>458400</v>
      </c>
      <c r="AC467">
        <v>458679</v>
      </c>
      <c r="AD467">
        <v>35400</v>
      </c>
      <c r="AE467">
        <v>77378</v>
      </c>
      <c r="AF467">
        <v>45.749276186311</v>
      </c>
    </row>
    <row r="468" spans="1:32" hidden="1">
      <c r="A468" t="s">
        <v>906</v>
      </c>
      <c r="B468" t="s">
        <v>932</v>
      </c>
      <c r="C468" t="s">
        <v>117</v>
      </c>
      <c r="D468" t="s">
        <v>118</v>
      </c>
      <c r="E468" t="s">
        <v>119</v>
      </c>
      <c r="F468" t="s">
        <v>933</v>
      </c>
      <c r="G468" t="s">
        <v>224</v>
      </c>
      <c r="H468" t="s">
        <v>934</v>
      </c>
      <c r="M468" t="s">
        <v>120</v>
      </c>
      <c r="Q468">
        <v>1989</v>
      </c>
      <c r="R468" t="e">
        <f>#REF!-Q468</f>
        <v>#REF!</v>
      </c>
      <c r="S468" t="e">
        <f>#REF!-#REF!</f>
        <v>#REF!</v>
      </c>
      <c r="T468" t="e">
        <f>#REF!-#REF!+1</f>
        <v>#REF!</v>
      </c>
      <c r="X468" s="1">
        <v>1</v>
      </c>
      <c r="Y468">
        <v>147</v>
      </c>
      <c r="Z468">
        <v>191</v>
      </c>
      <c r="AA468">
        <v>205000</v>
      </c>
      <c r="AB468">
        <v>84000</v>
      </c>
      <c r="AC468">
        <v>289191</v>
      </c>
      <c r="AD468">
        <v>8000</v>
      </c>
      <c r="AE468">
        <v>17487</v>
      </c>
      <c r="AF468">
        <v>45.749276186311</v>
      </c>
    </row>
    <row r="469" spans="1:32" hidden="1">
      <c r="A469" t="s">
        <v>906</v>
      </c>
      <c r="B469" t="s">
        <v>176</v>
      </c>
      <c r="C469" t="s">
        <v>117</v>
      </c>
      <c r="D469" t="s">
        <v>118</v>
      </c>
      <c r="E469" t="s">
        <v>119</v>
      </c>
      <c r="F469" t="s">
        <v>935</v>
      </c>
      <c r="G469" t="s">
        <v>224</v>
      </c>
      <c r="H469" t="s">
        <v>936</v>
      </c>
      <c r="L469">
        <v>150</v>
      </c>
      <c r="M469" t="s">
        <v>120</v>
      </c>
      <c r="Q469">
        <v>1989</v>
      </c>
      <c r="R469" t="e">
        <f>#REF!-Q469</f>
        <v>#REF!</v>
      </c>
      <c r="S469" t="e">
        <f>#REF!-#REF!</f>
        <v>#REF!</v>
      </c>
      <c r="T469" t="e">
        <f>#REF!-#REF!+1</f>
        <v>#REF!</v>
      </c>
      <c r="X469" s="1">
        <v>1</v>
      </c>
      <c r="Y469">
        <v>22</v>
      </c>
      <c r="Z469">
        <v>21</v>
      </c>
      <c r="AA469">
        <v>140000</v>
      </c>
      <c r="AC469">
        <v>140021</v>
      </c>
      <c r="AD469">
        <v>4300</v>
      </c>
      <c r="AE469">
        <v>9399</v>
      </c>
      <c r="AF469">
        <v>45.749276186311</v>
      </c>
    </row>
    <row r="470" spans="1:32" hidden="1">
      <c r="A470" t="s">
        <v>906</v>
      </c>
      <c r="B470" t="s">
        <v>585</v>
      </c>
      <c r="C470" t="s">
        <v>117</v>
      </c>
      <c r="D470" t="s">
        <v>118</v>
      </c>
      <c r="E470" t="s">
        <v>119</v>
      </c>
      <c r="F470" t="s">
        <v>937</v>
      </c>
      <c r="G470" t="s">
        <v>224</v>
      </c>
      <c r="H470" t="s">
        <v>938</v>
      </c>
      <c r="L470">
        <v>160</v>
      </c>
      <c r="M470" t="s">
        <v>120</v>
      </c>
      <c r="Q470">
        <v>1989</v>
      </c>
      <c r="R470" t="e">
        <f>#REF!-Q470</f>
        <v>#REF!</v>
      </c>
      <c r="S470" t="e">
        <f>#REF!-#REF!</f>
        <v>#REF!</v>
      </c>
      <c r="T470" t="e">
        <f>#REF!-#REF!+1</f>
        <v>#REF!</v>
      </c>
      <c r="X470" s="1">
        <v>1</v>
      </c>
      <c r="Y470">
        <v>11</v>
      </c>
      <c r="Z470">
        <v>1</v>
      </c>
      <c r="AA470">
        <v>12837</v>
      </c>
      <c r="AB470">
        <v>212</v>
      </c>
      <c r="AC470">
        <v>13050</v>
      </c>
      <c r="AD470">
        <v>325</v>
      </c>
      <c r="AE470">
        <v>710</v>
      </c>
      <c r="AF470">
        <v>45.749276186311</v>
      </c>
    </row>
    <row r="471" spans="1:32" hidden="1">
      <c r="A471" t="s">
        <v>906</v>
      </c>
      <c r="B471" t="s">
        <v>853</v>
      </c>
      <c r="C471" t="s">
        <v>117</v>
      </c>
      <c r="D471" t="s">
        <v>118</v>
      </c>
      <c r="E471" t="s">
        <v>119</v>
      </c>
      <c r="F471" t="s">
        <v>939</v>
      </c>
      <c r="G471" t="s">
        <v>224</v>
      </c>
      <c r="M471" t="s">
        <v>120</v>
      </c>
      <c r="Q471">
        <v>1989</v>
      </c>
      <c r="R471" t="e">
        <f>#REF!-Q471</f>
        <v>#REF!</v>
      </c>
      <c r="S471" t="e">
        <f>#REF!-#REF!</f>
        <v>#REF!</v>
      </c>
      <c r="T471" t="e">
        <f>#REF!-#REF!+1</f>
        <v>#REF!</v>
      </c>
      <c r="X471" s="1">
        <v>1</v>
      </c>
      <c r="Y471">
        <v>13</v>
      </c>
      <c r="Z471">
        <v>3</v>
      </c>
      <c r="AA471">
        <v>12282</v>
      </c>
      <c r="AB471">
        <v>652</v>
      </c>
      <c r="AC471">
        <v>12937</v>
      </c>
      <c r="AD471">
        <v>2860</v>
      </c>
      <c r="AE471">
        <v>6251</v>
      </c>
      <c r="AF471">
        <v>45.749276186311</v>
      </c>
    </row>
    <row r="472" spans="1:32" hidden="1">
      <c r="A472" t="s">
        <v>906</v>
      </c>
      <c r="B472" t="s">
        <v>632</v>
      </c>
      <c r="C472" t="s">
        <v>107</v>
      </c>
      <c r="D472" t="s">
        <v>108</v>
      </c>
      <c r="G472" t="s">
        <v>224</v>
      </c>
      <c r="H472" t="s">
        <v>940</v>
      </c>
      <c r="M472" t="s">
        <v>109</v>
      </c>
      <c r="Q472">
        <v>1989</v>
      </c>
      <c r="R472" t="e">
        <f>#REF!-Q472</f>
        <v>#REF!</v>
      </c>
      <c r="S472" t="e">
        <f>#REF!-#REF!</f>
        <v>#REF!</v>
      </c>
      <c r="T472" t="e">
        <f>#REF!-#REF!+1</f>
        <v>#REF!</v>
      </c>
      <c r="X472" s="1">
        <v>1</v>
      </c>
      <c r="Y472">
        <v>44</v>
      </c>
      <c r="Z472">
        <v>11</v>
      </c>
      <c r="AA472">
        <v>260000</v>
      </c>
      <c r="AC472">
        <v>260011</v>
      </c>
      <c r="AD472">
        <v>6000</v>
      </c>
      <c r="AE472">
        <v>13115</v>
      </c>
      <c r="AF472">
        <v>45.749276186311</v>
      </c>
    </row>
    <row r="473" spans="1:32" hidden="1">
      <c r="A473" t="s">
        <v>941</v>
      </c>
      <c r="B473" t="s">
        <v>219</v>
      </c>
      <c r="C473" t="s">
        <v>107</v>
      </c>
      <c r="D473" t="s">
        <v>108</v>
      </c>
      <c r="E473" t="s">
        <v>146</v>
      </c>
      <c r="G473" t="s">
        <v>38</v>
      </c>
      <c r="H473" t="s">
        <v>942</v>
      </c>
      <c r="I473" t="s">
        <v>943</v>
      </c>
      <c r="J473" t="s">
        <v>944</v>
      </c>
      <c r="K473" t="s">
        <v>234</v>
      </c>
      <c r="L473">
        <v>23640</v>
      </c>
      <c r="M473" t="s">
        <v>109</v>
      </c>
      <c r="P473" t="s">
        <v>945</v>
      </c>
      <c r="Q473">
        <v>1990</v>
      </c>
      <c r="R473" t="e">
        <f>#REF!-Q473</f>
        <v>#REF!</v>
      </c>
      <c r="S473" t="e">
        <f>#REF!-#REF!</f>
        <v>#REF!</v>
      </c>
      <c r="T473" t="e">
        <f>#REF!-#REF!+1</f>
        <v>#REF!</v>
      </c>
      <c r="X473" s="1">
        <v>7</v>
      </c>
      <c r="Y473">
        <v>169</v>
      </c>
      <c r="AA473">
        <v>21000</v>
      </c>
      <c r="AC473">
        <v>21000</v>
      </c>
      <c r="AD473">
        <v>4800</v>
      </c>
      <c r="AE473">
        <v>9955</v>
      </c>
      <c r="AF473">
        <v>48.2187972884321</v>
      </c>
    </row>
    <row r="474" spans="1:32" hidden="1">
      <c r="A474" t="s">
        <v>941</v>
      </c>
      <c r="B474" t="s">
        <v>946</v>
      </c>
      <c r="C474" t="s">
        <v>42</v>
      </c>
      <c r="D474" t="s">
        <v>43</v>
      </c>
      <c r="E474" t="s">
        <v>44</v>
      </c>
      <c r="G474" t="s">
        <v>38</v>
      </c>
      <c r="H474" t="s">
        <v>947</v>
      </c>
      <c r="J474" t="s">
        <v>234</v>
      </c>
      <c r="L474">
        <v>6</v>
      </c>
      <c r="M474" t="s">
        <v>47</v>
      </c>
      <c r="N474" t="s">
        <v>948</v>
      </c>
      <c r="O474" t="s">
        <v>949</v>
      </c>
      <c r="Q474">
        <v>1990</v>
      </c>
      <c r="R474" t="e">
        <f>#REF!-Q474</f>
        <v>#REF!</v>
      </c>
      <c r="S474" t="e">
        <f>#REF!-#REF!</f>
        <v>#REF!</v>
      </c>
      <c r="T474" t="e">
        <f>#REF!-#REF!+1</f>
        <v>#REF!</v>
      </c>
      <c r="X474" s="1">
        <v>1</v>
      </c>
      <c r="Y474">
        <v>1</v>
      </c>
      <c r="Z474">
        <v>32</v>
      </c>
      <c r="AA474">
        <v>2140</v>
      </c>
      <c r="AC474">
        <v>2172</v>
      </c>
      <c r="AD474">
        <v>2100</v>
      </c>
      <c r="AE474">
        <v>4355</v>
      </c>
      <c r="AF474">
        <v>48.2187972884321</v>
      </c>
    </row>
    <row r="475" spans="1:32" hidden="1">
      <c r="A475" t="s">
        <v>941</v>
      </c>
      <c r="B475" t="s">
        <v>113</v>
      </c>
      <c r="C475" t="s">
        <v>42</v>
      </c>
      <c r="D475" t="s">
        <v>43</v>
      </c>
      <c r="E475" t="s">
        <v>44</v>
      </c>
      <c r="G475" t="s">
        <v>224</v>
      </c>
      <c r="H475" t="s">
        <v>950</v>
      </c>
      <c r="J475" t="s">
        <v>234</v>
      </c>
      <c r="L475">
        <v>8</v>
      </c>
      <c r="M475" t="s">
        <v>47</v>
      </c>
      <c r="N475" t="s">
        <v>951</v>
      </c>
      <c r="O475" t="s">
        <v>952</v>
      </c>
      <c r="Q475">
        <v>1990</v>
      </c>
      <c r="R475" t="e">
        <f>#REF!-Q475</f>
        <v>#REF!</v>
      </c>
      <c r="S475" t="e">
        <f>#REF!-#REF!</f>
        <v>#REF!</v>
      </c>
      <c r="T475" t="e">
        <f>#REF!-#REF!+1</f>
        <v>#REF!</v>
      </c>
      <c r="X475" s="1">
        <v>1</v>
      </c>
      <c r="Y475">
        <v>2412</v>
      </c>
      <c r="Z475">
        <v>3513</v>
      </c>
      <c r="AA475">
        <v>1594040</v>
      </c>
      <c r="AC475">
        <v>1597553</v>
      </c>
      <c r="AD475">
        <v>369600</v>
      </c>
      <c r="AE475">
        <v>766506</v>
      </c>
      <c r="AF475">
        <v>48.2187972884321</v>
      </c>
    </row>
    <row r="476" spans="1:32" hidden="1">
      <c r="A476" t="s">
        <v>941</v>
      </c>
      <c r="B476" t="s">
        <v>953</v>
      </c>
      <c r="C476" t="s">
        <v>107</v>
      </c>
      <c r="D476" t="s">
        <v>108</v>
      </c>
      <c r="E476" t="s">
        <v>646</v>
      </c>
      <c r="G476" t="s">
        <v>224</v>
      </c>
      <c r="H476" t="s">
        <v>954</v>
      </c>
      <c r="I476" t="s">
        <v>119</v>
      </c>
      <c r="J476" t="s">
        <v>234</v>
      </c>
      <c r="M476" t="s">
        <v>109</v>
      </c>
      <c r="Q476">
        <v>1990</v>
      </c>
      <c r="R476" t="e">
        <f>#REF!-Q476</f>
        <v>#REF!</v>
      </c>
      <c r="S476" t="e">
        <f>#REF!-#REF!</f>
        <v>#REF!</v>
      </c>
      <c r="T476" t="e">
        <f>#REF!-#REF!+1</f>
        <v>#REF!</v>
      </c>
      <c r="X476" s="1">
        <v>8</v>
      </c>
      <c r="Y476">
        <v>28</v>
      </c>
      <c r="AA476">
        <v>50000</v>
      </c>
      <c r="AC476">
        <v>50000</v>
      </c>
      <c r="AF476">
        <v>48.2187972884321</v>
      </c>
    </row>
    <row r="477" spans="1:32" hidden="1">
      <c r="A477" t="s">
        <v>941</v>
      </c>
      <c r="B477" t="s">
        <v>83</v>
      </c>
      <c r="C477" t="s">
        <v>42</v>
      </c>
      <c r="D477" t="s">
        <v>43</v>
      </c>
      <c r="E477" t="s">
        <v>44</v>
      </c>
      <c r="G477" t="s">
        <v>224</v>
      </c>
      <c r="H477" t="s">
        <v>955</v>
      </c>
      <c r="J477" t="s">
        <v>46</v>
      </c>
      <c r="L477">
        <v>7</v>
      </c>
      <c r="M477" t="s">
        <v>47</v>
      </c>
      <c r="N477" t="s">
        <v>956</v>
      </c>
      <c r="O477" t="s">
        <v>957</v>
      </c>
      <c r="Q477">
        <v>1990</v>
      </c>
      <c r="R477" t="e">
        <f>#REF!-Q477</f>
        <v>#REF!</v>
      </c>
      <c r="S477" t="e">
        <f>#REF!-#REF!</f>
        <v>#REF!</v>
      </c>
      <c r="T477" t="e">
        <f>#REF!-#REF!+1</f>
        <v>#REF!</v>
      </c>
      <c r="X477" s="1">
        <v>1</v>
      </c>
      <c r="Y477">
        <v>1</v>
      </c>
      <c r="Z477">
        <v>4</v>
      </c>
      <c r="AA477">
        <v>34500</v>
      </c>
      <c r="AC477">
        <v>34504</v>
      </c>
      <c r="AD477">
        <v>900</v>
      </c>
      <c r="AE477">
        <v>1866</v>
      </c>
      <c r="AF477">
        <v>48.2187972884321</v>
      </c>
    </row>
    <row r="478" spans="1:32" hidden="1">
      <c r="A478" t="s">
        <v>941</v>
      </c>
      <c r="B478" t="s">
        <v>245</v>
      </c>
      <c r="C478" t="s">
        <v>42</v>
      </c>
      <c r="D478" t="s">
        <v>43</v>
      </c>
      <c r="E478" t="s">
        <v>44</v>
      </c>
      <c r="G478" t="s">
        <v>38</v>
      </c>
      <c r="H478" t="s">
        <v>958</v>
      </c>
      <c r="L478">
        <v>8</v>
      </c>
      <c r="M478" t="s">
        <v>47</v>
      </c>
      <c r="N478" t="s">
        <v>959</v>
      </c>
      <c r="O478" t="s">
        <v>960</v>
      </c>
      <c r="Q478">
        <v>1990</v>
      </c>
      <c r="R478" t="e">
        <f>#REF!-Q478</f>
        <v>#REF!</v>
      </c>
      <c r="S478" t="e">
        <f>#REF!-#REF!</f>
        <v>#REF!</v>
      </c>
      <c r="T478" t="e">
        <f>#REF!-#REF!+1</f>
        <v>#REF!</v>
      </c>
      <c r="X478" s="1">
        <v>1</v>
      </c>
      <c r="Y478">
        <v>5</v>
      </c>
      <c r="Z478">
        <v>36</v>
      </c>
      <c r="AA478">
        <v>7000</v>
      </c>
      <c r="AC478">
        <v>7036</v>
      </c>
      <c r="AF478">
        <v>48.2187972884321</v>
      </c>
    </row>
    <row r="479" spans="1:32" hidden="1">
      <c r="A479" t="s">
        <v>941</v>
      </c>
      <c r="B479" t="s">
        <v>961</v>
      </c>
      <c r="C479" t="s">
        <v>42</v>
      </c>
      <c r="D479" t="s">
        <v>43</v>
      </c>
      <c r="E479" t="s">
        <v>44</v>
      </c>
      <c r="G479" t="s">
        <v>38</v>
      </c>
      <c r="H479" t="s">
        <v>962</v>
      </c>
      <c r="L479">
        <v>6</v>
      </c>
      <c r="M479" t="s">
        <v>47</v>
      </c>
      <c r="N479" t="s">
        <v>963</v>
      </c>
      <c r="O479" t="s">
        <v>964</v>
      </c>
      <c r="Q479">
        <v>1990</v>
      </c>
      <c r="R479" t="e">
        <f>#REF!-Q479</f>
        <v>#REF!</v>
      </c>
      <c r="S479" t="e">
        <f>#REF!-#REF!</f>
        <v>#REF!</v>
      </c>
      <c r="T479" t="e">
        <f>#REF!-#REF!+1</f>
        <v>#REF!</v>
      </c>
      <c r="X479" s="1">
        <v>1</v>
      </c>
      <c r="Z479">
        <v>103</v>
      </c>
      <c r="AC479">
        <v>103</v>
      </c>
      <c r="AF479">
        <v>48.2187972884321</v>
      </c>
    </row>
    <row r="480" spans="1:32" hidden="1">
      <c r="A480" t="s">
        <v>941</v>
      </c>
      <c r="B480" t="s">
        <v>72</v>
      </c>
      <c r="C480" t="s">
        <v>42</v>
      </c>
      <c r="D480" t="s">
        <v>57</v>
      </c>
      <c r="E480" t="s">
        <v>58</v>
      </c>
      <c r="F480" t="s">
        <v>59</v>
      </c>
      <c r="G480" t="s">
        <v>38</v>
      </c>
      <c r="H480" t="s">
        <v>157</v>
      </c>
      <c r="N480" t="s">
        <v>965</v>
      </c>
      <c r="O480" t="s">
        <v>966</v>
      </c>
      <c r="Q480">
        <v>1990</v>
      </c>
      <c r="R480" t="e">
        <f>#REF!-Q480</f>
        <v>#REF!</v>
      </c>
      <c r="S480" t="e">
        <f>#REF!-#REF!</f>
        <v>#REF!</v>
      </c>
      <c r="T480" t="e">
        <f>#REF!-#REF!+1</f>
        <v>#REF!</v>
      </c>
      <c r="X480" s="1">
        <v>3</v>
      </c>
      <c r="Y480">
        <v>33</v>
      </c>
      <c r="AA480">
        <v>10265</v>
      </c>
      <c r="AC480">
        <v>10265</v>
      </c>
      <c r="AD480">
        <v>8000</v>
      </c>
      <c r="AE480">
        <v>16591</v>
      </c>
      <c r="AF480">
        <v>48.2187972884321</v>
      </c>
    </row>
    <row r="481" spans="1:32" hidden="1">
      <c r="A481" t="s">
        <v>941</v>
      </c>
      <c r="B481" t="s">
        <v>823</v>
      </c>
      <c r="C481" t="s">
        <v>34</v>
      </c>
      <c r="D481" t="s">
        <v>35</v>
      </c>
      <c r="E481" t="s">
        <v>36</v>
      </c>
      <c r="F481" t="s">
        <v>210</v>
      </c>
      <c r="G481" t="s">
        <v>38</v>
      </c>
      <c r="H481" t="s">
        <v>967</v>
      </c>
      <c r="M481" t="s">
        <v>39</v>
      </c>
      <c r="Q481">
        <v>1990</v>
      </c>
      <c r="R481" t="e">
        <f>#REF!-Q481</f>
        <v>#REF!</v>
      </c>
      <c r="S481" t="e">
        <f>#REF!-#REF!</f>
        <v>#REF!</v>
      </c>
      <c r="T481" t="e">
        <f>#REF!-#REF!+1</f>
        <v>#REF!</v>
      </c>
      <c r="Y481">
        <v>50</v>
      </c>
      <c r="AF481">
        <v>48.2187972884321</v>
      </c>
    </row>
    <row r="482" spans="1:32" hidden="1">
      <c r="A482" t="s">
        <v>941</v>
      </c>
      <c r="B482" t="s">
        <v>968</v>
      </c>
      <c r="C482" t="s">
        <v>107</v>
      </c>
      <c r="D482" t="s">
        <v>108</v>
      </c>
      <c r="G482" t="s">
        <v>38</v>
      </c>
      <c r="H482" t="s">
        <v>969</v>
      </c>
      <c r="M482" t="s">
        <v>109</v>
      </c>
      <c r="Q482">
        <v>1990</v>
      </c>
      <c r="R482" t="e">
        <f>#REF!-Q482</f>
        <v>#REF!</v>
      </c>
      <c r="S482" t="e">
        <f>#REF!-#REF!</f>
        <v>#REF!</v>
      </c>
      <c r="T482" t="e">
        <f>#REF!-#REF!+1</f>
        <v>#REF!</v>
      </c>
      <c r="X482" s="1">
        <v>2</v>
      </c>
      <c r="Y482">
        <v>22</v>
      </c>
      <c r="AF482">
        <v>48.2187972884321</v>
      </c>
    </row>
    <row r="483" spans="1:32" hidden="1">
      <c r="A483" t="s">
        <v>941</v>
      </c>
      <c r="B483" t="s">
        <v>181</v>
      </c>
      <c r="C483" t="s">
        <v>42</v>
      </c>
      <c r="D483" t="s">
        <v>43</v>
      </c>
      <c r="E483" t="s">
        <v>44</v>
      </c>
      <c r="G483" t="s">
        <v>224</v>
      </c>
      <c r="H483" t="s">
        <v>970</v>
      </c>
      <c r="L483">
        <v>7</v>
      </c>
      <c r="M483" t="s">
        <v>47</v>
      </c>
      <c r="N483" t="s">
        <v>971</v>
      </c>
      <c r="O483" t="s">
        <v>972</v>
      </c>
      <c r="Q483">
        <v>1990</v>
      </c>
      <c r="R483" t="e">
        <f>#REF!-Q483</f>
        <v>#REF!</v>
      </c>
      <c r="S483" t="e">
        <f>#REF!-#REF!</f>
        <v>#REF!</v>
      </c>
      <c r="T483" t="e">
        <f>#REF!-#REF!+1</f>
        <v>#REF!</v>
      </c>
      <c r="X483" s="1">
        <v>1</v>
      </c>
      <c r="Y483">
        <v>4</v>
      </c>
      <c r="Z483">
        <v>15</v>
      </c>
      <c r="AC483">
        <v>15</v>
      </c>
      <c r="AF483">
        <v>48.2187972884321</v>
      </c>
    </row>
    <row r="484" spans="1:32" hidden="1">
      <c r="A484" t="s">
        <v>941</v>
      </c>
      <c r="B484" t="s">
        <v>544</v>
      </c>
      <c r="C484" t="s">
        <v>107</v>
      </c>
      <c r="D484" t="s">
        <v>108</v>
      </c>
      <c r="E484" t="s">
        <v>199</v>
      </c>
      <c r="G484" t="s">
        <v>224</v>
      </c>
      <c r="H484" t="s">
        <v>973</v>
      </c>
      <c r="I484" t="s">
        <v>974</v>
      </c>
      <c r="L484">
        <v>3620</v>
      </c>
      <c r="M484" t="s">
        <v>109</v>
      </c>
      <c r="Q484">
        <v>1990</v>
      </c>
      <c r="R484" t="e">
        <f>#REF!-Q484</f>
        <v>#REF!</v>
      </c>
      <c r="S484" t="e">
        <f>#REF!-#REF!</f>
        <v>#REF!</v>
      </c>
      <c r="T484" t="e">
        <f>#REF!-#REF!+1</f>
        <v>#REF!</v>
      </c>
      <c r="X484" s="1">
        <v>3</v>
      </c>
      <c r="Y484">
        <v>98</v>
      </c>
      <c r="AA484">
        <v>236</v>
      </c>
      <c r="AC484">
        <v>236</v>
      </c>
      <c r="AD484">
        <v>43</v>
      </c>
      <c r="AE484">
        <v>89</v>
      </c>
      <c r="AF484">
        <v>48.2187972884321</v>
      </c>
    </row>
    <row r="485" spans="1:32" hidden="1">
      <c r="A485" t="s">
        <v>941</v>
      </c>
      <c r="B485" t="s">
        <v>592</v>
      </c>
      <c r="C485" t="s">
        <v>117</v>
      </c>
      <c r="D485" t="s">
        <v>118</v>
      </c>
      <c r="E485" t="s">
        <v>119</v>
      </c>
      <c r="F485" t="s">
        <v>975</v>
      </c>
      <c r="G485" t="s">
        <v>224</v>
      </c>
      <c r="H485" t="s">
        <v>976</v>
      </c>
      <c r="L485">
        <v>150</v>
      </c>
      <c r="M485" t="s">
        <v>120</v>
      </c>
      <c r="Q485">
        <v>1990</v>
      </c>
      <c r="R485" t="e">
        <f>#REF!-Q485</f>
        <v>#REF!</v>
      </c>
      <c r="S485" t="e">
        <f>#REF!-#REF!</f>
        <v>#REF!</v>
      </c>
      <c r="T485" t="e">
        <f>#REF!-#REF!+1</f>
        <v>#REF!</v>
      </c>
      <c r="X485" s="1">
        <v>1</v>
      </c>
      <c r="Y485">
        <v>64</v>
      </c>
      <c r="Z485">
        <v>14</v>
      </c>
      <c r="AA485">
        <v>160000</v>
      </c>
      <c r="AC485">
        <v>160014</v>
      </c>
      <c r="AF485">
        <v>48.2187972884321</v>
      </c>
    </row>
    <row r="486" spans="1:32" hidden="1">
      <c r="A486" t="s">
        <v>941</v>
      </c>
      <c r="B486" t="s">
        <v>775</v>
      </c>
      <c r="C486" t="s">
        <v>117</v>
      </c>
      <c r="D486" t="s">
        <v>118</v>
      </c>
      <c r="E486" t="s">
        <v>119</v>
      </c>
      <c r="F486" t="s">
        <v>977</v>
      </c>
      <c r="G486" t="s">
        <v>224</v>
      </c>
      <c r="H486" t="s">
        <v>978</v>
      </c>
      <c r="L486">
        <v>240</v>
      </c>
      <c r="M486" t="s">
        <v>120</v>
      </c>
      <c r="Q486">
        <v>1990</v>
      </c>
      <c r="R486" t="e">
        <f>#REF!-Q486</f>
        <v>#REF!</v>
      </c>
      <c r="S486" t="e">
        <f>#REF!-#REF!</f>
        <v>#REF!</v>
      </c>
      <c r="T486" t="e">
        <f>#REF!-#REF!+1</f>
        <v>#REF!</v>
      </c>
      <c r="X486" s="1">
        <v>5</v>
      </c>
      <c r="Y486">
        <v>503</v>
      </c>
      <c r="Z486">
        <v>1274</v>
      </c>
      <c r="AA486">
        <v>5048275</v>
      </c>
      <c r="AB486">
        <v>1110020</v>
      </c>
      <c r="AC486">
        <v>6159569</v>
      </c>
      <c r="AD486">
        <v>388500</v>
      </c>
      <c r="AE486">
        <v>805702</v>
      </c>
      <c r="AF486">
        <v>48.2187972884321</v>
      </c>
    </row>
    <row r="487" spans="1:32" hidden="1">
      <c r="A487" t="s">
        <v>941</v>
      </c>
      <c r="B487" t="s">
        <v>979</v>
      </c>
      <c r="C487" t="s">
        <v>117</v>
      </c>
      <c r="D487" t="s">
        <v>118</v>
      </c>
      <c r="E487" t="s">
        <v>119</v>
      </c>
      <c r="F487" t="s">
        <v>980</v>
      </c>
      <c r="G487" t="s">
        <v>224</v>
      </c>
      <c r="M487" t="s">
        <v>120</v>
      </c>
      <c r="Q487">
        <v>1990</v>
      </c>
      <c r="R487" t="e">
        <f>#REF!-Q487</f>
        <v>#REF!</v>
      </c>
      <c r="S487" t="e">
        <f>#REF!-#REF!</f>
        <v>#REF!</v>
      </c>
      <c r="T487" t="e">
        <f>#REF!-#REF!+1</f>
        <v>#REF!</v>
      </c>
      <c r="X487" s="1">
        <v>1</v>
      </c>
      <c r="Y487">
        <v>85</v>
      </c>
      <c r="AF487">
        <v>48.2187972884321</v>
      </c>
    </row>
    <row r="488" spans="1:32" hidden="1">
      <c r="A488" t="s">
        <v>941</v>
      </c>
      <c r="B488" t="s">
        <v>981</v>
      </c>
      <c r="C488" t="s">
        <v>117</v>
      </c>
      <c r="D488" t="s">
        <v>118</v>
      </c>
      <c r="E488" t="s">
        <v>119</v>
      </c>
      <c r="F488" t="s">
        <v>982</v>
      </c>
      <c r="G488" t="s">
        <v>224</v>
      </c>
      <c r="H488" t="s">
        <v>367</v>
      </c>
      <c r="M488" t="s">
        <v>120</v>
      </c>
      <c r="Q488">
        <v>1990</v>
      </c>
      <c r="R488" t="e">
        <f>#REF!-Q488</f>
        <v>#REF!</v>
      </c>
      <c r="S488" t="e">
        <f>#REF!-#REF!</f>
        <v>#REF!</v>
      </c>
      <c r="T488" t="e">
        <f>#REF!-#REF!+1</f>
        <v>#REF!</v>
      </c>
      <c r="X488" s="1">
        <v>1</v>
      </c>
      <c r="Y488">
        <v>85</v>
      </c>
      <c r="AF488">
        <v>48.2187972884321</v>
      </c>
    </row>
    <row r="489" spans="1:32" hidden="1">
      <c r="A489" t="s">
        <v>941</v>
      </c>
      <c r="B489" t="s">
        <v>983</v>
      </c>
      <c r="C489" t="s">
        <v>117</v>
      </c>
      <c r="D489" t="s">
        <v>118</v>
      </c>
      <c r="E489" t="s">
        <v>119</v>
      </c>
      <c r="F489" t="s">
        <v>984</v>
      </c>
      <c r="G489" t="s">
        <v>224</v>
      </c>
      <c r="M489" t="s">
        <v>120</v>
      </c>
      <c r="Q489">
        <v>1990</v>
      </c>
      <c r="R489" t="e">
        <f>#REF!-Q489</f>
        <v>#REF!</v>
      </c>
      <c r="S489" t="e">
        <f>#REF!-#REF!</f>
        <v>#REF!</v>
      </c>
      <c r="T489" t="e">
        <f>#REF!-#REF!+1</f>
        <v>#REF!</v>
      </c>
      <c r="X489" s="1">
        <v>1</v>
      </c>
      <c r="AF489">
        <v>48.2187972884321</v>
      </c>
    </row>
    <row r="490" spans="1:32" hidden="1">
      <c r="A490" t="s">
        <v>941</v>
      </c>
      <c r="B490" t="s">
        <v>985</v>
      </c>
      <c r="C490" t="s">
        <v>34</v>
      </c>
      <c r="D490" t="s">
        <v>35</v>
      </c>
      <c r="E490" t="s">
        <v>468</v>
      </c>
      <c r="G490" t="s">
        <v>224</v>
      </c>
      <c r="H490" t="s">
        <v>986</v>
      </c>
      <c r="M490" t="s">
        <v>39</v>
      </c>
      <c r="Q490">
        <v>1990</v>
      </c>
      <c r="R490" t="e">
        <f>#REF!-Q490</f>
        <v>#REF!</v>
      </c>
      <c r="S490" t="e">
        <f>#REF!-#REF!</f>
        <v>#REF!</v>
      </c>
      <c r="T490" t="e">
        <f>#REF!-#REF!+1</f>
        <v>#REF!</v>
      </c>
      <c r="Y490">
        <v>21</v>
      </c>
      <c r="AA490">
        <v>200</v>
      </c>
      <c r="AC490">
        <v>200</v>
      </c>
      <c r="AF490">
        <v>48.2187972884321</v>
      </c>
    </row>
    <row r="491" spans="1:32" hidden="1">
      <c r="A491" t="s">
        <v>941</v>
      </c>
      <c r="B491" t="s">
        <v>987</v>
      </c>
      <c r="C491" t="s">
        <v>136</v>
      </c>
      <c r="D491" t="s">
        <v>137</v>
      </c>
      <c r="E491" t="s">
        <v>137</v>
      </c>
      <c r="G491" t="s">
        <v>224</v>
      </c>
      <c r="H491" t="s">
        <v>988</v>
      </c>
      <c r="I491" t="s">
        <v>989</v>
      </c>
      <c r="L491">
        <v>3046</v>
      </c>
      <c r="M491" t="s">
        <v>109</v>
      </c>
      <c r="Q491">
        <v>1990</v>
      </c>
      <c r="R491" t="e">
        <f>#REF!-Q491</f>
        <v>#REF!</v>
      </c>
      <c r="S491" t="e">
        <f>#REF!-#REF!</f>
        <v>#REF!</v>
      </c>
      <c r="T491" t="e">
        <f>#REF!-#REF!+1</f>
        <v>#REF!</v>
      </c>
      <c r="AA491">
        <v>254282</v>
      </c>
      <c r="AC491">
        <v>254282</v>
      </c>
      <c r="AD491">
        <v>64000</v>
      </c>
      <c r="AE491">
        <v>132728</v>
      </c>
      <c r="AF491">
        <v>48.2187972884321</v>
      </c>
    </row>
    <row r="492" spans="1:32" hidden="1">
      <c r="A492" t="s">
        <v>941</v>
      </c>
      <c r="B492" t="s">
        <v>990</v>
      </c>
      <c r="C492" t="s">
        <v>107</v>
      </c>
      <c r="D492" t="s">
        <v>108</v>
      </c>
      <c r="G492" t="s">
        <v>224</v>
      </c>
      <c r="M492" t="s">
        <v>109</v>
      </c>
      <c r="Q492">
        <v>1990</v>
      </c>
      <c r="R492" t="e">
        <f>#REF!-Q492</f>
        <v>#REF!</v>
      </c>
      <c r="S492" t="e">
        <f>#REF!-#REF!</f>
        <v>#REF!</v>
      </c>
      <c r="T492" t="e">
        <f>#REF!-#REF!+1</f>
        <v>#REF!</v>
      </c>
      <c r="Y492">
        <v>50</v>
      </c>
      <c r="AA492">
        <v>662500</v>
      </c>
      <c r="AC492">
        <v>662500</v>
      </c>
      <c r="AF492">
        <v>48.2187972884321</v>
      </c>
    </row>
    <row r="493" spans="1:32" hidden="1">
      <c r="A493" t="s">
        <v>991</v>
      </c>
      <c r="B493" t="s">
        <v>585</v>
      </c>
      <c r="C493" t="s">
        <v>42</v>
      </c>
      <c r="D493" t="s">
        <v>57</v>
      </c>
      <c r="E493" t="s">
        <v>58</v>
      </c>
      <c r="F493" t="s">
        <v>992</v>
      </c>
      <c r="G493" t="s">
        <v>224</v>
      </c>
      <c r="H493" t="s">
        <v>993</v>
      </c>
      <c r="J493" t="s">
        <v>108</v>
      </c>
      <c r="K493" t="s">
        <v>234</v>
      </c>
      <c r="N493" t="s">
        <v>994</v>
      </c>
      <c r="O493" t="s">
        <v>995</v>
      </c>
      <c r="Q493">
        <v>1991</v>
      </c>
      <c r="R493" t="e">
        <f>#REF!-Q493</f>
        <v>#REF!</v>
      </c>
      <c r="S493" t="e">
        <f>#REF!-#REF!</f>
        <v>#REF!</v>
      </c>
      <c r="T493" t="e">
        <f>#REF!-#REF!+1</f>
        <v>#REF!</v>
      </c>
      <c r="X493" s="1">
        <v>14</v>
      </c>
      <c r="Y493">
        <v>640</v>
      </c>
      <c r="Z493">
        <v>195</v>
      </c>
      <c r="AA493">
        <v>1035870</v>
      </c>
      <c r="AC493">
        <v>1036065</v>
      </c>
      <c r="AD493">
        <v>211000</v>
      </c>
      <c r="AE493">
        <v>419810</v>
      </c>
      <c r="AF493">
        <v>50.260852831839102</v>
      </c>
    </row>
    <row r="494" spans="1:32" hidden="1">
      <c r="A494" t="s">
        <v>991</v>
      </c>
      <c r="B494" t="s">
        <v>996</v>
      </c>
      <c r="C494" t="s">
        <v>117</v>
      </c>
      <c r="D494" t="s">
        <v>118</v>
      </c>
      <c r="E494" t="s">
        <v>119</v>
      </c>
      <c r="F494" t="s">
        <v>997</v>
      </c>
      <c r="G494" t="s">
        <v>224</v>
      </c>
      <c r="H494" t="s">
        <v>998</v>
      </c>
      <c r="J494" t="s">
        <v>108</v>
      </c>
      <c r="K494" t="s">
        <v>234</v>
      </c>
      <c r="M494" t="s">
        <v>120</v>
      </c>
      <c r="Q494">
        <v>1991</v>
      </c>
      <c r="R494" t="e">
        <f>#REF!-Q494</f>
        <v>#REF!</v>
      </c>
      <c r="S494" t="e">
        <f>#REF!-#REF!</f>
        <v>#REF!</v>
      </c>
      <c r="T494" t="e">
        <f>#REF!-#REF!+1</f>
        <v>#REF!</v>
      </c>
      <c r="X494" s="1">
        <v>4</v>
      </c>
      <c r="Y494">
        <v>5956</v>
      </c>
      <c r="Z494">
        <v>3050</v>
      </c>
      <c r="AA494">
        <v>598454</v>
      </c>
      <c r="AB494">
        <v>45750</v>
      </c>
      <c r="AC494">
        <v>647254</v>
      </c>
      <c r="AD494">
        <v>100000</v>
      </c>
      <c r="AE494">
        <v>198962</v>
      </c>
      <c r="AF494">
        <v>50.260852831839102</v>
      </c>
    </row>
    <row r="495" spans="1:32" hidden="1">
      <c r="A495" t="s">
        <v>991</v>
      </c>
      <c r="B495" t="s">
        <v>999</v>
      </c>
      <c r="C495" t="s">
        <v>136</v>
      </c>
      <c r="D495" t="s">
        <v>554</v>
      </c>
      <c r="E495" t="s">
        <v>555</v>
      </c>
      <c r="G495" t="s">
        <v>38</v>
      </c>
      <c r="H495" t="s">
        <v>1000</v>
      </c>
      <c r="I495" t="s">
        <v>1001</v>
      </c>
      <c r="J495" t="s">
        <v>1002</v>
      </c>
      <c r="K495" t="s">
        <v>1003</v>
      </c>
      <c r="L495">
        <v>1000</v>
      </c>
      <c r="M495" t="s">
        <v>109</v>
      </c>
      <c r="Q495">
        <v>1991</v>
      </c>
      <c r="R495" t="e">
        <f>#REF!-Q495</f>
        <v>#REF!</v>
      </c>
      <c r="S495" t="e">
        <f>#REF!-#REF!</f>
        <v>#REF!</v>
      </c>
      <c r="T495" t="e">
        <f>#REF!-#REF!+1</f>
        <v>#REF!</v>
      </c>
      <c r="X495" s="1">
        <v>88</v>
      </c>
      <c r="Y495">
        <v>57</v>
      </c>
      <c r="Z495">
        <v>8</v>
      </c>
      <c r="AC495">
        <v>8</v>
      </c>
      <c r="AD495">
        <v>13200</v>
      </c>
      <c r="AE495">
        <v>26263</v>
      </c>
      <c r="AF495">
        <v>50.260852831839102</v>
      </c>
    </row>
    <row r="496" spans="1:32" hidden="1">
      <c r="A496" t="s">
        <v>991</v>
      </c>
      <c r="B496" t="s">
        <v>1004</v>
      </c>
      <c r="C496" t="s">
        <v>107</v>
      </c>
      <c r="D496" t="s">
        <v>108</v>
      </c>
      <c r="E496" t="s">
        <v>646</v>
      </c>
      <c r="G496" t="s">
        <v>224</v>
      </c>
      <c r="H496" t="s">
        <v>1005</v>
      </c>
      <c r="I496" t="s">
        <v>1006</v>
      </c>
      <c r="J496" t="s">
        <v>234</v>
      </c>
      <c r="M496" t="s">
        <v>109</v>
      </c>
      <c r="Q496">
        <v>1991</v>
      </c>
      <c r="R496" t="e">
        <f>#REF!-Q496</f>
        <v>#REF!</v>
      </c>
      <c r="S496" t="e">
        <f>#REF!-#REF!</f>
        <v>#REF!</v>
      </c>
      <c r="T496" t="e">
        <f>#REF!-#REF!+1</f>
        <v>#REF!</v>
      </c>
      <c r="X496" s="1">
        <v>5</v>
      </c>
      <c r="Y496">
        <v>50</v>
      </c>
      <c r="AF496">
        <v>50.260852831839102</v>
      </c>
    </row>
    <row r="497" spans="1:32" hidden="1">
      <c r="A497" t="s">
        <v>991</v>
      </c>
      <c r="B497" t="s">
        <v>504</v>
      </c>
      <c r="C497" t="s">
        <v>42</v>
      </c>
      <c r="D497" t="s">
        <v>43</v>
      </c>
      <c r="E497" t="s">
        <v>44</v>
      </c>
      <c r="G497" t="s">
        <v>38</v>
      </c>
      <c r="H497" t="s">
        <v>1007</v>
      </c>
      <c r="L497">
        <v>7</v>
      </c>
      <c r="M497" t="s">
        <v>47</v>
      </c>
      <c r="N497" t="s">
        <v>1008</v>
      </c>
      <c r="O497" t="s">
        <v>1009</v>
      </c>
      <c r="Q497">
        <v>1991</v>
      </c>
      <c r="R497" t="e">
        <f>#REF!-Q497</f>
        <v>#REF!</v>
      </c>
      <c r="S497" t="e">
        <f>#REF!-#REF!</f>
        <v>#REF!</v>
      </c>
      <c r="T497" t="e">
        <f>#REF!-#REF!+1</f>
        <v>#REF!</v>
      </c>
      <c r="X497" s="1">
        <v>1</v>
      </c>
      <c r="AA497">
        <v>1000</v>
      </c>
      <c r="AC497">
        <v>1000</v>
      </c>
      <c r="AF497">
        <v>50.260852831839102</v>
      </c>
    </row>
    <row r="498" spans="1:32" hidden="1">
      <c r="A498" t="s">
        <v>991</v>
      </c>
      <c r="B498" t="s">
        <v>518</v>
      </c>
      <c r="C498" t="s">
        <v>42</v>
      </c>
      <c r="D498" t="s">
        <v>43</v>
      </c>
      <c r="E498" t="s">
        <v>44</v>
      </c>
      <c r="G498" t="s">
        <v>38</v>
      </c>
      <c r="H498" t="s">
        <v>1010</v>
      </c>
      <c r="L498">
        <v>7</v>
      </c>
      <c r="M498" t="s">
        <v>47</v>
      </c>
      <c r="N498" t="s">
        <v>1011</v>
      </c>
      <c r="O498" t="s">
        <v>1012</v>
      </c>
      <c r="Q498">
        <v>1991</v>
      </c>
      <c r="R498" t="e">
        <f>#REF!-Q498</f>
        <v>#REF!</v>
      </c>
      <c r="S498" t="e">
        <f>#REF!-#REF!</f>
        <v>#REF!</v>
      </c>
      <c r="T498" t="e">
        <f>#REF!-#REF!+1</f>
        <v>#REF!</v>
      </c>
      <c r="X498" s="1">
        <v>1</v>
      </c>
      <c r="Y498">
        <v>28</v>
      </c>
      <c r="Z498">
        <v>191</v>
      </c>
      <c r="AA498">
        <v>15000</v>
      </c>
      <c r="AB498">
        <v>1000</v>
      </c>
      <c r="AC498">
        <v>16191</v>
      </c>
      <c r="AD498">
        <v>18000</v>
      </c>
      <c r="AE498">
        <v>35813</v>
      </c>
      <c r="AF498">
        <v>50.260852831839102</v>
      </c>
    </row>
    <row r="499" spans="1:32" hidden="1">
      <c r="A499" t="s">
        <v>991</v>
      </c>
      <c r="B499" t="s">
        <v>1013</v>
      </c>
      <c r="C499" t="s">
        <v>42</v>
      </c>
      <c r="D499" t="s">
        <v>57</v>
      </c>
      <c r="E499" t="s">
        <v>58</v>
      </c>
      <c r="F499" t="s">
        <v>1014</v>
      </c>
      <c r="G499" t="s">
        <v>38</v>
      </c>
      <c r="H499" t="s">
        <v>1015</v>
      </c>
      <c r="N499" t="s">
        <v>1016</v>
      </c>
      <c r="O499" t="s">
        <v>1017</v>
      </c>
      <c r="Q499">
        <v>1991</v>
      </c>
      <c r="R499" t="e">
        <f>#REF!-Q499</f>
        <v>#REF!</v>
      </c>
      <c r="S499" t="e">
        <f>#REF!-#REF!</f>
        <v>#REF!</v>
      </c>
      <c r="T499" t="e">
        <f>#REF!-#REF!+1</f>
        <v>#REF!</v>
      </c>
      <c r="X499" s="1">
        <v>1</v>
      </c>
      <c r="AA499">
        <v>7679</v>
      </c>
      <c r="AC499">
        <v>7679</v>
      </c>
      <c r="AD499">
        <v>1000</v>
      </c>
      <c r="AE499">
        <v>1990</v>
      </c>
      <c r="AF499">
        <v>50.260852831839102</v>
      </c>
    </row>
    <row r="500" spans="1:32" hidden="1">
      <c r="A500" t="s">
        <v>991</v>
      </c>
      <c r="B500" t="s">
        <v>894</v>
      </c>
      <c r="C500" t="s">
        <v>107</v>
      </c>
      <c r="D500" t="s">
        <v>108</v>
      </c>
      <c r="E500" t="s">
        <v>146</v>
      </c>
      <c r="G500" t="s">
        <v>38</v>
      </c>
      <c r="H500" t="s">
        <v>1018</v>
      </c>
      <c r="M500" t="s">
        <v>109</v>
      </c>
      <c r="Q500">
        <v>1991</v>
      </c>
      <c r="R500" t="e">
        <f>#REF!-Q500</f>
        <v>#REF!</v>
      </c>
      <c r="S500" t="e">
        <f>#REF!-#REF!</f>
        <v>#REF!</v>
      </c>
      <c r="T500" t="e">
        <f>#REF!-#REF!+1</f>
        <v>#REF!</v>
      </c>
      <c r="X500" s="1">
        <v>1</v>
      </c>
      <c r="Y500">
        <v>97</v>
      </c>
      <c r="AF500">
        <v>50.260852831839102</v>
      </c>
    </row>
    <row r="501" spans="1:32" hidden="1">
      <c r="A501" t="s">
        <v>991</v>
      </c>
      <c r="B501" t="s">
        <v>1019</v>
      </c>
      <c r="C501" t="s">
        <v>107</v>
      </c>
      <c r="D501" t="s">
        <v>108</v>
      </c>
      <c r="E501" t="s">
        <v>146</v>
      </c>
      <c r="G501" t="s">
        <v>38</v>
      </c>
      <c r="H501" t="s">
        <v>1020</v>
      </c>
      <c r="I501" t="s">
        <v>943</v>
      </c>
      <c r="M501" t="s">
        <v>109</v>
      </c>
      <c r="Q501">
        <v>1991</v>
      </c>
      <c r="R501" t="e">
        <f>#REF!-Q501</f>
        <v>#REF!</v>
      </c>
      <c r="S501" t="e">
        <f>#REF!-#REF!</f>
        <v>#REF!</v>
      </c>
      <c r="T501" t="e">
        <f>#REF!-#REF!+1</f>
        <v>#REF!</v>
      </c>
      <c r="X501" s="1">
        <v>4</v>
      </c>
      <c r="Y501">
        <v>15</v>
      </c>
      <c r="AA501">
        <v>240000</v>
      </c>
      <c r="AC501">
        <v>240000</v>
      </c>
      <c r="AD501">
        <v>14800</v>
      </c>
      <c r="AE501">
        <v>29446</v>
      </c>
      <c r="AF501">
        <v>50.260852831839102</v>
      </c>
    </row>
    <row r="502" spans="1:32" hidden="1">
      <c r="A502" t="s">
        <v>991</v>
      </c>
      <c r="B502" t="s">
        <v>230</v>
      </c>
      <c r="C502" t="s">
        <v>107</v>
      </c>
      <c r="D502" t="s">
        <v>114</v>
      </c>
      <c r="E502" t="s">
        <v>114</v>
      </c>
      <c r="G502" t="s">
        <v>38</v>
      </c>
      <c r="H502" t="s">
        <v>631</v>
      </c>
      <c r="Q502">
        <v>1991</v>
      </c>
      <c r="R502" t="e">
        <f>#REF!-Q502</f>
        <v>#REF!</v>
      </c>
      <c r="S502" t="e">
        <f>#REF!-#REF!</f>
        <v>#REF!</v>
      </c>
      <c r="T502" t="e">
        <f>#REF!-#REF!+1</f>
        <v>#REF!</v>
      </c>
      <c r="X502" s="1">
        <v>1</v>
      </c>
      <c r="Y502">
        <v>33</v>
      </c>
      <c r="AF502">
        <v>50.260852831839102</v>
      </c>
    </row>
    <row r="503" spans="1:32" hidden="1">
      <c r="A503" t="s">
        <v>991</v>
      </c>
      <c r="B503" t="s">
        <v>1021</v>
      </c>
      <c r="C503" t="s">
        <v>34</v>
      </c>
      <c r="D503" t="s">
        <v>35</v>
      </c>
      <c r="E503" t="s">
        <v>36</v>
      </c>
      <c r="F503" t="s">
        <v>210</v>
      </c>
      <c r="G503" t="s">
        <v>38</v>
      </c>
      <c r="H503" t="s">
        <v>805</v>
      </c>
      <c r="M503" t="s">
        <v>39</v>
      </c>
      <c r="Q503">
        <v>1991</v>
      </c>
      <c r="R503" t="e">
        <f>#REF!-Q503</f>
        <v>#REF!</v>
      </c>
      <c r="S503" t="e">
        <f>#REF!-#REF!</f>
        <v>#REF!</v>
      </c>
      <c r="T503" t="e">
        <f>#REF!-#REF!+1</f>
        <v>#REF!</v>
      </c>
      <c r="Y503">
        <v>55</v>
      </c>
      <c r="AA503">
        <v>6000</v>
      </c>
      <c r="AC503">
        <v>6000</v>
      </c>
      <c r="AF503">
        <v>50.260852831839102</v>
      </c>
    </row>
    <row r="504" spans="1:32" hidden="1">
      <c r="A504" t="s">
        <v>991</v>
      </c>
      <c r="B504" t="s">
        <v>1022</v>
      </c>
      <c r="C504" t="s">
        <v>34</v>
      </c>
      <c r="D504" t="s">
        <v>35</v>
      </c>
      <c r="E504" t="s">
        <v>36</v>
      </c>
      <c r="F504" t="s">
        <v>210</v>
      </c>
      <c r="G504" t="s">
        <v>38</v>
      </c>
      <c r="M504" t="s">
        <v>39</v>
      </c>
      <c r="Q504">
        <v>1991</v>
      </c>
      <c r="R504" t="e">
        <f>#REF!-Q504</f>
        <v>#REF!</v>
      </c>
      <c r="S504" t="e">
        <f>#REF!-#REF!</f>
        <v>#REF!</v>
      </c>
      <c r="T504" t="e">
        <f>#REF!-#REF!+1</f>
        <v>#REF!</v>
      </c>
      <c r="Y504">
        <v>48</v>
      </c>
      <c r="AF504">
        <v>50.260852831839102</v>
      </c>
    </row>
    <row r="505" spans="1:32" hidden="1">
      <c r="A505" t="s">
        <v>991</v>
      </c>
      <c r="B505" t="s">
        <v>1023</v>
      </c>
      <c r="C505" t="s">
        <v>34</v>
      </c>
      <c r="D505" t="s">
        <v>35</v>
      </c>
      <c r="E505" t="s">
        <v>36</v>
      </c>
      <c r="F505" t="s">
        <v>210</v>
      </c>
      <c r="G505" t="s">
        <v>38</v>
      </c>
      <c r="H505" t="s">
        <v>1024</v>
      </c>
      <c r="M505" t="s">
        <v>39</v>
      </c>
      <c r="Q505">
        <v>1991</v>
      </c>
      <c r="R505" t="e">
        <f>#REF!-Q505</f>
        <v>#REF!</v>
      </c>
      <c r="S505" t="e">
        <f>#REF!-#REF!</f>
        <v>#REF!</v>
      </c>
      <c r="T505" t="e">
        <f>#REF!-#REF!+1</f>
        <v>#REF!</v>
      </c>
      <c r="Y505">
        <v>35</v>
      </c>
      <c r="AF505">
        <v>50.260852831839102</v>
      </c>
    </row>
    <row r="506" spans="1:32" hidden="1">
      <c r="A506" t="s">
        <v>991</v>
      </c>
      <c r="B506" t="s">
        <v>1025</v>
      </c>
      <c r="C506" t="s">
        <v>34</v>
      </c>
      <c r="D506" t="s">
        <v>35</v>
      </c>
      <c r="E506" t="s">
        <v>468</v>
      </c>
      <c r="F506" t="s">
        <v>808</v>
      </c>
      <c r="G506" t="s">
        <v>38</v>
      </c>
      <c r="H506" t="s">
        <v>631</v>
      </c>
      <c r="M506" t="s">
        <v>39</v>
      </c>
      <c r="Q506">
        <v>1991</v>
      </c>
      <c r="R506" t="e">
        <f>#REF!-Q506</f>
        <v>#REF!</v>
      </c>
      <c r="S506" t="e">
        <f>#REF!-#REF!</f>
        <v>#REF!</v>
      </c>
      <c r="T506" t="e">
        <f>#REF!-#REF!+1</f>
        <v>#REF!</v>
      </c>
      <c r="X506" s="1">
        <v>1</v>
      </c>
      <c r="Y506">
        <v>41</v>
      </c>
      <c r="AF506">
        <v>50.260852831839102</v>
      </c>
    </row>
    <row r="507" spans="1:32" hidden="1">
      <c r="A507" t="s">
        <v>991</v>
      </c>
      <c r="B507" t="s">
        <v>688</v>
      </c>
      <c r="C507" t="s">
        <v>34</v>
      </c>
      <c r="D507" t="s">
        <v>35</v>
      </c>
      <c r="G507" t="s">
        <v>38</v>
      </c>
      <c r="H507" t="s">
        <v>1026</v>
      </c>
      <c r="M507" t="s">
        <v>39</v>
      </c>
      <c r="Q507">
        <v>1991</v>
      </c>
      <c r="R507" t="e">
        <f>#REF!-Q507</f>
        <v>#REF!</v>
      </c>
      <c r="S507" t="e">
        <f>#REF!-#REF!</f>
        <v>#REF!</v>
      </c>
      <c r="T507" t="e">
        <f>#REF!-#REF!+1</f>
        <v>#REF!</v>
      </c>
      <c r="Y507">
        <v>115</v>
      </c>
      <c r="AA507">
        <v>9000</v>
      </c>
      <c r="AC507">
        <v>9000</v>
      </c>
      <c r="AF507">
        <v>50.260852831839102</v>
      </c>
    </row>
    <row r="508" spans="1:32" hidden="1">
      <c r="A508" t="s">
        <v>991</v>
      </c>
      <c r="B508" t="s">
        <v>1027</v>
      </c>
      <c r="C508" t="s">
        <v>107</v>
      </c>
      <c r="D508" t="s">
        <v>108</v>
      </c>
      <c r="E508" t="s">
        <v>146</v>
      </c>
      <c r="G508" t="s">
        <v>807</v>
      </c>
      <c r="H508" t="s">
        <v>1028</v>
      </c>
      <c r="I508" t="s">
        <v>943</v>
      </c>
      <c r="L508">
        <v>55860</v>
      </c>
      <c r="M508" t="s">
        <v>109</v>
      </c>
      <c r="Q508">
        <v>1991</v>
      </c>
      <c r="R508" t="e">
        <f>#REF!-Q508</f>
        <v>#REF!</v>
      </c>
      <c r="S508" t="e">
        <f>#REF!-#REF!</f>
        <v>#REF!</v>
      </c>
      <c r="T508" t="e">
        <f>#REF!-#REF!+1</f>
        <v>#REF!</v>
      </c>
      <c r="X508" s="1">
        <v>9</v>
      </c>
      <c r="Y508">
        <v>100</v>
      </c>
      <c r="AA508">
        <v>650000</v>
      </c>
      <c r="AB508">
        <v>250000</v>
      </c>
      <c r="AC508">
        <v>900000</v>
      </c>
      <c r="AD508">
        <v>150000</v>
      </c>
      <c r="AE508">
        <v>298443</v>
      </c>
      <c r="AF508">
        <v>50.260852831839102</v>
      </c>
    </row>
    <row r="509" spans="1:32" hidden="1">
      <c r="A509" t="s">
        <v>991</v>
      </c>
      <c r="B509" t="s">
        <v>1029</v>
      </c>
      <c r="C509" t="s">
        <v>107</v>
      </c>
      <c r="D509" t="s">
        <v>108</v>
      </c>
      <c r="E509" t="s">
        <v>146</v>
      </c>
      <c r="G509" t="s">
        <v>334</v>
      </c>
      <c r="H509" t="s">
        <v>1030</v>
      </c>
      <c r="M509" t="s">
        <v>109</v>
      </c>
      <c r="Q509">
        <v>1991</v>
      </c>
      <c r="R509" t="e">
        <f>#REF!-Q509</f>
        <v>#REF!</v>
      </c>
      <c r="S509" t="e">
        <f>#REF!-#REF!</f>
        <v>#REF!</v>
      </c>
      <c r="T509" t="e">
        <f>#REF!-#REF!+1</f>
        <v>#REF!</v>
      </c>
      <c r="AA509">
        <v>332000</v>
      </c>
      <c r="AC509">
        <v>332000</v>
      </c>
      <c r="AF509">
        <v>50.260852831839102</v>
      </c>
    </row>
    <row r="510" spans="1:32" hidden="1">
      <c r="A510" t="s">
        <v>991</v>
      </c>
      <c r="B510" t="s">
        <v>1031</v>
      </c>
      <c r="C510" t="s">
        <v>136</v>
      </c>
      <c r="D510" t="s">
        <v>137</v>
      </c>
      <c r="E510" t="s">
        <v>137</v>
      </c>
      <c r="G510" t="s">
        <v>334</v>
      </c>
      <c r="H510" t="s">
        <v>1032</v>
      </c>
      <c r="L510">
        <v>132</v>
      </c>
      <c r="M510" t="s">
        <v>109</v>
      </c>
      <c r="Q510">
        <v>1991</v>
      </c>
      <c r="R510" t="e">
        <f>#REF!-Q510</f>
        <v>#REF!</v>
      </c>
      <c r="S510" t="e">
        <f>#REF!-#REF!</f>
        <v>#REF!</v>
      </c>
      <c r="T510" t="e">
        <f>#REF!-#REF!+1</f>
        <v>#REF!</v>
      </c>
      <c r="X510" s="5"/>
      <c r="AD510">
        <v>1000</v>
      </c>
      <c r="AE510">
        <v>1990</v>
      </c>
      <c r="AF510">
        <v>50.260852831839102</v>
      </c>
    </row>
    <row r="511" spans="1:32" hidden="1">
      <c r="A511" t="s">
        <v>991</v>
      </c>
      <c r="B511" t="s">
        <v>1033</v>
      </c>
      <c r="C511" t="s">
        <v>117</v>
      </c>
      <c r="D511" t="s">
        <v>118</v>
      </c>
      <c r="G511" t="s">
        <v>334</v>
      </c>
      <c r="H511" t="s">
        <v>1032</v>
      </c>
      <c r="M511" t="s">
        <v>120</v>
      </c>
      <c r="Q511">
        <v>1991</v>
      </c>
      <c r="R511" t="e">
        <f>#REF!-Q511</f>
        <v>#REF!</v>
      </c>
      <c r="S511" t="e">
        <f>#REF!-#REF!</f>
        <v>#REF!</v>
      </c>
      <c r="T511" t="e">
        <f>#REF!-#REF!+1</f>
        <v>#REF!</v>
      </c>
      <c r="AA511">
        <v>38315</v>
      </c>
      <c r="AC511">
        <v>38315</v>
      </c>
      <c r="AD511">
        <v>150</v>
      </c>
      <c r="AE511">
        <v>298</v>
      </c>
      <c r="AF511">
        <v>50.260852831839102</v>
      </c>
    </row>
    <row r="512" spans="1:32" hidden="1">
      <c r="A512" t="s">
        <v>991</v>
      </c>
      <c r="B512" t="s">
        <v>56</v>
      </c>
      <c r="C512" t="s">
        <v>42</v>
      </c>
      <c r="D512" t="s">
        <v>43</v>
      </c>
      <c r="E512" t="s">
        <v>44</v>
      </c>
      <c r="G512" t="s">
        <v>220</v>
      </c>
      <c r="H512" t="s">
        <v>1034</v>
      </c>
      <c r="L512">
        <v>7</v>
      </c>
      <c r="M512" t="s">
        <v>47</v>
      </c>
      <c r="N512" t="s">
        <v>1035</v>
      </c>
      <c r="O512" t="s">
        <v>1036</v>
      </c>
      <c r="Q512">
        <v>1991</v>
      </c>
      <c r="R512" t="e">
        <f>#REF!-Q512</f>
        <v>#REF!</v>
      </c>
      <c r="S512" t="e">
        <f>#REF!-#REF!</f>
        <v>#REF!</v>
      </c>
      <c r="T512" t="e">
        <f>#REF!-#REF!+1</f>
        <v>#REF!</v>
      </c>
      <c r="X512" s="1">
        <v>1</v>
      </c>
      <c r="AA512">
        <v>160</v>
      </c>
      <c r="AC512">
        <v>160</v>
      </c>
      <c r="AF512">
        <v>50.260852831839102</v>
      </c>
    </row>
    <row r="513" spans="1:32" hidden="1">
      <c r="A513" t="s">
        <v>991</v>
      </c>
      <c r="B513" t="s">
        <v>522</v>
      </c>
      <c r="C513" t="s">
        <v>107</v>
      </c>
      <c r="D513" t="s">
        <v>108</v>
      </c>
      <c r="E513" t="s">
        <v>146</v>
      </c>
      <c r="G513" t="s">
        <v>220</v>
      </c>
      <c r="H513" t="s">
        <v>1037</v>
      </c>
      <c r="L513">
        <v>1011</v>
      </c>
      <c r="M513" t="s">
        <v>109</v>
      </c>
      <c r="Q513">
        <v>1991</v>
      </c>
      <c r="R513" t="e">
        <f>#REF!-Q513</f>
        <v>#REF!</v>
      </c>
      <c r="S513" t="e">
        <f>#REF!-#REF!</f>
        <v>#REF!</v>
      </c>
      <c r="T513" t="e">
        <f>#REF!-#REF!+1</f>
        <v>#REF!</v>
      </c>
      <c r="X513" s="1">
        <v>1</v>
      </c>
      <c r="Y513">
        <v>23</v>
      </c>
      <c r="AA513">
        <v>359976</v>
      </c>
      <c r="AC513">
        <v>359976</v>
      </c>
      <c r="AD513">
        <v>79840</v>
      </c>
      <c r="AE513">
        <v>158851</v>
      </c>
      <c r="AF513">
        <v>50.260852831839102</v>
      </c>
    </row>
    <row r="514" spans="1:32" hidden="1">
      <c r="A514" t="s">
        <v>991</v>
      </c>
      <c r="B514" t="s">
        <v>1038</v>
      </c>
      <c r="C514" t="s">
        <v>34</v>
      </c>
      <c r="D514" t="s">
        <v>35</v>
      </c>
      <c r="E514" t="s">
        <v>468</v>
      </c>
      <c r="F514" t="s">
        <v>808</v>
      </c>
      <c r="G514" t="s">
        <v>329</v>
      </c>
      <c r="H514" t="s">
        <v>1039</v>
      </c>
      <c r="M514" t="s">
        <v>39</v>
      </c>
      <c r="Q514">
        <v>1991</v>
      </c>
      <c r="R514" t="e">
        <f>#REF!-Q514</f>
        <v>#REF!</v>
      </c>
      <c r="S514" t="e">
        <f>#REF!-#REF!</f>
        <v>#REF!</v>
      </c>
      <c r="T514" t="e">
        <f>#REF!-#REF!+1</f>
        <v>#REF!</v>
      </c>
      <c r="Y514">
        <v>263</v>
      </c>
      <c r="AA514">
        <v>3750</v>
      </c>
      <c r="AC514">
        <v>3750</v>
      </c>
      <c r="AF514">
        <v>50.260852831839102</v>
      </c>
    </row>
    <row r="515" spans="1:32" hidden="1">
      <c r="A515" t="s">
        <v>991</v>
      </c>
      <c r="B515" t="s">
        <v>385</v>
      </c>
      <c r="C515" t="s">
        <v>42</v>
      </c>
      <c r="D515" t="s">
        <v>57</v>
      </c>
      <c r="E515" t="s">
        <v>58</v>
      </c>
      <c r="F515" t="s">
        <v>1040</v>
      </c>
      <c r="G515" t="s">
        <v>224</v>
      </c>
      <c r="H515" t="s">
        <v>1041</v>
      </c>
      <c r="Q515">
        <v>1991</v>
      </c>
      <c r="R515" t="e">
        <f>#REF!-Q515</f>
        <v>#REF!</v>
      </c>
      <c r="S515" t="e">
        <f>#REF!-#REF!</f>
        <v>#REF!</v>
      </c>
      <c r="T515" t="e">
        <f>#REF!-#REF!+1</f>
        <v>#REF!</v>
      </c>
      <c r="X515" s="1">
        <v>1</v>
      </c>
      <c r="AB515">
        <v>2000</v>
      </c>
      <c r="AC515">
        <v>2000</v>
      </c>
      <c r="AF515">
        <v>50.260852831839102</v>
      </c>
    </row>
    <row r="516" spans="1:32" hidden="1">
      <c r="A516" t="s">
        <v>991</v>
      </c>
      <c r="B516" t="s">
        <v>799</v>
      </c>
      <c r="C516" t="s">
        <v>42</v>
      </c>
      <c r="D516" t="s">
        <v>57</v>
      </c>
      <c r="E516" t="s">
        <v>58</v>
      </c>
      <c r="F516" t="s">
        <v>1042</v>
      </c>
      <c r="G516" t="s">
        <v>224</v>
      </c>
      <c r="H516" t="s">
        <v>1043</v>
      </c>
      <c r="N516" t="s">
        <v>1044</v>
      </c>
      <c r="O516" t="s">
        <v>1045</v>
      </c>
      <c r="Q516">
        <v>1991</v>
      </c>
      <c r="R516" t="e">
        <f>#REF!-Q516</f>
        <v>#REF!</v>
      </c>
      <c r="S516" t="e">
        <f>#REF!-#REF!</f>
        <v>#REF!</v>
      </c>
      <c r="T516" t="e">
        <f>#REF!-#REF!+1</f>
        <v>#REF!</v>
      </c>
      <c r="X516" s="1">
        <v>1</v>
      </c>
      <c r="AB516">
        <v>3800</v>
      </c>
      <c r="AC516">
        <v>3800</v>
      </c>
      <c r="AF516">
        <v>50.260852831839102</v>
      </c>
    </row>
    <row r="517" spans="1:32" hidden="1">
      <c r="A517" t="s">
        <v>991</v>
      </c>
      <c r="B517" t="s">
        <v>1046</v>
      </c>
      <c r="C517" t="s">
        <v>107</v>
      </c>
      <c r="D517" t="s">
        <v>108</v>
      </c>
      <c r="E517" t="s">
        <v>646</v>
      </c>
      <c r="G517" t="s">
        <v>224</v>
      </c>
      <c r="H517" t="s">
        <v>1047</v>
      </c>
      <c r="M517" t="s">
        <v>109</v>
      </c>
      <c r="Q517">
        <v>1991</v>
      </c>
      <c r="R517" t="e">
        <f>#REF!-Q517</f>
        <v>#REF!</v>
      </c>
      <c r="S517" t="e">
        <f>#REF!-#REF!</f>
        <v>#REF!</v>
      </c>
      <c r="T517" t="e">
        <f>#REF!-#REF!+1</f>
        <v>#REF!</v>
      </c>
      <c r="X517" s="1">
        <v>1</v>
      </c>
      <c r="Y517">
        <v>10</v>
      </c>
      <c r="AF517">
        <v>50.260852831839102</v>
      </c>
    </row>
    <row r="518" spans="1:32" hidden="1">
      <c r="A518" t="s">
        <v>991</v>
      </c>
      <c r="B518" t="s">
        <v>1048</v>
      </c>
      <c r="C518" t="s">
        <v>107</v>
      </c>
      <c r="D518" t="s">
        <v>108</v>
      </c>
      <c r="E518" t="s">
        <v>199</v>
      </c>
      <c r="G518" t="s">
        <v>224</v>
      </c>
      <c r="H518" t="s">
        <v>1049</v>
      </c>
      <c r="M518" t="s">
        <v>109</v>
      </c>
      <c r="Q518">
        <v>1991</v>
      </c>
      <c r="R518" t="e">
        <f>#REF!-Q518</f>
        <v>#REF!</v>
      </c>
      <c r="S518" t="e">
        <f>#REF!-#REF!</f>
        <v>#REF!</v>
      </c>
      <c r="T518" t="e">
        <f>#REF!-#REF!+1</f>
        <v>#REF!</v>
      </c>
      <c r="Y518">
        <v>10</v>
      </c>
      <c r="AB518">
        <v>823</v>
      </c>
      <c r="AC518">
        <v>823</v>
      </c>
      <c r="AD518">
        <v>1300</v>
      </c>
      <c r="AE518">
        <v>2587</v>
      </c>
      <c r="AF518">
        <v>50.260852831839102</v>
      </c>
    </row>
    <row r="519" spans="1:32" hidden="1">
      <c r="A519" t="s">
        <v>991</v>
      </c>
      <c r="B519" t="s">
        <v>661</v>
      </c>
      <c r="C519" t="s">
        <v>117</v>
      </c>
      <c r="D519" t="s">
        <v>118</v>
      </c>
      <c r="E519" t="s">
        <v>119</v>
      </c>
      <c r="F519" t="s">
        <v>1050</v>
      </c>
      <c r="G519" t="s">
        <v>224</v>
      </c>
      <c r="H519" t="s">
        <v>1051</v>
      </c>
      <c r="L519">
        <v>100</v>
      </c>
      <c r="M519" t="s">
        <v>120</v>
      </c>
      <c r="Q519">
        <v>1991</v>
      </c>
      <c r="R519" t="e">
        <f>#REF!-Q519</f>
        <v>#REF!</v>
      </c>
      <c r="S519" t="e">
        <f>#REF!-#REF!</f>
        <v>#REF!</v>
      </c>
      <c r="T519" t="e">
        <f>#REF!-#REF!+1</f>
        <v>#REF!</v>
      </c>
      <c r="X519" s="1">
        <v>1</v>
      </c>
      <c r="Y519">
        <v>2</v>
      </c>
      <c r="AB519">
        <v>10000</v>
      </c>
      <c r="AC519">
        <v>10000</v>
      </c>
      <c r="AF519">
        <v>50.260852831839102</v>
      </c>
    </row>
    <row r="520" spans="1:32" hidden="1">
      <c r="A520" t="s">
        <v>991</v>
      </c>
      <c r="B520" t="s">
        <v>1052</v>
      </c>
      <c r="C520" t="s">
        <v>117</v>
      </c>
      <c r="D520" t="s">
        <v>118</v>
      </c>
      <c r="E520" t="s">
        <v>119</v>
      </c>
      <c r="F520" t="s">
        <v>1053</v>
      </c>
      <c r="G520" t="s">
        <v>224</v>
      </c>
      <c r="H520" t="s">
        <v>1005</v>
      </c>
      <c r="L520">
        <v>260</v>
      </c>
      <c r="M520" t="s">
        <v>120</v>
      </c>
      <c r="Q520">
        <v>1991</v>
      </c>
      <c r="R520" t="e">
        <f>#REF!-Q520</f>
        <v>#REF!</v>
      </c>
      <c r="S520" t="e">
        <f>#REF!-#REF!</f>
        <v>#REF!</v>
      </c>
      <c r="T520" t="e">
        <f>#REF!-#REF!+1</f>
        <v>#REF!</v>
      </c>
      <c r="X520" s="1">
        <v>1</v>
      </c>
      <c r="Y520">
        <v>65</v>
      </c>
      <c r="Z520">
        <v>38</v>
      </c>
      <c r="AA520">
        <v>300000</v>
      </c>
      <c r="AB520">
        <v>16000</v>
      </c>
      <c r="AC520">
        <v>316038</v>
      </c>
      <c r="AD520">
        <v>90000</v>
      </c>
      <c r="AE520">
        <v>179066</v>
      </c>
      <c r="AF520">
        <v>50.260852831839102</v>
      </c>
    </row>
    <row r="521" spans="1:32" hidden="1">
      <c r="A521" t="s">
        <v>991</v>
      </c>
      <c r="B521" t="s">
        <v>1054</v>
      </c>
      <c r="C521" t="s">
        <v>117</v>
      </c>
      <c r="D521" t="s">
        <v>118</v>
      </c>
      <c r="E521" t="s">
        <v>119</v>
      </c>
      <c r="F521" t="s">
        <v>1055</v>
      </c>
      <c r="G521" t="s">
        <v>224</v>
      </c>
      <c r="H521" t="s">
        <v>1056</v>
      </c>
      <c r="M521" t="s">
        <v>120</v>
      </c>
      <c r="Q521">
        <v>1991</v>
      </c>
      <c r="R521" t="e">
        <f>#REF!-Q521</f>
        <v>#REF!</v>
      </c>
      <c r="S521" t="e">
        <f>#REF!-#REF!</f>
        <v>#REF!</v>
      </c>
      <c r="T521" t="e">
        <f>#REF!-#REF!+1</f>
        <v>#REF!</v>
      </c>
      <c r="X521" s="1">
        <v>1</v>
      </c>
      <c r="Y521">
        <v>47</v>
      </c>
      <c r="Z521">
        <v>21</v>
      </c>
      <c r="AA521">
        <v>505756</v>
      </c>
      <c r="AC521">
        <v>505777</v>
      </c>
      <c r="AD521">
        <v>85000</v>
      </c>
      <c r="AE521">
        <v>169118</v>
      </c>
      <c r="AF521">
        <v>50.260852831839102</v>
      </c>
    </row>
    <row r="522" spans="1:32" hidden="1">
      <c r="A522" t="s">
        <v>991</v>
      </c>
      <c r="B522" t="s">
        <v>1057</v>
      </c>
      <c r="C522" t="s">
        <v>117</v>
      </c>
      <c r="D522" t="s">
        <v>118</v>
      </c>
      <c r="E522" t="s">
        <v>119</v>
      </c>
      <c r="F522" t="s">
        <v>282</v>
      </c>
      <c r="G522" t="s">
        <v>224</v>
      </c>
      <c r="H522" t="s">
        <v>1058</v>
      </c>
      <c r="M522" t="s">
        <v>120</v>
      </c>
      <c r="Q522">
        <v>1991</v>
      </c>
      <c r="R522" t="e">
        <f>#REF!-Q522</f>
        <v>#REF!</v>
      </c>
      <c r="S522" t="e">
        <f>#REF!-#REF!</f>
        <v>#REF!</v>
      </c>
      <c r="T522" t="e">
        <f>#REF!-#REF!+1</f>
        <v>#REF!</v>
      </c>
      <c r="X522" s="1">
        <v>1</v>
      </c>
      <c r="Y522">
        <v>4</v>
      </c>
      <c r="AB522">
        <v>2500</v>
      </c>
      <c r="AC522">
        <v>2500</v>
      </c>
      <c r="AF522">
        <v>50.260852831839102</v>
      </c>
    </row>
    <row r="523" spans="1:32" hidden="1">
      <c r="A523" t="s">
        <v>991</v>
      </c>
      <c r="B523" t="s">
        <v>1059</v>
      </c>
      <c r="C523" t="s">
        <v>117</v>
      </c>
      <c r="D523" t="s">
        <v>118</v>
      </c>
      <c r="E523" t="s">
        <v>119</v>
      </c>
      <c r="F523" t="s">
        <v>1060</v>
      </c>
      <c r="G523" t="s">
        <v>224</v>
      </c>
      <c r="H523" t="s">
        <v>1061</v>
      </c>
      <c r="M523" t="s">
        <v>120</v>
      </c>
      <c r="Q523">
        <v>1991</v>
      </c>
      <c r="R523" t="e">
        <f>#REF!-Q523</f>
        <v>#REF!</v>
      </c>
      <c r="S523" t="e">
        <f>#REF!-#REF!</f>
        <v>#REF!</v>
      </c>
      <c r="T523" t="e">
        <f>#REF!-#REF!+1</f>
        <v>#REF!</v>
      </c>
      <c r="X523" s="1">
        <v>1</v>
      </c>
      <c r="Y523">
        <v>9</v>
      </c>
      <c r="AA523">
        <v>90296</v>
      </c>
      <c r="AC523">
        <v>90296</v>
      </c>
      <c r="AF523">
        <v>50.260852831839102</v>
      </c>
    </row>
    <row r="524" spans="1:32" hidden="1">
      <c r="A524" t="s">
        <v>1062</v>
      </c>
      <c r="B524" t="s">
        <v>1063</v>
      </c>
      <c r="C524" t="s">
        <v>117</v>
      </c>
      <c r="D524" t="s">
        <v>118</v>
      </c>
      <c r="E524" t="s">
        <v>119</v>
      </c>
      <c r="F524" t="s">
        <v>1064</v>
      </c>
      <c r="G524" t="s">
        <v>224</v>
      </c>
      <c r="H524" t="s">
        <v>1065</v>
      </c>
      <c r="J524" t="s">
        <v>108</v>
      </c>
      <c r="K524" t="s">
        <v>234</v>
      </c>
      <c r="M524" t="s">
        <v>120</v>
      </c>
      <c r="Q524">
        <v>1992</v>
      </c>
      <c r="R524" t="e">
        <f>#REF!-Q524</f>
        <v>#REF!</v>
      </c>
      <c r="S524" t="e">
        <f>#REF!-#REF!</f>
        <v>#REF!</v>
      </c>
      <c r="T524" t="e">
        <f>#REF!-#REF!+1</f>
        <v>#REF!</v>
      </c>
      <c r="X524" s="1">
        <v>1</v>
      </c>
      <c r="Y524">
        <v>42</v>
      </c>
      <c r="Z524">
        <v>77</v>
      </c>
      <c r="AA524">
        <v>134417</v>
      </c>
      <c r="AC524">
        <v>134494</v>
      </c>
      <c r="AF524">
        <v>51.783162038049497</v>
      </c>
    </row>
    <row r="525" spans="1:32" hidden="1">
      <c r="A525" t="s">
        <v>1062</v>
      </c>
      <c r="B525" t="s">
        <v>488</v>
      </c>
      <c r="C525" t="s">
        <v>107</v>
      </c>
      <c r="D525" t="s">
        <v>108</v>
      </c>
      <c r="G525" t="s">
        <v>224</v>
      </c>
      <c r="H525" t="s">
        <v>1066</v>
      </c>
      <c r="I525" t="s">
        <v>1067</v>
      </c>
      <c r="J525" t="s">
        <v>234</v>
      </c>
      <c r="M525" t="s">
        <v>109</v>
      </c>
      <c r="Q525">
        <v>1992</v>
      </c>
      <c r="R525" t="e">
        <f>#REF!-Q525</f>
        <v>#REF!</v>
      </c>
      <c r="S525" t="e">
        <f>#REF!-#REF!</f>
        <v>#REF!</v>
      </c>
      <c r="T525" t="e">
        <f>#REF!-#REF!+1</f>
        <v>#REF!</v>
      </c>
      <c r="Y525">
        <v>60</v>
      </c>
      <c r="Z525">
        <v>13</v>
      </c>
      <c r="AA525">
        <v>942764</v>
      </c>
      <c r="AC525">
        <v>942777</v>
      </c>
      <c r="AD525">
        <v>74200</v>
      </c>
      <c r="AE525">
        <v>143290</v>
      </c>
      <c r="AF525">
        <v>51.783162038049497</v>
      </c>
    </row>
    <row r="526" spans="1:32" hidden="1">
      <c r="A526" t="s">
        <v>1062</v>
      </c>
      <c r="B526" t="s">
        <v>1068</v>
      </c>
      <c r="C526" t="s">
        <v>42</v>
      </c>
      <c r="D526" t="s">
        <v>43</v>
      </c>
      <c r="E526" t="s">
        <v>44</v>
      </c>
      <c r="G526" t="s">
        <v>38</v>
      </c>
      <c r="H526" t="s">
        <v>1069</v>
      </c>
      <c r="J526" t="s">
        <v>46</v>
      </c>
      <c r="L526">
        <v>8</v>
      </c>
      <c r="M526" t="s">
        <v>47</v>
      </c>
      <c r="N526" t="s">
        <v>1070</v>
      </c>
      <c r="O526" t="s">
        <v>1071</v>
      </c>
      <c r="Q526">
        <v>1992</v>
      </c>
      <c r="R526" t="e">
        <f>#REF!-Q526</f>
        <v>#REF!</v>
      </c>
      <c r="S526" t="e">
        <f>#REF!-#REF!</f>
        <v>#REF!</v>
      </c>
      <c r="T526" t="e">
        <f>#REF!-#REF!+1</f>
        <v>#REF!</v>
      </c>
      <c r="X526" s="1">
        <v>1</v>
      </c>
      <c r="Y526">
        <v>2500</v>
      </c>
      <c r="Z526">
        <v>2103</v>
      </c>
      <c r="AB526">
        <v>90000</v>
      </c>
      <c r="AC526">
        <v>92103</v>
      </c>
      <c r="AD526">
        <v>100000</v>
      </c>
      <c r="AE526">
        <v>193113</v>
      </c>
      <c r="AF526">
        <v>51.783162038049497</v>
      </c>
    </row>
    <row r="527" spans="1:32" hidden="1">
      <c r="A527" t="s">
        <v>1062</v>
      </c>
      <c r="B527" t="s">
        <v>1072</v>
      </c>
      <c r="C527" t="s">
        <v>117</v>
      </c>
      <c r="D527" t="s">
        <v>118</v>
      </c>
      <c r="E527" t="s">
        <v>119</v>
      </c>
      <c r="F527" t="s">
        <v>1073</v>
      </c>
      <c r="G527" t="s">
        <v>224</v>
      </c>
      <c r="H527" t="s">
        <v>1074</v>
      </c>
      <c r="J527" t="s">
        <v>1003</v>
      </c>
      <c r="L527">
        <v>109</v>
      </c>
      <c r="M527" t="s">
        <v>120</v>
      </c>
      <c r="Q527">
        <v>1992</v>
      </c>
      <c r="R527" t="e">
        <f>#REF!-Q527</f>
        <v>#REF!</v>
      </c>
      <c r="S527" t="e">
        <f>#REF!-#REF!</f>
        <v>#REF!</v>
      </c>
      <c r="T527" t="e">
        <f>#REF!-#REF!+1</f>
        <v>#REF!</v>
      </c>
      <c r="X527" s="1">
        <v>2</v>
      </c>
      <c r="Y527">
        <v>22</v>
      </c>
      <c r="AA527">
        <v>5135</v>
      </c>
      <c r="AC527">
        <v>5135</v>
      </c>
      <c r="AF527">
        <v>51.783162038049497</v>
      </c>
    </row>
    <row r="528" spans="1:32" hidden="1">
      <c r="A528" t="s">
        <v>1062</v>
      </c>
      <c r="B528" t="s">
        <v>1075</v>
      </c>
      <c r="C528" t="s">
        <v>42</v>
      </c>
      <c r="D528" t="s">
        <v>43</v>
      </c>
      <c r="E528" t="s">
        <v>44</v>
      </c>
      <c r="G528" t="s">
        <v>38</v>
      </c>
      <c r="H528" t="s">
        <v>1076</v>
      </c>
      <c r="L528">
        <v>5</v>
      </c>
      <c r="M528" t="s">
        <v>47</v>
      </c>
      <c r="N528" t="s">
        <v>1077</v>
      </c>
      <c r="O528" t="s">
        <v>1078</v>
      </c>
      <c r="Q528">
        <v>1992</v>
      </c>
      <c r="R528" t="e">
        <f>#REF!-Q528</f>
        <v>#REF!</v>
      </c>
      <c r="S528" t="e">
        <f>#REF!-#REF!</f>
        <v>#REF!</v>
      </c>
      <c r="T528" t="e">
        <f>#REF!-#REF!+1</f>
        <v>#REF!</v>
      </c>
      <c r="X528" s="1">
        <v>1</v>
      </c>
      <c r="Z528">
        <v>1</v>
      </c>
      <c r="AB528">
        <v>7500</v>
      </c>
      <c r="AC528">
        <v>7501</v>
      </c>
      <c r="AF528">
        <v>51.783162038049497</v>
      </c>
    </row>
    <row r="529" spans="1:32" hidden="1">
      <c r="A529" t="s">
        <v>1062</v>
      </c>
      <c r="B529" t="s">
        <v>1079</v>
      </c>
      <c r="C529" t="s">
        <v>107</v>
      </c>
      <c r="D529" t="s">
        <v>114</v>
      </c>
      <c r="E529" t="s">
        <v>114</v>
      </c>
      <c r="G529" t="s">
        <v>38</v>
      </c>
      <c r="H529" t="s">
        <v>1080</v>
      </c>
      <c r="Q529">
        <v>1992</v>
      </c>
      <c r="R529" t="e">
        <f>#REF!-Q529</f>
        <v>#REF!</v>
      </c>
      <c r="S529" t="e">
        <f>#REF!-#REF!</f>
        <v>#REF!</v>
      </c>
      <c r="T529" t="e">
        <f>#REF!-#REF!+1</f>
        <v>#REF!</v>
      </c>
      <c r="X529" s="1">
        <v>1</v>
      </c>
      <c r="Y529">
        <v>75</v>
      </c>
      <c r="AA529">
        <v>37000</v>
      </c>
      <c r="AC529">
        <v>37000</v>
      </c>
      <c r="AD529">
        <v>5400</v>
      </c>
      <c r="AE529">
        <v>10428</v>
      </c>
      <c r="AF529">
        <v>51.783162038049497</v>
      </c>
    </row>
    <row r="530" spans="1:32" hidden="1">
      <c r="A530" t="s">
        <v>1062</v>
      </c>
      <c r="B530" t="s">
        <v>1081</v>
      </c>
      <c r="C530" t="s">
        <v>107</v>
      </c>
      <c r="D530" t="s">
        <v>108</v>
      </c>
      <c r="G530" t="s">
        <v>38</v>
      </c>
      <c r="H530" t="s">
        <v>1082</v>
      </c>
      <c r="L530">
        <v>122</v>
      </c>
      <c r="M530" t="s">
        <v>109</v>
      </c>
      <c r="Q530">
        <v>1992</v>
      </c>
      <c r="R530" t="e">
        <f>#REF!-Q530</f>
        <v>#REF!</v>
      </c>
      <c r="S530" t="e">
        <f>#REF!-#REF!</f>
        <v>#REF!</v>
      </c>
      <c r="T530" t="e">
        <f>#REF!-#REF!+1</f>
        <v>#REF!</v>
      </c>
      <c r="Y530">
        <v>57</v>
      </c>
      <c r="Z530">
        <v>249378</v>
      </c>
      <c r="AA530">
        <v>9330</v>
      </c>
      <c r="AB530">
        <v>6845</v>
      </c>
      <c r="AC530">
        <v>265553</v>
      </c>
      <c r="AF530">
        <v>51.783162038049497</v>
      </c>
    </row>
    <row r="531" spans="1:32" hidden="1">
      <c r="A531" t="s">
        <v>1062</v>
      </c>
      <c r="B531" t="s">
        <v>1083</v>
      </c>
      <c r="C531" t="s">
        <v>34</v>
      </c>
      <c r="D531" t="s">
        <v>35</v>
      </c>
      <c r="E531" t="s">
        <v>36</v>
      </c>
      <c r="F531" t="s">
        <v>210</v>
      </c>
      <c r="G531" t="s">
        <v>807</v>
      </c>
      <c r="H531" t="s">
        <v>1084</v>
      </c>
      <c r="M531" t="s">
        <v>39</v>
      </c>
      <c r="Q531">
        <v>1992</v>
      </c>
      <c r="R531" t="e">
        <f>#REF!-Q531</f>
        <v>#REF!</v>
      </c>
      <c r="S531" t="e">
        <f>#REF!-#REF!</f>
        <v>#REF!</v>
      </c>
      <c r="T531" t="e">
        <f>#REF!-#REF!+1</f>
        <v>#REF!</v>
      </c>
      <c r="Y531">
        <v>50</v>
      </c>
      <c r="AA531">
        <v>400</v>
      </c>
      <c r="AC531">
        <v>400</v>
      </c>
      <c r="AF531">
        <v>51.783162038049497</v>
      </c>
    </row>
    <row r="532" spans="1:32" hidden="1">
      <c r="A532" t="s">
        <v>1062</v>
      </c>
      <c r="B532" t="s">
        <v>186</v>
      </c>
      <c r="C532" t="s">
        <v>34</v>
      </c>
      <c r="D532" t="s">
        <v>35</v>
      </c>
      <c r="E532" t="s">
        <v>465</v>
      </c>
      <c r="G532" t="s">
        <v>807</v>
      </c>
      <c r="M532" t="s">
        <v>39</v>
      </c>
      <c r="Q532">
        <v>1992</v>
      </c>
      <c r="R532" t="e">
        <f>#REF!-Q532</f>
        <v>#REF!</v>
      </c>
      <c r="S532" t="e">
        <f>#REF!-#REF!</f>
        <v>#REF!</v>
      </c>
      <c r="T532" t="e">
        <f>#REF!-#REF!+1</f>
        <v>#REF!</v>
      </c>
      <c r="AA532">
        <v>380000</v>
      </c>
      <c r="AC532">
        <v>380000</v>
      </c>
      <c r="AF532">
        <v>51.783162038049497</v>
      </c>
    </row>
    <row r="533" spans="1:32" hidden="1">
      <c r="A533" t="s">
        <v>1062</v>
      </c>
      <c r="B533" t="s">
        <v>1085</v>
      </c>
      <c r="C533" t="s">
        <v>107</v>
      </c>
      <c r="D533" t="s">
        <v>108</v>
      </c>
      <c r="E533" t="s">
        <v>146</v>
      </c>
      <c r="G533" t="s">
        <v>334</v>
      </c>
      <c r="H533" t="s">
        <v>1032</v>
      </c>
      <c r="M533" t="s">
        <v>109</v>
      </c>
      <c r="Q533">
        <v>1992</v>
      </c>
      <c r="R533" t="e">
        <f>#REF!-Q533</f>
        <v>#REF!</v>
      </c>
      <c r="S533" t="e">
        <f>#REF!-#REF!</f>
        <v>#REF!</v>
      </c>
      <c r="T533" t="e">
        <f>#REF!-#REF!+1</f>
        <v>#REF!</v>
      </c>
      <c r="Y533">
        <v>10</v>
      </c>
      <c r="Z533">
        <v>150</v>
      </c>
      <c r="AC533">
        <v>150</v>
      </c>
      <c r="AD533">
        <v>21828</v>
      </c>
      <c r="AE533">
        <v>42153</v>
      </c>
      <c r="AF533">
        <v>51.783162038049497</v>
      </c>
    </row>
    <row r="534" spans="1:32" hidden="1">
      <c r="A534" t="s">
        <v>1062</v>
      </c>
      <c r="B534" t="s">
        <v>1086</v>
      </c>
      <c r="C534" t="s">
        <v>117</v>
      </c>
      <c r="D534" t="s">
        <v>118</v>
      </c>
      <c r="E534" t="s">
        <v>119</v>
      </c>
      <c r="F534" t="s">
        <v>1087</v>
      </c>
      <c r="G534" t="s">
        <v>334</v>
      </c>
      <c r="H534" t="s">
        <v>1032</v>
      </c>
      <c r="M534" t="s">
        <v>120</v>
      </c>
      <c r="Q534">
        <v>1992</v>
      </c>
      <c r="R534" t="e">
        <f>#REF!-Q534</f>
        <v>#REF!</v>
      </c>
      <c r="S534" t="e">
        <f>#REF!-#REF!</f>
        <v>#REF!</v>
      </c>
      <c r="T534" t="e">
        <f>#REF!-#REF!+1</f>
        <v>#REF!</v>
      </c>
      <c r="X534" s="1">
        <v>1</v>
      </c>
      <c r="Y534">
        <v>22</v>
      </c>
      <c r="Z534">
        <v>102</v>
      </c>
      <c r="AA534">
        <v>268775</v>
      </c>
      <c r="AC534">
        <v>268877</v>
      </c>
      <c r="AD534">
        <v>3650</v>
      </c>
      <c r="AE534">
        <v>7049</v>
      </c>
      <c r="AF534">
        <v>51.783162038049497</v>
      </c>
    </row>
    <row r="535" spans="1:32" hidden="1">
      <c r="A535" t="s">
        <v>1062</v>
      </c>
      <c r="B535" t="s">
        <v>1088</v>
      </c>
      <c r="C535" t="s">
        <v>34</v>
      </c>
      <c r="D535" t="s">
        <v>35</v>
      </c>
      <c r="E535" t="s">
        <v>468</v>
      </c>
      <c r="G535" t="s">
        <v>334</v>
      </c>
      <c r="H535" t="s">
        <v>1089</v>
      </c>
      <c r="M535" t="s">
        <v>39</v>
      </c>
      <c r="Q535">
        <v>1992</v>
      </c>
      <c r="R535" t="e">
        <f>#REF!-Q535</f>
        <v>#REF!</v>
      </c>
      <c r="S535" t="e">
        <f>#REF!-#REF!</f>
        <v>#REF!</v>
      </c>
      <c r="T535" t="e">
        <f>#REF!-#REF!+1</f>
        <v>#REF!</v>
      </c>
      <c r="X535" s="1">
        <v>1</v>
      </c>
      <c r="Y535">
        <v>143</v>
      </c>
      <c r="AF535">
        <v>51.783162038049497</v>
      </c>
    </row>
    <row r="536" spans="1:32" hidden="1">
      <c r="A536" t="s">
        <v>1062</v>
      </c>
      <c r="B536" t="s">
        <v>1090</v>
      </c>
      <c r="C536" t="s">
        <v>107</v>
      </c>
      <c r="D536" t="s">
        <v>108</v>
      </c>
      <c r="G536" t="s">
        <v>220</v>
      </c>
      <c r="H536" t="s">
        <v>1091</v>
      </c>
      <c r="L536">
        <v>3985</v>
      </c>
      <c r="M536" t="s">
        <v>109</v>
      </c>
      <c r="Q536">
        <v>1992</v>
      </c>
      <c r="R536" t="e">
        <f>#REF!-Q536</f>
        <v>#REF!</v>
      </c>
      <c r="S536" t="e">
        <f>#REF!-#REF!</f>
        <v>#REF!</v>
      </c>
      <c r="T536" t="e">
        <f>#REF!-#REF!+1</f>
        <v>#REF!</v>
      </c>
      <c r="Y536">
        <v>5</v>
      </c>
      <c r="AA536">
        <v>4625</v>
      </c>
      <c r="AC536">
        <v>4625</v>
      </c>
      <c r="AD536">
        <v>55115</v>
      </c>
      <c r="AE536">
        <v>106434</v>
      </c>
      <c r="AF536">
        <v>51.783162038049497</v>
      </c>
    </row>
    <row r="537" spans="1:32" hidden="1">
      <c r="A537" t="s">
        <v>1062</v>
      </c>
      <c r="B537" t="s">
        <v>1092</v>
      </c>
      <c r="C537" t="s">
        <v>42</v>
      </c>
      <c r="D537" t="s">
        <v>57</v>
      </c>
      <c r="E537" t="s">
        <v>58</v>
      </c>
      <c r="F537" t="s">
        <v>1042</v>
      </c>
      <c r="G537" t="s">
        <v>224</v>
      </c>
      <c r="H537" t="s">
        <v>1093</v>
      </c>
      <c r="N537" t="s">
        <v>1044</v>
      </c>
      <c r="O537" t="s">
        <v>1045</v>
      </c>
      <c r="Q537">
        <v>1992</v>
      </c>
      <c r="R537" t="e">
        <f>#REF!-Q537</f>
        <v>#REF!</v>
      </c>
      <c r="S537" t="e">
        <f>#REF!-#REF!</f>
        <v>#REF!</v>
      </c>
      <c r="T537" t="e">
        <f>#REF!-#REF!+1</f>
        <v>#REF!</v>
      </c>
      <c r="X537" s="1">
        <v>1</v>
      </c>
      <c r="AA537">
        <v>1578</v>
      </c>
      <c r="AC537">
        <v>1578</v>
      </c>
      <c r="AF537">
        <v>51.783162038049497</v>
      </c>
    </row>
    <row r="538" spans="1:32" hidden="1">
      <c r="A538" t="s">
        <v>1062</v>
      </c>
      <c r="B538" t="s">
        <v>1094</v>
      </c>
      <c r="C538" t="s">
        <v>117</v>
      </c>
      <c r="D538" t="s">
        <v>118</v>
      </c>
      <c r="E538" t="s">
        <v>119</v>
      </c>
      <c r="F538" t="s">
        <v>1095</v>
      </c>
      <c r="G538" t="s">
        <v>224</v>
      </c>
      <c r="H538" t="s">
        <v>1005</v>
      </c>
      <c r="L538">
        <v>205</v>
      </c>
      <c r="M538" t="s">
        <v>120</v>
      </c>
      <c r="Q538">
        <v>1992</v>
      </c>
      <c r="R538" t="e">
        <f>#REF!-Q538</f>
        <v>#REF!</v>
      </c>
      <c r="S538" t="e">
        <f>#REF!-#REF!</f>
        <v>#REF!</v>
      </c>
      <c r="T538" t="e">
        <f>#REF!-#REF!+1</f>
        <v>#REF!</v>
      </c>
      <c r="X538" s="1">
        <v>1</v>
      </c>
      <c r="Y538">
        <v>11</v>
      </c>
      <c r="Z538">
        <v>1</v>
      </c>
      <c r="AA538">
        <v>171603</v>
      </c>
      <c r="AB538">
        <v>1965</v>
      </c>
      <c r="AC538">
        <v>173569</v>
      </c>
      <c r="AF538">
        <v>51.783162038049497</v>
      </c>
    </row>
    <row r="539" spans="1:32" hidden="1">
      <c r="A539" t="s">
        <v>1062</v>
      </c>
      <c r="B539" t="s">
        <v>1096</v>
      </c>
      <c r="C539" t="s">
        <v>34</v>
      </c>
      <c r="D539" t="s">
        <v>35</v>
      </c>
      <c r="E539" t="s">
        <v>468</v>
      </c>
      <c r="F539" t="s">
        <v>1097</v>
      </c>
      <c r="G539" t="s">
        <v>224</v>
      </c>
      <c r="M539" t="s">
        <v>39</v>
      </c>
      <c r="Q539">
        <v>1992</v>
      </c>
      <c r="R539" t="e">
        <f>#REF!-Q539</f>
        <v>#REF!</v>
      </c>
      <c r="S539" t="e">
        <f>#REF!-#REF!</f>
        <v>#REF!</v>
      </c>
      <c r="T539" t="e">
        <f>#REF!-#REF!+1</f>
        <v>#REF!</v>
      </c>
      <c r="X539" s="1">
        <v>1</v>
      </c>
      <c r="Y539">
        <v>70</v>
      </c>
      <c r="AF539">
        <v>51.783162038049497</v>
      </c>
    </row>
    <row r="540" spans="1:32" hidden="1">
      <c r="A540" t="s">
        <v>1062</v>
      </c>
      <c r="B540" t="s">
        <v>1098</v>
      </c>
      <c r="C540" t="s">
        <v>117</v>
      </c>
      <c r="D540" t="s">
        <v>118</v>
      </c>
      <c r="F540" t="s">
        <v>1099</v>
      </c>
      <c r="G540" t="s">
        <v>224</v>
      </c>
      <c r="H540" t="s">
        <v>1100</v>
      </c>
      <c r="M540" t="s">
        <v>120</v>
      </c>
      <c r="Q540">
        <v>1992</v>
      </c>
      <c r="R540" t="e">
        <f>#REF!-Q540</f>
        <v>#REF!</v>
      </c>
      <c r="S540" t="e">
        <f>#REF!-#REF!</f>
        <v>#REF!</v>
      </c>
      <c r="T540" t="e">
        <f>#REF!-#REF!+1</f>
        <v>#REF!</v>
      </c>
      <c r="X540" s="1">
        <v>1</v>
      </c>
      <c r="Y540">
        <v>26</v>
      </c>
      <c r="AA540">
        <v>725956</v>
      </c>
      <c r="AB540">
        <v>7140</v>
      </c>
      <c r="AC540">
        <v>733096</v>
      </c>
      <c r="AF540">
        <v>51.783162038049497</v>
      </c>
    </row>
    <row r="541" spans="1:32" hidden="1">
      <c r="A541" t="s">
        <v>1062</v>
      </c>
      <c r="B541" t="s">
        <v>1101</v>
      </c>
      <c r="C541" t="s">
        <v>107</v>
      </c>
      <c r="D541" t="s">
        <v>108</v>
      </c>
      <c r="G541" t="s">
        <v>224</v>
      </c>
      <c r="H541" t="s">
        <v>1102</v>
      </c>
      <c r="M541" t="s">
        <v>109</v>
      </c>
      <c r="Q541">
        <v>1992</v>
      </c>
      <c r="R541" t="e">
        <f>#REF!-Q541</f>
        <v>#REF!</v>
      </c>
      <c r="S541" t="e">
        <f>#REF!-#REF!</f>
        <v>#REF!</v>
      </c>
      <c r="T541" t="e">
        <f>#REF!-#REF!+1</f>
        <v>#REF!</v>
      </c>
      <c r="Y541">
        <v>19</v>
      </c>
      <c r="AA541">
        <v>58093</v>
      </c>
      <c r="AB541">
        <v>162</v>
      </c>
      <c r="AC541">
        <v>58255</v>
      </c>
      <c r="AF541">
        <v>51.783162038049497</v>
      </c>
    </row>
    <row r="542" spans="1:32" hidden="1">
      <c r="A542" t="s">
        <v>1062</v>
      </c>
      <c r="B542" t="s">
        <v>1103</v>
      </c>
      <c r="C542" t="s">
        <v>107</v>
      </c>
      <c r="D542" t="s">
        <v>108</v>
      </c>
      <c r="G542" t="s">
        <v>224</v>
      </c>
      <c r="M542" t="s">
        <v>109</v>
      </c>
      <c r="Q542">
        <v>1992</v>
      </c>
      <c r="R542" t="e">
        <f>#REF!-Q542</f>
        <v>#REF!</v>
      </c>
      <c r="S542" t="e">
        <f>#REF!-#REF!</f>
        <v>#REF!</v>
      </c>
      <c r="T542" t="e">
        <f>#REF!-#REF!+1</f>
        <v>#REF!</v>
      </c>
      <c r="AA542">
        <v>52800</v>
      </c>
      <c r="AC542">
        <v>52800</v>
      </c>
      <c r="AF542">
        <v>51.783162038049497</v>
      </c>
    </row>
    <row r="543" spans="1:32" hidden="1">
      <c r="A543" t="s">
        <v>1104</v>
      </c>
      <c r="B543" t="s">
        <v>671</v>
      </c>
      <c r="C543" t="s">
        <v>42</v>
      </c>
      <c r="D543" t="s">
        <v>57</v>
      </c>
      <c r="E543" t="s">
        <v>58</v>
      </c>
      <c r="F543" t="s">
        <v>1105</v>
      </c>
      <c r="G543" t="s">
        <v>38</v>
      </c>
      <c r="H543" t="s">
        <v>1106</v>
      </c>
      <c r="Q543">
        <v>1993</v>
      </c>
      <c r="R543" t="e">
        <f>#REF!-Q543</f>
        <v>#REF!</v>
      </c>
      <c r="S543" t="e">
        <f>#REF!-#REF!</f>
        <v>#REF!</v>
      </c>
      <c r="T543" t="e">
        <f>#REF!-#REF!+1</f>
        <v>#REF!</v>
      </c>
      <c r="X543" s="1">
        <v>1</v>
      </c>
      <c r="Y543">
        <v>1</v>
      </c>
      <c r="Z543">
        <v>12</v>
      </c>
      <c r="AA543">
        <v>3000</v>
      </c>
      <c r="AC543">
        <v>3012</v>
      </c>
      <c r="AF543">
        <v>53.311620380494197</v>
      </c>
    </row>
    <row r="544" spans="1:32" hidden="1">
      <c r="A544" t="s">
        <v>1104</v>
      </c>
      <c r="B544" t="s">
        <v>574</v>
      </c>
      <c r="C544" t="s">
        <v>42</v>
      </c>
      <c r="D544" t="s">
        <v>57</v>
      </c>
      <c r="E544" t="s">
        <v>58</v>
      </c>
      <c r="F544" t="s">
        <v>1107</v>
      </c>
      <c r="G544" t="s">
        <v>38</v>
      </c>
      <c r="H544" t="s">
        <v>1108</v>
      </c>
      <c r="N544" t="s">
        <v>1109</v>
      </c>
      <c r="O544" t="s">
        <v>1110</v>
      </c>
      <c r="Q544">
        <v>1993</v>
      </c>
      <c r="R544" t="e">
        <f>#REF!-Q544</f>
        <v>#REF!</v>
      </c>
      <c r="S544" t="e">
        <f>#REF!-#REF!</f>
        <v>#REF!</v>
      </c>
      <c r="T544" t="e">
        <f>#REF!-#REF!+1</f>
        <v>#REF!</v>
      </c>
      <c r="X544" s="1">
        <v>1</v>
      </c>
      <c r="Y544">
        <v>2</v>
      </c>
      <c r="AA544">
        <v>452</v>
      </c>
      <c r="AC544">
        <v>452</v>
      </c>
      <c r="AF544">
        <v>53.311620380494197</v>
      </c>
    </row>
    <row r="545" spans="1:32" hidden="1">
      <c r="A545" t="s">
        <v>1104</v>
      </c>
      <c r="B545" t="s">
        <v>1111</v>
      </c>
      <c r="C545" t="s">
        <v>107</v>
      </c>
      <c r="D545" t="s">
        <v>108</v>
      </c>
      <c r="E545" t="s">
        <v>199</v>
      </c>
      <c r="G545" t="s">
        <v>38</v>
      </c>
      <c r="H545" t="s">
        <v>1112</v>
      </c>
      <c r="I545" t="s">
        <v>1113</v>
      </c>
      <c r="L545">
        <v>4050</v>
      </c>
      <c r="M545" t="s">
        <v>109</v>
      </c>
      <c r="P545" t="s">
        <v>1114</v>
      </c>
      <c r="Q545">
        <v>1993</v>
      </c>
      <c r="R545" t="e">
        <f>#REF!-Q545</f>
        <v>#REF!</v>
      </c>
      <c r="S545" t="e">
        <f>#REF!-#REF!</f>
        <v>#REF!</v>
      </c>
      <c r="T545" t="e">
        <f>#REF!-#REF!+1</f>
        <v>#REF!</v>
      </c>
      <c r="X545" s="1">
        <v>2</v>
      </c>
      <c r="Y545">
        <v>72</v>
      </c>
      <c r="AA545">
        <v>8000</v>
      </c>
      <c r="AC545">
        <v>8000</v>
      </c>
      <c r="AF545">
        <v>53.311620380494197</v>
      </c>
    </row>
    <row r="546" spans="1:32" hidden="1">
      <c r="A546" t="s">
        <v>1104</v>
      </c>
      <c r="B546" t="s">
        <v>51</v>
      </c>
      <c r="C546" t="s">
        <v>107</v>
      </c>
      <c r="D546" t="s">
        <v>108</v>
      </c>
      <c r="E546" t="s">
        <v>146</v>
      </c>
      <c r="G546" t="s">
        <v>38</v>
      </c>
      <c r="H546" t="s">
        <v>1115</v>
      </c>
      <c r="I546" t="s">
        <v>1116</v>
      </c>
      <c r="L546">
        <v>19200</v>
      </c>
      <c r="M546" t="s">
        <v>109</v>
      </c>
      <c r="Q546">
        <v>1993</v>
      </c>
      <c r="R546" t="e">
        <f>#REF!-Q546</f>
        <v>#REF!</v>
      </c>
      <c r="S546" t="e">
        <f>#REF!-#REF!</f>
        <v>#REF!</v>
      </c>
      <c r="T546" t="e">
        <f>#REF!-#REF!+1</f>
        <v>#REF!</v>
      </c>
      <c r="X546" s="1">
        <v>4</v>
      </c>
      <c r="Y546">
        <v>59</v>
      </c>
      <c r="AA546">
        <v>259553</v>
      </c>
      <c r="AC546">
        <v>259553</v>
      </c>
      <c r="AD546">
        <v>19301</v>
      </c>
      <c r="AE546">
        <v>36204</v>
      </c>
      <c r="AF546">
        <v>53.311620380494197</v>
      </c>
    </row>
    <row r="547" spans="1:32" hidden="1">
      <c r="A547" t="s">
        <v>1104</v>
      </c>
      <c r="B547" t="s">
        <v>1117</v>
      </c>
      <c r="C547" t="s">
        <v>117</v>
      </c>
      <c r="D547" t="s">
        <v>118</v>
      </c>
      <c r="F547" t="s">
        <v>1118</v>
      </c>
      <c r="G547" t="s">
        <v>334</v>
      </c>
      <c r="L547">
        <v>93</v>
      </c>
      <c r="M547" t="s">
        <v>120</v>
      </c>
      <c r="Q547">
        <v>1993</v>
      </c>
      <c r="R547" t="e">
        <f>#REF!-Q547</f>
        <v>#REF!</v>
      </c>
      <c r="S547" t="e">
        <f>#REF!-#REF!</f>
        <v>#REF!</v>
      </c>
      <c r="T547" t="e">
        <f>#REF!-#REF!+1</f>
        <v>#REF!</v>
      </c>
      <c r="Y547">
        <v>8</v>
      </c>
      <c r="Z547">
        <v>120</v>
      </c>
      <c r="AC547">
        <v>120</v>
      </c>
      <c r="AD547">
        <v>302151</v>
      </c>
      <c r="AE547">
        <v>566764</v>
      </c>
      <c r="AF547">
        <v>53.311620380494197</v>
      </c>
    </row>
    <row r="548" spans="1:32" hidden="1">
      <c r="A548" t="s">
        <v>1104</v>
      </c>
      <c r="B548" t="s">
        <v>1119</v>
      </c>
      <c r="C548" t="s">
        <v>42</v>
      </c>
      <c r="D548" t="s">
        <v>576</v>
      </c>
      <c r="E548" t="s">
        <v>114</v>
      </c>
      <c r="G548" t="s">
        <v>329</v>
      </c>
      <c r="H548" t="s">
        <v>1120</v>
      </c>
      <c r="Q548">
        <v>1993</v>
      </c>
      <c r="R548" t="e">
        <f>#REF!-Q548</f>
        <v>#REF!</v>
      </c>
      <c r="S548" t="e">
        <f>#REF!-#REF!</f>
        <v>#REF!</v>
      </c>
      <c r="T548" t="e">
        <f>#REF!-#REF!+1</f>
        <v>#REF!</v>
      </c>
      <c r="X548" s="1">
        <v>1</v>
      </c>
      <c r="Y548">
        <v>72</v>
      </c>
      <c r="AF548">
        <v>53.311620380494197</v>
      </c>
    </row>
    <row r="549" spans="1:32" hidden="1">
      <c r="A549" t="s">
        <v>1104</v>
      </c>
      <c r="B549" t="s">
        <v>795</v>
      </c>
      <c r="C549" t="s">
        <v>107</v>
      </c>
      <c r="D549" t="s">
        <v>108</v>
      </c>
      <c r="E549" t="s">
        <v>146</v>
      </c>
      <c r="G549" t="s">
        <v>329</v>
      </c>
      <c r="H549" t="s">
        <v>1121</v>
      </c>
      <c r="I549" t="s">
        <v>1116</v>
      </c>
      <c r="L549">
        <v>103800</v>
      </c>
      <c r="M549" t="s">
        <v>109</v>
      </c>
      <c r="P549" t="s">
        <v>1122</v>
      </c>
      <c r="Q549">
        <v>1993</v>
      </c>
      <c r="R549" t="e">
        <f>#REF!-Q549</f>
        <v>#REF!</v>
      </c>
      <c r="S549" t="e">
        <f>#REF!-#REF!</f>
        <v>#REF!</v>
      </c>
      <c r="T549" t="e">
        <f>#REF!-#REF!+1</f>
        <v>#REF!</v>
      </c>
      <c r="X549" s="1">
        <v>6</v>
      </c>
      <c r="Y549">
        <v>30</v>
      </c>
      <c r="AA549">
        <v>20000</v>
      </c>
      <c r="AB549">
        <v>5000</v>
      </c>
      <c r="AC549">
        <v>25000</v>
      </c>
      <c r="AF549">
        <v>53.311620380494197</v>
      </c>
    </row>
    <row r="550" spans="1:32" hidden="1">
      <c r="A550" t="s">
        <v>1104</v>
      </c>
      <c r="B550" t="s">
        <v>126</v>
      </c>
      <c r="C550" t="s">
        <v>42</v>
      </c>
      <c r="D550" t="s">
        <v>57</v>
      </c>
      <c r="E550" t="s">
        <v>58</v>
      </c>
      <c r="F550" t="s">
        <v>724</v>
      </c>
      <c r="G550" t="s">
        <v>224</v>
      </c>
      <c r="H550" t="s">
        <v>1123</v>
      </c>
      <c r="N550" t="s">
        <v>1124</v>
      </c>
      <c r="O550" t="s">
        <v>1125</v>
      </c>
      <c r="Q550">
        <v>1993</v>
      </c>
      <c r="R550" t="e">
        <f>#REF!-Q550</f>
        <v>#REF!</v>
      </c>
      <c r="S550" t="e">
        <f>#REF!-#REF!</f>
        <v>#REF!</v>
      </c>
      <c r="T550" t="e">
        <f>#REF!-#REF!+1</f>
        <v>#REF!</v>
      </c>
      <c r="X550" s="1">
        <v>42</v>
      </c>
      <c r="Y550">
        <v>79</v>
      </c>
      <c r="Z550">
        <v>9</v>
      </c>
      <c r="AA550">
        <v>108000</v>
      </c>
      <c r="AB550">
        <v>57000</v>
      </c>
      <c r="AC550">
        <v>165009</v>
      </c>
      <c r="AD550">
        <v>488</v>
      </c>
      <c r="AE550">
        <v>915</v>
      </c>
      <c r="AF550">
        <v>53.311620380494197</v>
      </c>
    </row>
    <row r="551" spans="1:32" hidden="1">
      <c r="A551" t="s">
        <v>1104</v>
      </c>
      <c r="B551" t="s">
        <v>599</v>
      </c>
      <c r="C551" t="s">
        <v>107</v>
      </c>
      <c r="D551" t="s">
        <v>108</v>
      </c>
      <c r="E551" t="s">
        <v>146</v>
      </c>
      <c r="G551" t="s">
        <v>224</v>
      </c>
      <c r="H551" t="s">
        <v>1126</v>
      </c>
      <c r="I551" t="s">
        <v>1116</v>
      </c>
      <c r="L551">
        <v>23140</v>
      </c>
      <c r="M551" t="s">
        <v>109</v>
      </c>
      <c r="P551" t="s">
        <v>1127</v>
      </c>
      <c r="Q551">
        <v>1993</v>
      </c>
      <c r="R551" t="e">
        <f>#REF!-Q551</f>
        <v>#REF!</v>
      </c>
      <c r="S551" t="e">
        <f>#REF!-#REF!</f>
        <v>#REF!</v>
      </c>
      <c r="T551" t="e">
        <f>#REF!-#REF!+1</f>
        <v>#REF!</v>
      </c>
      <c r="X551" s="1">
        <v>5</v>
      </c>
      <c r="Y551">
        <v>23</v>
      </c>
      <c r="AA551">
        <v>90000</v>
      </c>
      <c r="AC551">
        <v>90000</v>
      </c>
      <c r="AD551">
        <v>37000</v>
      </c>
      <c r="AE551">
        <v>69403</v>
      </c>
      <c r="AF551">
        <v>53.311620380494197</v>
      </c>
    </row>
    <row r="552" spans="1:32" hidden="1">
      <c r="A552" t="s">
        <v>1104</v>
      </c>
      <c r="B552" t="s">
        <v>812</v>
      </c>
      <c r="C552" t="s">
        <v>107</v>
      </c>
      <c r="D552" t="s">
        <v>108</v>
      </c>
      <c r="E552" t="s">
        <v>146</v>
      </c>
      <c r="G552" t="s">
        <v>224</v>
      </c>
      <c r="H552" t="s">
        <v>1128</v>
      </c>
      <c r="I552" t="s">
        <v>943</v>
      </c>
      <c r="L552">
        <v>360</v>
      </c>
      <c r="M552" t="s">
        <v>109</v>
      </c>
      <c r="Q552">
        <v>1993</v>
      </c>
      <c r="R552" t="e">
        <f>#REF!-Q552</f>
        <v>#REF!</v>
      </c>
      <c r="S552" t="e">
        <f>#REF!-#REF!</f>
        <v>#REF!</v>
      </c>
      <c r="T552" t="e">
        <f>#REF!-#REF!+1</f>
        <v>#REF!</v>
      </c>
      <c r="X552" s="1">
        <v>3</v>
      </c>
      <c r="Y552">
        <v>25</v>
      </c>
      <c r="Z552">
        <v>4</v>
      </c>
      <c r="AC552">
        <v>4</v>
      </c>
      <c r="AF552">
        <v>53.311620380494197</v>
      </c>
    </row>
    <row r="553" spans="1:32" hidden="1">
      <c r="A553" t="s">
        <v>1104</v>
      </c>
      <c r="B553" t="s">
        <v>1072</v>
      </c>
      <c r="C553" t="s">
        <v>107</v>
      </c>
      <c r="D553" t="s">
        <v>114</v>
      </c>
      <c r="E553" t="s">
        <v>114</v>
      </c>
      <c r="G553" t="s">
        <v>224</v>
      </c>
      <c r="H553" t="s">
        <v>1129</v>
      </c>
      <c r="Q553">
        <v>1993</v>
      </c>
      <c r="R553" t="e">
        <f>#REF!-Q553</f>
        <v>#REF!</v>
      </c>
      <c r="S553" t="e">
        <f>#REF!-#REF!</f>
        <v>#REF!</v>
      </c>
      <c r="T553" t="e">
        <f>#REF!-#REF!+1</f>
        <v>#REF!</v>
      </c>
      <c r="X553" s="1">
        <v>1</v>
      </c>
      <c r="Y553">
        <v>21</v>
      </c>
      <c r="AF553">
        <v>53.311620380494197</v>
      </c>
    </row>
    <row r="554" spans="1:32" hidden="1">
      <c r="A554" t="s">
        <v>1104</v>
      </c>
      <c r="B554" t="s">
        <v>395</v>
      </c>
      <c r="C554" t="s">
        <v>117</v>
      </c>
      <c r="D554" t="s">
        <v>118</v>
      </c>
      <c r="E554" t="s">
        <v>119</v>
      </c>
      <c r="F554" t="s">
        <v>1130</v>
      </c>
      <c r="G554" t="s">
        <v>224</v>
      </c>
      <c r="H554" t="s">
        <v>1131</v>
      </c>
      <c r="L554">
        <v>180</v>
      </c>
      <c r="M554" t="s">
        <v>120</v>
      </c>
      <c r="Q554">
        <v>1993</v>
      </c>
      <c r="R554" t="e">
        <f>#REF!-Q554</f>
        <v>#REF!</v>
      </c>
      <c r="S554" t="e">
        <f>#REF!-#REF!</f>
        <v>#REF!</v>
      </c>
      <c r="T554" t="e">
        <f>#REF!-#REF!+1</f>
        <v>#REF!</v>
      </c>
      <c r="X554" s="1">
        <v>1</v>
      </c>
      <c r="Y554">
        <v>2</v>
      </c>
      <c r="AA554">
        <v>29413</v>
      </c>
      <c r="AB554">
        <v>14322</v>
      </c>
      <c r="AC554">
        <v>43735</v>
      </c>
      <c r="AD554">
        <v>442</v>
      </c>
      <c r="AE554">
        <v>829</v>
      </c>
      <c r="AF554">
        <v>53.311620380494197</v>
      </c>
    </row>
    <row r="555" spans="1:32" hidden="1">
      <c r="A555" t="s">
        <v>1104</v>
      </c>
      <c r="B555" t="s">
        <v>381</v>
      </c>
      <c r="C555" t="s">
        <v>117</v>
      </c>
      <c r="D555" t="s">
        <v>118</v>
      </c>
      <c r="E555" t="s">
        <v>119</v>
      </c>
      <c r="F555" t="s">
        <v>1132</v>
      </c>
      <c r="G555" t="s">
        <v>224</v>
      </c>
      <c r="H555" t="s">
        <v>1133</v>
      </c>
      <c r="L555">
        <v>105</v>
      </c>
      <c r="M555" t="s">
        <v>120</v>
      </c>
      <c r="Q555">
        <v>1993</v>
      </c>
      <c r="R555" t="e">
        <f>#REF!-Q555</f>
        <v>#REF!</v>
      </c>
      <c r="S555" t="e">
        <f>#REF!-#REF!</f>
        <v>#REF!</v>
      </c>
      <c r="T555" t="e">
        <f>#REF!-#REF!+1</f>
        <v>#REF!</v>
      </c>
      <c r="X555" s="1">
        <v>1</v>
      </c>
      <c r="Y555">
        <v>124</v>
      </c>
      <c r="Z555">
        <v>35</v>
      </c>
      <c r="AA555">
        <v>1941531</v>
      </c>
      <c r="AC555">
        <v>1941566</v>
      </c>
      <c r="AD555">
        <v>188000</v>
      </c>
      <c r="AE555">
        <v>352644</v>
      </c>
      <c r="AF555">
        <v>53.311620380494197</v>
      </c>
    </row>
    <row r="556" spans="1:32" hidden="1">
      <c r="A556" t="s">
        <v>1104</v>
      </c>
      <c r="B556" t="s">
        <v>799</v>
      </c>
      <c r="C556" t="s">
        <v>117</v>
      </c>
      <c r="D556" t="s">
        <v>118</v>
      </c>
      <c r="E556" t="s">
        <v>119</v>
      </c>
      <c r="F556" t="s">
        <v>1134</v>
      </c>
      <c r="G556" t="s">
        <v>224</v>
      </c>
      <c r="H556" t="s">
        <v>1135</v>
      </c>
      <c r="L556">
        <v>210</v>
      </c>
      <c r="M556" t="s">
        <v>120</v>
      </c>
      <c r="Q556">
        <v>1993</v>
      </c>
      <c r="R556" t="e">
        <f>#REF!-Q556</f>
        <v>#REF!</v>
      </c>
      <c r="S556" t="e">
        <f>#REF!-#REF!</f>
        <v>#REF!</v>
      </c>
      <c r="T556" t="e">
        <f>#REF!-#REF!+1</f>
        <v>#REF!</v>
      </c>
      <c r="X556" s="1">
        <v>1</v>
      </c>
      <c r="Y556">
        <v>311</v>
      </c>
      <c r="Z556">
        <v>524</v>
      </c>
      <c r="AA556">
        <v>994478</v>
      </c>
      <c r="AB556">
        <v>164800</v>
      </c>
      <c r="AC556">
        <v>1159802</v>
      </c>
      <c r="AD556">
        <v>50000</v>
      </c>
      <c r="AE556">
        <v>93788</v>
      </c>
      <c r="AF556">
        <v>53.311620380494197</v>
      </c>
    </row>
    <row r="557" spans="1:32" hidden="1">
      <c r="A557" t="s">
        <v>1104</v>
      </c>
      <c r="B557" t="s">
        <v>490</v>
      </c>
      <c r="C557" t="s">
        <v>117</v>
      </c>
      <c r="D557" t="s">
        <v>118</v>
      </c>
      <c r="E557" t="s">
        <v>119</v>
      </c>
      <c r="F557" t="s">
        <v>1136</v>
      </c>
      <c r="G557" t="s">
        <v>224</v>
      </c>
      <c r="M557" t="s">
        <v>120</v>
      </c>
      <c r="Q557">
        <v>1993</v>
      </c>
      <c r="R557" t="e">
        <f>#REF!-Q557</f>
        <v>#REF!</v>
      </c>
      <c r="S557" t="e">
        <f>#REF!-#REF!</f>
        <v>#REF!</v>
      </c>
      <c r="T557" t="e">
        <f>#REF!-#REF!+1</f>
        <v>#REF!</v>
      </c>
      <c r="X557" s="1">
        <v>4</v>
      </c>
      <c r="Y557">
        <v>1</v>
      </c>
      <c r="AD557">
        <v>2000</v>
      </c>
      <c r="AE557">
        <v>3752</v>
      </c>
      <c r="AF557">
        <v>53.311620380494197</v>
      </c>
    </row>
    <row r="558" spans="1:32" hidden="1">
      <c r="A558" t="s">
        <v>1104</v>
      </c>
      <c r="B558" t="s">
        <v>801</v>
      </c>
      <c r="C558" t="s">
        <v>117</v>
      </c>
      <c r="D558" t="s">
        <v>118</v>
      </c>
      <c r="E558" t="s">
        <v>119</v>
      </c>
      <c r="F558" t="s">
        <v>1137</v>
      </c>
      <c r="G558" t="s">
        <v>224</v>
      </c>
      <c r="H558" t="s">
        <v>1138</v>
      </c>
      <c r="L558">
        <v>120</v>
      </c>
      <c r="M558" t="s">
        <v>120</v>
      </c>
      <c r="Q558">
        <v>1993</v>
      </c>
      <c r="R558" t="e">
        <f>#REF!-Q558</f>
        <v>#REF!</v>
      </c>
      <c r="S558" t="e">
        <f>#REF!-#REF!</f>
        <v>#REF!</v>
      </c>
      <c r="T558" t="e">
        <f>#REF!-#REF!+1</f>
        <v>#REF!</v>
      </c>
      <c r="X558" s="1">
        <v>1</v>
      </c>
      <c r="Y558">
        <v>52</v>
      </c>
      <c r="Z558">
        <v>7</v>
      </c>
      <c r="AA558">
        <v>366217</v>
      </c>
      <c r="AC558">
        <v>366224</v>
      </c>
      <c r="AD558">
        <v>17000</v>
      </c>
      <c r="AE558">
        <v>31888</v>
      </c>
      <c r="AF558">
        <v>53.311620380494197</v>
      </c>
    </row>
    <row r="559" spans="1:32" hidden="1">
      <c r="A559" t="s">
        <v>1104</v>
      </c>
      <c r="B559" t="s">
        <v>393</v>
      </c>
      <c r="C559" t="s">
        <v>107</v>
      </c>
      <c r="D559" t="s">
        <v>108</v>
      </c>
      <c r="G559" t="s">
        <v>224</v>
      </c>
      <c r="H559" t="s">
        <v>1139</v>
      </c>
      <c r="M559" t="s">
        <v>109</v>
      </c>
      <c r="Q559">
        <v>1993</v>
      </c>
      <c r="R559" t="e">
        <f>#REF!-Q559</f>
        <v>#REF!</v>
      </c>
      <c r="S559" t="e">
        <f>#REF!-#REF!</f>
        <v>#REF!</v>
      </c>
      <c r="T559" t="e">
        <f>#REF!-#REF!+1</f>
        <v>#REF!</v>
      </c>
      <c r="X559" s="1">
        <v>1</v>
      </c>
      <c r="Y559">
        <v>5</v>
      </c>
      <c r="AA559">
        <v>258080</v>
      </c>
      <c r="AC559">
        <v>258080</v>
      </c>
      <c r="AD559">
        <v>2600</v>
      </c>
      <c r="AE559">
        <v>4877</v>
      </c>
      <c r="AF559">
        <v>53.311620380494197</v>
      </c>
    </row>
    <row r="560" spans="1:32" hidden="1">
      <c r="A560" t="s">
        <v>1104</v>
      </c>
      <c r="B560" t="s">
        <v>1140</v>
      </c>
      <c r="C560" t="s">
        <v>117</v>
      </c>
      <c r="D560" t="s">
        <v>118</v>
      </c>
      <c r="G560" t="s">
        <v>224</v>
      </c>
      <c r="H560" t="s">
        <v>559</v>
      </c>
      <c r="M560" t="s">
        <v>120</v>
      </c>
      <c r="Q560">
        <v>1993</v>
      </c>
      <c r="R560" t="e">
        <f>#REF!-Q560</f>
        <v>#REF!</v>
      </c>
      <c r="S560" t="e">
        <f>#REF!-#REF!</f>
        <v>#REF!</v>
      </c>
      <c r="T560" t="e">
        <f>#REF!-#REF!+1</f>
        <v>#REF!</v>
      </c>
      <c r="Y560">
        <v>28</v>
      </c>
      <c r="AB560">
        <v>70000</v>
      </c>
      <c r="AC560">
        <v>70000</v>
      </c>
      <c r="AD560">
        <v>40000</v>
      </c>
      <c r="AE560">
        <v>75031</v>
      </c>
      <c r="AF560">
        <v>53.311620380494197</v>
      </c>
    </row>
    <row r="561" spans="1:32" hidden="1">
      <c r="A561" t="s">
        <v>1141</v>
      </c>
      <c r="B561" t="s">
        <v>62</v>
      </c>
      <c r="C561" t="s">
        <v>42</v>
      </c>
      <c r="D561" t="s">
        <v>43</v>
      </c>
      <c r="E561" t="s">
        <v>44</v>
      </c>
      <c r="G561" t="s">
        <v>38</v>
      </c>
      <c r="H561" t="s">
        <v>1142</v>
      </c>
      <c r="J561" t="s">
        <v>234</v>
      </c>
      <c r="L561">
        <v>7</v>
      </c>
      <c r="M561" t="s">
        <v>47</v>
      </c>
      <c r="N561" t="s">
        <v>1143</v>
      </c>
      <c r="O561" t="s">
        <v>1144</v>
      </c>
      <c r="Q561">
        <v>1994</v>
      </c>
      <c r="R561" t="e">
        <f>#REF!-Q561</f>
        <v>#REF!</v>
      </c>
      <c r="S561" t="e">
        <f>#REF!-#REF!</f>
        <v>#REF!</v>
      </c>
      <c r="T561" t="e">
        <f>#REF!-#REF!+1</f>
        <v>#REF!</v>
      </c>
      <c r="X561" s="1">
        <v>1</v>
      </c>
      <c r="Y561">
        <v>207</v>
      </c>
      <c r="Z561">
        <v>1449</v>
      </c>
      <c r="AA561">
        <v>37620</v>
      </c>
      <c r="AB561">
        <v>10330</v>
      </c>
      <c r="AC561">
        <v>49399</v>
      </c>
      <c r="AD561">
        <v>170476</v>
      </c>
      <c r="AE561">
        <v>311647</v>
      </c>
      <c r="AF561">
        <v>54.701692543188301</v>
      </c>
    </row>
    <row r="562" spans="1:32" hidden="1">
      <c r="A562" t="s">
        <v>1141</v>
      </c>
      <c r="B562" t="s">
        <v>241</v>
      </c>
      <c r="C562" t="s">
        <v>42</v>
      </c>
      <c r="D562" t="s">
        <v>43</v>
      </c>
      <c r="E562" t="s">
        <v>44</v>
      </c>
      <c r="G562" t="s">
        <v>38</v>
      </c>
      <c r="H562" t="s">
        <v>1145</v>
      </c>
      <c r="L562">
        <v>7</v>
      </c>
      <c r="M562" t="s">
        <v>47</v>
      </c>
      <c r="N562" t="s">
        <v>1146</v>
      </c>
      <c r="O562" t="s">
        <v>1147</v>
      </c>
      <c r="Q562">
        <v>1994</v>
      </c>
      <c r="R562" t="e">
        <f>#REF!-Q562</f>
        <v>#REF!</v>
      </c>
      <c r="S562" t="e">
        <f>#REF!-#REF!</f>
        <v>#REF!</v>
      </c>
      <c r="T562" t="e">
        <f>#REF!-#REF!+1</f>
        <v>#REF!</v>
      </c>
      <c r="X562" s="1">
        <v>1</v>
      </c>
      <c r="Y562">
        <v>7</v>
      </c>
      <c r="Z562">
        <v>40</v>
      </c>
      <c r="AA562">
        <v>200000</v>
      </c>
      <c r="AC562">
        <v>200040</v>
      </c>
      <c r="AF562">
        <v>54.701692543188301</v>
      </c>
    </row>
    <row r="563" spans="1:32" hidden="1">
      <c r="A563" t="s">
        <v>1141</v>
      </c>
      <c r="B563" t="s">
        <v>72</v>
      </c>
      <c r="C563" t="s">
        <v>107</v>
      </c>
      <c r="D563" t="s">
        <v>108</v>
      </c>
      <c r="E563" t="s">
        <v>146</v>
      </c>
      <c r="G563" t="s">
        <v>38</v>
      </c>
      <c r="H563" t="s">
        <v>1148</v>
      </c>
      <c r="I563" t="s">
        <v>943</v>
      </c>
      <c r="M563" t="s">
        <v>109</v>
      </c>
      <c r="Q563">
        <v>1994</v>
      </c>
      <c r="R563" t="e">
        <f>#REF!-Q563</f>
        <v>#REF!</v>
      </c>
      <c r="S563" t="e">
        <f>#REF!-#REF!</f>
        <v>#REF!</v>
      </c>
      <c r="T563" t="e">
        <f>#REF!-#REF!+1</f>
        <v>#REF!</v>
      </c>
      <c r="X563" s="1">
        <v>11</v>
      </c>
      <c r="Y563">
        <v>4</v>
      </c>
      <c r="AA563">
        <v>30000</v>
      </c>
      <c r="AC563">
        <v>30000</v>
      </c>
      <c r="AD563">
        <v>1900</v>
      </c>
      <c r="AE563">
        <v>3473</v>
      </c>
      <c r="AF563">
        <v>54.701692543188301</v>
      </c>
    </row>
    <row r="564" spans="1:32" hidden="1">
      <c r="A564" t="s">
        <v>1141</v>
      </c>
      <c r="B564" t="s">
        <v>230</v>
      </c>
      <c r="C564" t="s">
        <v>117</v>
      </c>
      <c r="D564" t="s">
        <v>118</v>
      </c>
      <c r="F564" t="s">
        <v>1149</v>
      </c>
      <c r="G564" t="s">
        <v>224</v>
      </c>
      <c r="H564" t="s">
        <v>1150</v>
      </c>
      <c r="L564">
        <v>55</v>
      </c>
      <c r="M564" t="s">
        <v>120</v>
      </c>
      <c r="Q564">
        <v>1994</v>
      </c>
      <c r="R564" t="e">
        <f>#REF!-Q564</f>
        <v>#REF!</v>
      </c>
      <c r="S564" t="e">
        <f>#REF!-#REF!</f>
        <v>#REF!</v>
      </c>
      <c r="T564" t="e">
        <f>#REF!-#REF!+1</f>
        <v>#REF!</v>
      </c>
      <c r="X564" s="1">
        <v>1</v>
      </c>
      <c r="Y564">
        <v>62</v>
      </c>
      <c r="Z564">
        <v>26</v>
      </c>
      <c r="AA564">
        <v>59710</v>
      </c>
      <c r="AB564">
        <v>13822</v>
      </c>
      <c r="AC564">
        <v>73558</v>
      </c>
      <c r="AD564">
        <v>2400</v>
      </c>
      <c r="AE564">
        <v>4387</v>
      </c>
      <c r="AF564">
        <v>54.701692543188301</v>
      </c>
    </row>
    <row r="565" spans="1:32" hidden="1">
      <c r="A565" t="s">
        <v>906</v>
      </c>
      <c r="B565" t="s">
        <v>1151</v>
      </c>
      <c r="C565" t="s">
        <v>117</v>
      </c>
      <c r="D565" t="s">
        <v>118</v>
      </c>
      <c r="E565" t="s">
        <v>119</v>
      </c>
      <c r="F565" t="s">
        <v>558</v>
      </c>
      <c r="G565" t="s">
        <v>480</v>
      </c>
      <c r="H565" t="s">
        <v>1152</v>
      </c>
      <c r="J565" t="s">
        <v>108</v>
      </c>
      <c r="M565" t="s">
        <v>120</v>
      </c>
      <c r="Q565">
        <v>1989</v>
      </c>
      <c r="R565" t="e">
        <f>#REF!-Q565</f>
        <v>#REF!</v>
      </c>
      <c r="S565" t="e">
        <f>#REF!-#REF!</f>
        <v>#REF!</v>
      </c>
      <c r="T565" t="e">
        <f>#REF!-#REF!+1</f>
        <v>#REF!</v>
      </c>
      <c r="X565" s="1">
        <v>1</v>
      </c>
      <c r="Y565">
        <v>751</v>
      </c>
      <c r="Z565">
        <v>106</v>
      </c>
      <c r="AB565">
        <v>336000</v>
      </c>
      <c r="AC565">
        <v>336106</v>
      </c>
      <c r="AD565">
        <v>21000</v>
      </c>
      <c r="AE565">
        <v>45902</v>
      </c>
      <c r="AF565">
        <v>45.749276186311</v>
      </c>
    </row>
    <row r="566" spans="1:32">
      <c r="A566" t="s">
        <v>906</v>
      </c>
      <c r="B566" t="s">
        <v>1153</v>
      </c>
      <c r="C566" t="s">
        <v>117</v>
      </c>
      <c r="D566" t="s">
        <v>118</v>
      </c>
      <c r="E566" t="s">
        <v>119</v>
      </c>
      <c r="F566" t="s">
        <v>1154</v>
      </c>
      <c r="G566" t="s">
        <v>314</v>
      </c>
      <c r="H566" t="s">
        <v>1155</v>
      </c>
      <c r="L566">
        <v>120</v>
      </c>
      <c r="M566" t="s">
        <v>120</v>
      </c>
      <c r="Q566">
        <v>1989</v>
      </c>
      <c r="R566" t="e">
        <f>#REF!-Q566</f>
        <v>#REF!</v>
      </c>
      <c r="S566" t="e">
        <f>#REF!-#REF!</f>
        <v>#REF!</v>
      </c>
      <c r="T566" t="e">
        <f>#REF!-#REF!+1</f>
        <v>#REF!</v>
      </c>
      <c r="X566" s="1">
        <v>3</v>
      </c>
      <c r="Y566">
        <v>458</v>
      </c>
      <c r="AA566">
        <v>154000</v>
      </c>
      <c r="AB566">
        <v>45000</v>
      </c>
      <c r="AC566">
        <v>199000</v>
      </c>
      <c r="AD566">
        <v>452000</v>
      </c>
      <c r="AE566">
        <v>987994</v>
      </c>
      <c r="AF566">
        <v>45.749276186311</v>
      </c>
    </row>
    <row r="567" spans="1:32" hidden="1">
      <c r="A567" t="s">
        <v>906</v>
      </c>
      <c r="B567" t="s">
        <v>772</v>
      </c>
      <c r="C567" t="s">
        <v>117</v>
      </c>
      <c r="D567" t="s">
        <v>118</v>
      </c>
      <c r="E567" t="s">
        <v>119</v>
      </c>
      <c r="F567" t="s">
        <v>560</v>
      </c>
      <c r="G567" t="s">
        <v>480</v>
      </c>
      <c r="H567" t="s">
        <v>1156</v>
      </c>
      <c r="M567" t="s">
        <v>120</v>
      </c>
      <c r="Q567">
        <v>1989</v>
      </c>
      <c r="R567" t="e">
        <f>#REF!-Q567</f>
        <v>#REF!</v>
      </c>
      <c r="S567" t="e">
        <f>#REF!-#REF!</f>
        <v>#REF!</v>
      </c>
      <c r="T567" t="e">
        <f>#REF!-#REF!+1</f>
        <v>#REF!</v>
      </c>
      <c r="X567" s="1">
        <v>1</v>
      </c>
      <c r="Y567">
        <v>104</v>
      </c>
      <c r="Z567">
        <v>491</v>
      </c>
      <c r="AA567">
        <v>1000000</v>
      </c>
      <c r="AB567">
        <v>445000</v>
      </c>
      <c r="AC567">
        <v>1445491</v>
      </c>
      <c r="AF567">
        <v>45.749276186311</v>
      </c>
    </row>
    <row r="568" spans="1:32" hidden="1">
      <c r="A568" t="s">
        <v>906</v>
      </c>
      <c r="B568" t="s">
        <v>621</v>
      </c>
      <c r="C568" t="s">
        <v>117</v>
      </c>
      <c r="D568" t="s">
        <v>118</v>
      </c>
      <c r="E568" t="s">
        <v>119</v>
      </c>
      <c r="F568" t="s">
        <v>1157</v>
      </c>
      <c r="G568" t="s">
        <v>480</v>
      </c>
      <c r="H568" t="s">
        <v>1158</v>
      </c>
      <c r="M568" t="s">
        <v>120</v>
      </c>
      <c r="Q568">
        <v>1989</v>
      </c>
      <c r="R568" t="e">
        <f>#REF!-Q568</f>
        <v>#REF!</v>
      </c>
      <c r="S568" t="e">
        <f>#REF!-#REF!</f>
        <v>#REF!</v>
      </c>
      <c r="T568" t="e">
        <f>#REF!-#REF!+1</f>
        <v>#REF!</v>
      </c>
      <c r="Y568">
        <v>104</v>
      </c>
      <c r="Z568">
        <v>762</v>
      </c>
      <c r="AA568">
        <v>4635000</v>
      </c>
      <c r="AC568">
        <v>4635762</v>
      </c>
      <c r="AF568">
        <v>45.749276186311</v>
      </c>
    </row>
    <row r="569" spans="1:32">
      <c r="A569" t="s">
        <v>941</v>
      </c>
      <c r="B569" t="s">
        <v>1159</v>
      </c>
      <c r="C569" t="s">
        <v>117</v>
      </c>
      <c r="D569" t="s">
        <v>118</v>
      </c>
      <c r="E569" t="s">
        <v>119</v>
      </c>
      <c r="F569" t="s">
        <v>1160</v>
      </c>
      <c r="G569" t="s">
        <v>314</v>
      </c>
      <c r="H569" t="s">
        <v>1161</v>
      </c>
      <c r="M569" t="s">
        <v>120</v>
      </c>
      <c r="Q569">
        <v>1990</v>
      </c>
      <c r="R569" t="e">
        <f>#REF!-Q569</f>
        <v>#REF!</v>
      </c>
      <c r="S569" t="e">
        <f>#REF!-#REF!</f>
        <v>#REF!</v>
      </c>
      <c r="T569" t="e">
        <f>#REF!-#REF!+1</f>
        <v>#REF!</v>
      </c>
      <c r="X569" s="1">
        <v>19</v>
      </c>
      <c r="Y569">
        <v>36</v>
      </c>
      <c r="AD569">
        <v>50000</v>
      </c>
      <c r="AE569">
        <v>103694</v>
      </c>
      <c r="AF569">
        <v>48.2187972884321</v>
      </c>
    </row>
    <row r="570" spans="1:32" hidden="1">
      <c r="A570" t="s">
        <v>941</v>
      </c>
      <c r="B570" t="s">
        <v>293</v>
      </c>
      <c r="C570" t="s">
        <v>107</v>
      </c>
      <c r="D570" t="s">
        <v>108</v>
      </c>
      <c r="E570" t="s">
        <v>146</v>
      </c>
      <c r="G570" t="s">
        <v>480</v>
      </c>
      <c r="H570" t="s">
        <v>1162</v>
      </c>
      <c r="I570" t="s">
        <v>943</v>
      </c>
      <c r="L570">
        <v>13950</v>
      </c>
      <c r="M570" t="s">
        <v>109</v>
      </c>
      <c r="Q570">
        <v>1990</v>
      </c>
      <c r="R570" t="e">
        <f>#REF!-Q570</f>
        <v>#REF!</v>
      </c>
      <c r="S570" t="e">
        <f>#REF!-#REF!</f>
        <v>#REF!</v>
      </c>
      <c r="T570" t="e">
        <f>#REF!-#REF!+1</f>
        <v>#REF!</v>
      </c>
      <c r="X570" s="1">
        <v>19</v>
      </c>
      <c r="Y570">
        <v>82</v>
      </c>
      <c r="Z570">
        <v>200</v>
      </c>
      <c r="AA570">
        <v>10000</v>
      </c>
      <c r="AC570">
        <v>10200</v>
      </c>
      <c r="AD570">
        <v>725</v>
      </c>
      <c r="AE570">
        <v>1504</v>
      </c>
      <c r="AF570">
        <v>48.2187972884321</v>
      </c>
    </row>
    <row r="571" spans="1:32" hidden="1">
      <c r="A571" t="s">
        <v>941</v>
      </c>
      <c r="B571" t="s">
        <v>1163</v>
      </c>
      <c r="C571" t="s">
        <v>117</v>
      </c>
      <c r="D571" t="s">
        <v>118</v>
      </c>
      <c r="E571" t="s">
        <v>119</v>
      </c>
      <c r="F571" t="s">
        <v>980</v>
      </c>
      <c r="G571" t="s">
        <v>480</v>
      </c>
      <c r="H571" t="s">
        <v>1164</v>
      </c>
      <c r="M571" t="s">
        <v>120</v>
      </c>
      <c r="Q571">
        <v>1990</v>
      </c>
      <c r="R571" t="e">
        <f>#REF!-Q571</f>
        <v>#REF!</v>
      </c>
      <c r="S571" t="e">
        <f>#REF!-#REF!</f>
        <v>#REF!</v>
      </c>
      <c r="T571" t="e">
        <f>#REF!-#REF!+1</f>
        <v>#REF!</v>
      </c>
      <c r="Y571">
        <v>19</v>
      </c>
      <c r="Z571">
        <v>108</v>
      </c>
      <c r="AA571">
        <v>500000</v>
      </c>
      <c r="AC571">
        <v>500108</v>
      </c>
      <c r="AF571">
        <v>48.2187972884321</v>
      </c>
    </row>
    <row r="572" spans="1:32" hidden="1">
      <c r="A572" t="s">
        <v>941</v>
      </c>
      <c r="B572" t="s">
        <v>999</v>
      </c>
      <c r="C572" t="s">
        <v>117</v>
      </c>
      <c r="D572" t="s">
        <v>118</v>
      </c>
      <c r="E572" t="s">
        <v>119</v>
      </c>
      <c r="G572" t="s">
        <v>480</v>
      </c>
      <c r="H572" t="s">
        <v>897</v>
      </c>
      <c r="M572" t="s">
        <v>120</v>
      </c>
      <c r="Q572">
        <v>1990</v>
      </c>
      <c r="R572" t="e">
        <f>#REF!-Q572</f>
        <v>#REF!</v>
      </c>
      <c r="S572" t="e">
        <f>#REF!-#REF!</f>
        <v>#REF!</v>
      </c>
      <c r="T572" t="e">
        <f>#REF!-#REF!+1</f>
        <v>#REF!</v>
      </c>
      <c r="X572" s="1">
        <v>1</v>
      </c>
      <c r="Y572">
        <v>68</v>
      </c>
      <c r="AF572">
        <v>48.2187972884321</v>
      </c>
    </row>
    <row r="573" spans="1:32" hidden="1">
      <c r="A573" t="s">
        <v>941</v>
      </c>
      <c r="B573" t="s">
        <v>1165</v>
      </c>
      <c r="C573" t="s">
        <v>117</v>
      </c>
      <c r="D573" t="s">
        <v>118</v>
      </c>
      <c r="E573" t="s">
        <v>119</v>
      </c>
      <c r="G573" t="s">
        <v>480</v>
      </c>
      <c r="H573" t="s">
        <v>1166</v>
      </c>
      <c r="M573" t="s">
        <v>120</v>
      </c>
      <c r="Q573">
        <v>1990</v>
      </c>
      <c r="R573" t="e">
        <f>#REF!-Q573</f>
        <v>#REF!</v>
      </c>
      <c r="S573" t="e">
        <f>#REF!-#REF!</f>
        <v>#REF!</v>
      </c>
      <c r="T573" t="e">
        <f>#REF!-#REF!+1</f>
        <v>#REF!</v>
      </c>
      <c r="X573" s="1">
        <v>1</v>
      </c>
      <c r="Y573">
        <v>15</v>
      </c>
      <c r="AB573">
        <v>2000</v>
      </c>
      <c r="AC573">
        <v>2000</v>
      </c>
      <c r="AF573">
        <v>48.2187972884321</v>
      </c>
    </row>
    <row r="574" spans="1:32" hidden="1">
      <c r="A574" t="s">
        <v>941</v>
      </c>
      <c r="B574" t="s">
        <v>1167</v>
      </c>
      <c r="C574" t="s">
        <v>34</v>
      </c>
      <c r="D574" t="s">
        <v>35</v>
      </c>
      <c r="E574" t="s">
        <v>465</v>
      </c>
      <c r="G574" t="s">
        <v>480</v>
      </c>
      <c r="H574" t="s">
        <v>897</v>
      </c>
      <c r="M574" t="s">
        <v>39</v>
      </c>
      <c r="Q574">
        <v>1990</v>
      </c>
      <c r="R574" t="e">
        <f>#REF!-Q574</f>
        <v>#REF!</v>
      </c>
      <c r="S574" t="e">
        <f>#REF!-#REF!</f>
        <v>#REF!</v>
      </c>
      <c r="T574" t="e">
        <f>#REF!-#REF!+1</f>
        <v>#REF!</v>
      </c>
      <c r="Y574">
        <v>200</v>
      </c>
      <c r="AF574">
        <v>48.2187972884321</v>
      </c>
    </row>
    <row r="575" spans="1:32" hidden="1">
      <c r="A575" t="s">
        <v>991</v>
      </c>
      <c r="B575" t="s">
        <v>573</v>
      </c>
      <c r="C575" t="s">
        <v>107</v>
      </c>
      <c r="D575" t="s">
        <v>108</v>
      </c>
      <c r="E575" t="s">
        <v>146</v>
      </c>
      <c r="G575" t="s">
        <v>480</v>
      </c>
      <c r="H575" t="s">
        <v>1168</v>
      </c>
      <c r="I575" t="s">
        <v>1116</v>
      </c>
      <c r="J575" t="s">
        <v>944</v>
      </c>
      <c r="L575">
        <v>30960</v>
      </c>
      <c r="M575" t="s">
        <v>109</v>
      </c>
      <c r="Q575">
        <v>1991</v>
      </c>
      <c r="R575" t="e">
        <f>#REF!-Q575</f>
        <v>#REF!</v>
      </c>
      <c r="S575" t="e">
        <f>#REF!-#REF!</f>
        <v>#REF!</v>
      </c>
      <c r="T575" t="e">
        <f>#REF!-#REF!+1</f>
        <v>#REF!</v>
      </c>
      <c r="X575" s="1">
        <v>4</v>
      </c>
      <c r="Y575">
        <v>38</v>
      </c>
      <c r="Z575">
        <v>14</v>
      </c>
      <c r="AA575">
        <v>4000</v>
      </c>
      <c r="AC575">
        <v>4014</v>
      </c>
      <c r="AD575">
        <v>3200</v>
      </c>
      <c r="AE575">
        <v>6367</v>
      </c>
      <c r="AF575">
        <v>50.260852831839102</v>
      </c>
    </row>
    <row r="576" spans="1:32">
      <c r="A576" t="s">
        <v>991</v>
      </c>
      <c r="B576" t="s">
        <v>1169</v>
      </c>
      <c r="C576" t="s">
        <v>107</v>
      </c>
      <c r="D576" t="s">
        <v>108</v>
      </c>
      <c r="E576" t="s">
        <v>146</v>
      </c>
      <c r="G576" t="s">
        <v>314</v>
      </c>
      <c r="H576" t="s">
        <v>1170</v>
      </c>
      <c r="M576" t="s">
        <v>109</v>
      </c>
      <c r="Q576">
        <v>1991</v>
      </c>
      <c r="R576" t="e">
        <f>#REF!-Q576</f>
        <v>#REF!</v>
      </c>
      <c r="S576" t="e">
        <f>#REF!-#REF!</f>
        <v>#REF!</v>
      </c>
      <c r="T576" t="e">
        <f>#REF!-#REF!+1</f>
        <v>#REF!</v>
      </c>
      <c r="Y576">
        <v>16</v>
      </c>
      <c r="AB576">
        <v>2000</v>
      </c>
      <c r="AC576">
        <v>2000</v>
      </c>
      <c r="AF576">
        <v>50.260852831839102</v>
      </c>
    </row>
    <row r="577" spans="1:32">
      <c r="A577" t="s">
        <v>991</v>
      </c>
      <c r="B577" t="s">
        <v>1171</v>
      </c>
      <c r="C577" t="s">
        <v>117</v>
      </c>
      <c r="D577" t="s">
        <v>118</v>
      </c>
      <c r="E577" t="s">
        <v>119</v>
      </c>
      <c r="G577" t="s">
        <v>314</v>
      </c>
      <c r="H577" t="s">
        <v>1172</v>
      </c>
      <c r="M577" t="s">
        <v>120</v>
      </c>
      <c r="Q577">
        <v>1991</v>
      </c>
      <c r="R577" t="e">
        <f>#REF!-Q577</f>
        <v>#REF!</v>
      </c>
      <c r="S577" t="e">
        <f>#REF!-#REF!</f>
        <v>#REF!</v>
      </c>
      <c r="T577" t="e">
        <f>#REF!-#REF!+1</f>
        <v>#REF!</v>
      </c>
      <c r="X577" s="1">
        <v>1</v>
      </c>
      <c r="Y577">
        <v>38</v>
      </c>
      <c r="Z577">
        <v>20</v>
      </c>
      <c r="AA577">
        <v>1858811</v>
      </c>
      <c r="AB577">
        <v>35407</v>
      </c>
      <c r="AC577">
        <v>1894238</v>
      </c>
      <c r="AD577">
        <v>8323</v>
      </c>
      <c r="AE577">
        <v>16560</v>
      </c>
      <c r="AF577">
        <v>50.260852831839102</v>
      </c>
    </row>
    <row r="578" spans="1:32">
      <c r="A578" t="s">
        <v>991</v>
      </c>
      <c r="B578" t="s">
        <v>1173</v>
      </c>
      <c r="C578" t="s">
        <v>136</v>
      </c>
      <c r="D578" t="s">
        <v>137</v>
      </c>
      <c r="E578" t="s">
        <v>137</v>
      </c>
      <c r="G578" t="s">
        <v>314</v>
      </c>
      <c r="M578" t="s">
        <v>109</v>
      </c>
      <c r="Q578">
        <v>1991</v>
      </c>
      <c r="R578" t="e">
        <f>#REF!-Q578</f>
        <v>#REF!</v>
      </c>
      <c r="S578" t="e">
        <f>#REF!-#REF!</f>
        <v>#REF!</v>
      </c>
      <c r="T578" t="e">
        <f>#REF!-#REF!+1</f>
        <v>#REF!</v>
      </c>
      <c r="X578" s="5"/>
      <c r="AA578">
        <v>2500000</v>
      </c>
      <c r="AC578">
        <v>2500000</v>
      </c>
      <c r="AF578">
        <v>50.260852831839102</v>
      </c>
    </row>
    <row r="579" spans="1:32">
      <c r="A579" t="s">
        <v>991</v>
      </c>
      <c r="B579" t="s">
        <v>968</v>
      </c>
      <c r="C579" t="s">
        <v>107</v>
      </c>
      <c r="D579" t="s">
        <v>108</v>
      </c>
      <c r="G579" t="s">
        <v>314</v>
      </c>
      <c r="H579" t="s">
        <v>481</v>
      </c>
      <c r="L579">
        <v>70</v>
      </c>
      <c r="M579" t="s">
        <v>109</v>
      </c>
      <c r="Q579">
        <v>1991</v>
      </c>
      <c r="R579" t="e">
        <f>#REF!-Q579</f>
        <v>#REF!</v>
      </c>
      <c r="S579" t="e">
        <f>#REF!-#REF!</f>
        <v>#REF!</v>
      </c>
      <c r="T579" t="e">
        <f>#REF!-#REF!+1</f>
        <v>#REF!</v>
      </c>
      <c r="X579" s="1">
        <v>1</v>
      </c>
      <c r="Y579">
        <v>1</v>
      </c>
      <c r="AA579">
        <v>14474</v>
      </c>
      <c r="AB579">
        <v>100</v>
      </c>
      <c r="AC579">
        <v>14574</v>
      </c>
      <c r="AD579">
        <v>1478</v>
      </c>
      <c r="AE579">
        <v>2941</v>
      </c>
      <c r="AF579">
        <v>50.260852831839102</v>
      </c>
    </row>
    <row r="580" spans="1:32" hidden="1">
      <c r="A580" t="s">
        <v>991</v>
      </c>
      <c r="B580" t="s">
        <v>1174</v>
      </c>
      <c r="C580" t="s">
        <v>107</v>
      </c>
      <c r="D580" t="s">
        <v>108</v>
      </c>
      <c r="E580" t="s">
        <v>146</v>
      </c>
      <c r="G580" t="s">
        <v>480</v>
      </c>
      <c r="H580" t="s">
        <v>1175</v>
      </c>
      <c r="L580">
        <v>1000</v>
      </c>
      <c r="M580" t="s">
        <v>109</v>
      </c>
      <c r="Q580">
        <v>1991</v>
      </c>
      <c r="R580" t="e">
        <f>#REF!-Q580</f>
        <v>#REF!</v>
      </c>
      <c r="S580" t="e">
        <f>#REF!-#REF!</f>
        <v>#REF!</v>
      </c>
      <c r="T580" t="e">
        <f>#REF!-#REF!+1</f>
        <v>#REF!</v>
      </c>
      <c r="Y580">
        <v>21</v>
      </c>
      <c r="AA580">
        <v>270000</v>
      </c>
      <c r="AB580">
        <v>600</v>
      </c>
      <c r="AC580">
        <v>270600</v>
      </c>
      <c r="AD580">
        <v>5000</v>
      </c>
      <c r="AE580">
        <v>9948</v>
      </c>
      <c r="AF580">
        <v>50.260852831839102</v>
      </c>
    </row>
    <row r="581" spans="1:32" hidden="1">
      <c r="A581" t="s">
        <v>991</v>
      </c>
      <c r="B581" t="s">
        <v>1176</v>
      </c>
      <c r="C581" t="s">
        <v>107</v>
      </c>
      <c r="D581" t="s">
        <v>108</v>
      </c>
      <c r="E581" t="s">
        <v>146</v>
      </c>
      <c r="G581" t="s">
        <v>480</v>
      </c>
      <c r="H581" t="s">
        <v>1177</v>
      </c>
      <c r="I581" t="s">
        <v>943</v>
      </c>
      <c r="M581" t="s">
        <v>109</v>
      </c>
      <c r="P581" t="s">
        <v>1178</v>
      </c>
      <c r="Q581">
        <v>1991</v>
      </c>
      <c r="R581" t="e">
        <f>#REF!-Q581</f>
        <v>#REF!</v>
      </c>
      <c r="S581" t="e">
        <f>#REF!-#REF!</f>
        <v>#REF!</v>
      </c>
      <c r="T581" t="e">
        <f>#REF!-#REF!+1</f>
        <v>#REF!</v>
      </c>
      <c r="X581" s="1">
        <v>7</v>
      </c>
      <c r="Y581">
        <v>136</v>
      </c>
      <c r="AA581">
        <v>21000</v>
      </c>
      <c r="AC581">
        <v>21000</v>
      </c>
      <c r="AD581">
        <v>38500</v>
      </c>
      <c r="AE581">
        <v>76600</v>
      </c>
      <c r="AF581">
        <v>50.260852831839102</v>
      </c>
    </row>
    <row r="582" spans="1:32" hidden="1">
      <c r="A582" t="s">
        <v>991</v>
      </c>
      <c r="B582" t="s">
        <v>1179</v>
      </c>
      <c r="C582" t="s">
        <v>117</v>
      </c>
      <c r="D582" t="s">
        <v>118</v>
      </c>
      <c r="E582" t="s">
        <v>119</v>
      </c>
      <c r="F582" t="s">
        <v>1180</v>
      </c>
      <c r="G582" t="s">
        <v>480</v>
      </c>
      <c r="H582" t="s">
        <v>1181</v>
      </c>
      <c r="M582" t="s">
        <v>120</v>
      </c>
      <c r="Q582">
        <v>1991</v>
      </c>
      <c r="R582" t="e">
        <f>#REF!-Q582</f>
        <v>#REF!</v>
      </c>
      <c r="S582" t="e">
        <f>#REF!-#REF!</f>
        <v>#REF!</v>
      </c>
      <c r="T582" t="e">
        <f>#REF!-#REF!+1</f>
        <v>#REF!</v>
      </c>
      <c r="X582" s="1">
        <v>1</v>
      </c>
      <c r="Y582">
        <v>17</v>
      </c>
      <c r="Z582">
        <v>16</v>
      </c>
      <c r="AB582">
        <v>455905</v>
      </c>
      <c r="AC582">
        <v>455921</v>
      </c>
      <c r="AD582">
        <v>9500</v>
      </c>
      <c r="AE582">
        <v>18901</v>
      </c>
      <c r="AF582">
        <v>50.260852831839102</v>
      </c>
    </row>
    <row r="583" spans="1:32" hidden="1">
      <c r="A583" t="s">
        <v>991</v>
      </c>
      <c r="B583" t="s">
        <v>1182</v>
      </c>
      <c r="C583" t="s">
        <v>117</v>
      </c>
      <c r="D583" t="s">
        <v>118</v>
      </c>
      <c r="E583" t="s">
        <v>119</v>
      </c>
      <c r="F583" t="s">
        <v>1183</v>
      </c>
      <c r="G583" t="s">
        <v>480</v>
      </c>
      <c r="H583" t="s">
        <v>1184</v>
      </c>
      <c r="M583" t="s">
        <v>120</v>
      </c>
      <c r="Q583">
        <v>1991</v>
      </c>
      <c r="R583" t="e">
        <f>#REF!-Q583</f>
        <v>#REF!</v>
      </c>
      <c r="S583" t="e">
        <f>#REF!-#REF!</f>
        <v>#REF!</v>
      </c>
      <c r="T583" t="e">
        <f>#REF!-#REF!+1</f>
        <v>#REF!</v>
      </c>
      <c r="X583" s="1">
        <v>1</v>
      </c>
      <c r="Y583">
        <v>21</v>
      </c>
      <c r="Z583">
        <v>6</v>
      </c>
      <c r="AA583">
        <v>770</v>
      </c>
      <c r="AC583">
        <v>776</v>
      </c>
      <c r="AF583">
        <v>50.260852831839102</v>
      </c>
    </row>
    <row r="584" spans="1:32" hidden="1">
      <c r="A584" t="s">
        <v>991</v>
      </c>
      <c r="B584" t="s">
        <v>1185</v>
      </c>
      <c r="C584" t="s">
        <v>117</v>
      </c>
      <c r="D584" t="s">
        <v>118</v>
      </c>
      <c r="G584" t="s">
        <v>480</v>
      </c>
      <c r="H584" t="s">
        <v>1186</v>
      </c>
      <c r="L584">
        <v>70</v>
      </c>
      <c r="M584" t="s">
        <v>120</v>
      </c>
      <c r="Q584">
        <v>1991</v>
      </c>
      <c r="R584" t="e">
        <f>#REF!-Q584</f>
        <v>#REF!</v>
      </c>
      <c r="S584" t="e">
        <f>#REF!-#REF!</f>
        <v>#REF!</v>
      </c>
      <c r="T584" t="e">
        <f>#REF!-#REF!+1</f>
        <v>#REF!</v>
      </c>
      <c r="X584" s="1">
        <v>1</v>
      </c>
      <c r="Y584">
        <v>251</v>
      </c>
      <c r="Z584">
        <v>200</v>
      </c>
      <c r="AA584">
        <v>10000</v>
      </c>
      <c r="AC584">
        <v>10200</v>
      </c>
      <c r="AD584">
        <v>1000</v>
      </c>
      <c r="AE584">
        <v>1990</v>
      </c>
      <c r="AF584">
        <v>50.260852831839102</v>
      </c>
    </row>
    <row r="585" spans="1:32" hidden="1">
      <c r="A585" t="s">
        <v>991</v>
      </c>
      <c r="B585" t="s">
        <v>1187</v>
      </c>
      <c r="C585" t="s">
        <v>117</v>
      </c>
      <c r="D585" t="s">
        <v>118</v>
      </c>
      <c r="G585" t="s">
        <v>480</v>
      </c>
      <c r="H585" t="s">
        <v>1188</v>
      </c>
      <c r="M585" t="s">
        <v>120</v>
      </c>
      <c r="Q585">
        <v>1991</v>
      </c>
      <c r="R585" t="e">
        <f>#REF!-Q585</f>
        <v>#REF!</v>
      </c>
      <c r="S585" t="e">
        <f>#REF!-#REF!</f>
        <v>#REF!</v>
      </c>
      <c r="T585" t="e">
        <f>#REF!-#REF!+1</f>
        <v>#REF!</v>
      </c>
      <c r="X585" s="1">
        <v>1</v>
      </c>
      <c r="Y585">
        <v>8</v>
      </c>
      <c r="AA585">
        <v>10708</v>
      </c>
      <c r="AC585">
        <v>10708</v>
      </c>
      <c r="AF585">
        <v>50.260852831839102</v>
      </c>
    </row>
    <row r="586" spans="1:32" hidden="1">
      <c r="A586" t="s">
        <v>1062</v>
      </c>
      <c r="B586" t="s">
        <v>1189</v>
      </c>
      <c r="C586" t="s">
        <v>107</v>
      </c>
      <c r="D586" t="s">
        <v>114</v>
      </c>
      <c r="E586" t="s">
        <v>1190</v>
      </c>
      <c r="G586" t="s">
        <v>480</v>
      </c>
      <c r="H586" t="s">
        <v>1191</v>
      </c>
      <c r="J586" t="s">
        <v>234</v>
      </c>
      <c r="Q586">
        <v>1992</v>
      </c>
      <c r="R586" t="e">
        <f>#REF!-Q586</f>
        <v>#REF!</v>
      </c>
      <c r="S586" t="e">
        <f>#REF!-#REF!</f>
        <v>#REF!</v>
      </c>
      <c r="T586" t="e">
        <f>#REF!-#REF!+1</f>
        <v>#REF!</v>
      </c>
      <c r="X586" s="1">
        <v>1</v>
      </c>
      <c r="Y586">
        <v>200</v>
      </c>
      <c r="AB586">
        <v>38000</v>
      </c>
      <c r="AC586">
        <v>38000</v>
      </c>
      <c r="AF586">
        <v>51.783162038049497</v>
      </c>
    </row>
    <row r="587" spans="1:32">
      <c r="A587" t="s">
        <v>1062</v>
      </c>
      <c r="B587" t="s">
        <v>834</v>
      </c>
      <c r="C587" t="s">
        <v>117</v>
      </c>
      <c r="D587" t="s">
        <v>118</v>
      </c>
      <c r="E587" t="s">
        <v>119</v>
      </c>
      <c r="F587" t="s">
        <v>1192</v>
      </c>
      <c r="G587" t="s">
        <v>314</v>
      </c>
      <c r="H587" t="s">
        <v>1193</v>
      </c>
      <c r="M587" t="s">
        <v>120</v>
      </c>
      <c r="Q587">
        <v>1992</v>
      </c>
      <c r="R587" t="e">
        <f>#REF!-Q587</f>
        <v>#REF!</v>
      </c>
      <c r="S587" t="e">
        <f>#REF!-#REF!</f>
        <v>#REF!</v>
      </c>
      <c r="T587" t="e">
        <f>#REF!-#REF!+1</f>
        <v>#REF!</v>
      </c>
      <c r="X587" s="1">
        <v>1</v>
      </c>
      <c r="Y587">
        <v>3</v>
      </c>
      <c r="AA587">
        <v>93102</v>
      </c>
      <c r="AB587">
        <v>13007</v>
      </c>
      <c r="AC587">
        <v>106109</v>
      </c>
      <c r="AF587">
        <v>51.783162038049497</v>
      </c>
    </row>
    <row r="588" spans="1:32">
      <c r="A588" t="s">
        <v>1062</v>
      </c>
      <c r="B588" t="s">
        <v>1194</v>
      </c>
      <c r="C588" t="s">
        <v>117</v>
      </c>
      <c r="D588" t="s">
        <v>118</v>
      </c>
      <c r="E588" t="s">
        <v>119</v>
      </c>
      <c r="F588" t="s">
        <v>1195</v>
      </c>
      <c r="G588" t="s">
        <v>314</v>
      </c>
      <c r="H588" t="s">
        <v>1196</v>
      </c>
      <c r="M588" t="s">
        <v>120</v>
      </c>
      <c r="Q588">
        <v>1992</v>
      </c>
      <c r="R588" t="e">
        <f>#REF!-Q588</f>
        <v>#REF!</v>
      </c>
      <c r="S588" t="e">
        <f>#REF!-#REF!</f>
        <v>#REF!</v>
      </c>
      <c r="T588" t="e">
        <f>#REF!-#REF!+1</f>
        <v>#REF!</v>
      </c>
      <c r="X588" s="1">
        <v>1</v>
      </c>
      <c r="AA588">
        <v>160550</v>
      </c>
      <c r="AC588">
        <v>160550</v>
      </c>
      <c r="AF588">
        <v>51.783162038049497</v>
      </c>
    </row>
    <row r="589" spans="1:32">
      <c r="A589" t="s">
        <v>1062</v>
      </c>
      <c r="B589" t="s">
        <v>1197</v>
      </c>
      <c r="C589" t="s">
        <v>117</v>
      </c>
      <c r="D589" t="s">
        <v>118</v>
      </c>
      <c r="G589" t="s">
        <v>314</v>
      </c>
      <c r="M589" t="s">
        <v>120</v>
      </c>
      <c r="Q589">
        <v>1992</v>
      </c>
      <c r="R589" t="e">
        <f>#REF!-Q589</f>
        <v>#REF!</v>
      </c>
      <c r="S589" t="e">
        <f>#REF!-#REF!</f>
        <v>#REF!</v>
      </c>
      <c r="T589" t="e">
        <f>#REF!-#REF!+1</f>
        <v>#REF!</v>
      </c>
      <c r="X589" s="1">
        <v>1</v>
      </c>
      <c r="AF589">
        <v>51.783162038049497</v>
      </c>
    </row>
    <row r="590" spans="1:32">
      <c r="A590" t="s">
        <v>1062</v>
      </c>
      <c r="B590" t="s">
        <v>1198</v>
      </c>
      <c r="C590" t="s">
        <v>117</v>
      </c>
      <c r="D590" t="s">
        <v>118</v>
      </c>
      <c r="F590" t="s">
        <v>1199</v>
      </c>
      <c r="G590" t="s">
        <v>314</v>
      </c>
      <c r="H590" t="s">
        <v>1200</v>
      </c>
      <c r="M590" t="s">
        <v>120</v>
      </c>
      <c r="Q590">
        <v>1992</v>
      </c>
      <c r="R590" t="e">
        <f>#REF!-Q590</f>
        <v>#REF!</v>
      </c>
      <c r="S590" t="e">
        <f>#REF!-#REF!</f>
        <v>#REF!</v>
      </c>
      <c r="T590" t="e">
        <f>#REF!-#REF!+1</f>
        <v>#REF!</v>
      </c>
      <c r="X590" s="1">
        <v>1</v>
      </c>
      <c r="Y590">
        <v>3</v>
      </c>
      <c r="AA590">
        <v>105674</v>
      </c>
      <c r="AB590">
        <v>14113</v>
      </c>
      <c r="AC590">
        <v>119787</v>
      </c>
      <c r="AF590">
        <v>51.783162038049497</v>
      </c>
    </row>
    <row r="591" spans="1:32" hidden="1">
      <c r="A591" t="s">
        <v>1062</v>
      </c>
      <c r="B591" t="s">
        <v>1201</v>
      </c>
      <c r="C591" t="s">
        <v>107</v>
      </c>
      <c r="D591" t="s">
        <v>108</v>
      </c>
      <c r="E591" t="s">
        <v>646</v>
      </c>
      <c r="G591" t="s">
        <v>480</v>
      </c>
      <c r="H591" t="s">
        <v>1202</v>
      </c>
      <c r="I591" t="s">
        <v>119</v>
      </c>
      <c r="M591" t="s">
        <v>109</v>
      </c>
      <c r="Q591">
        <v>1992</v>
      </c>
      <c r="R591" t="e">
        <f>#REF!-Q591</f>
        <v>#REF!</v>
      </c>
      <c r="S591" t="e">
        <f>#REF!-#REF!</f>
        <v>#REF!</v>
      </c>
      <c r="T591" t="e">
        <f>#REF!-#REF!+1</f>
        <v>#REF!</v>
      </c>
      <c r="X591" s="1">
        <v>4</v>
      </c>
      <c r="Y591">
        <v>1</v>
      </c>
      <c r="AA591">
        <v>58000</v>
      </c>
      <c r="AC591">
        <v>58000</v>
      </c>
      <c r="AF591">
        <v>51.783162038049497</v>
      </c>
    </row>
    <row r="592" spans="1:32" hidden="1">
      <c r="A592" t="s">
        <v>1062</v>
      </c>
      <c r="B592" t="s">
        <v>1203</v>
      </c>
      <c r="C592" t="s">
        <v>107</v>
      </c>
      <c r="D592" t="s">
        <v>108</v>
      </c>
      <c r="E592" t="s">
        <v>146</v>
      </c>
      <c r="G592" t="s">
        <v>480</v>
      </c>
      <c r="H592" t="s">
        <v>1204</v>
      </c>
      <c r="I592" t="s">
        <v>943</v>
      </c>
      <c r="L592">
        <v>569</v>
      </c>
      <c r="M592" t="s">
        <v>109</v>
      </c>
      <c r="Q592">
        <v>1992</v>
      </c>
      <c r="R592" t="e">
        <f>#REF!-Q592</f>
        <v>#REF!</v>
      </c>
      <c r="S592" t="e">
        <f>#REF!-#REF!</f>
        <v>#REF!</v>
      </c>
      <c r="T592" t="e">
        <f>#REF!-#REF!+1</f>
        <v>#REF!</v>
      </c>
      <c r="X592" s="1">
        <v>5</v>
      </c>
      <c r="Y592">
        <v>55</v>
      </c>
      <c r="Z592">
        <v>10</v>
      </c>
      <c r="AA592">
        <v>44109</v>
      </c>
      <c r="AB592">
        <v>7579</v>
      </c>
      <c r="AC592">
        <v>51698</v>
      </c>
      <c r="AD592">
        <v>47700</v>
      </c>
      <c r="AE592">
        <v>92115</v>
      </c>
      <c r="AF592">
        <v>51.783162038049497</v>
      </c>
    </row>
    <row r="593" spans="1:32" hidden="1">
      <c r="A593" t="s">
        <v>1062</v>
      </c>
      <c r="B593" t="s">
        <v>142</v>
      </c>
      <c r="C593" t="s">
        <v>117</v>
      </c>
      <c r="D593" t="s">
        <v>118</v>
      </c>
      <c r="E593" t="s">
        <v>119</v>
      </c>
      <c r="F593" t="s">
        <v>1205</v>
      </c>
      <c r="G593" t="s">
        <v>480</v>
      </c>
      <c r="H593" t="s">
        <v>1206</v>
      </c>
      <c r="M593" t="s">
        <v>120</v>
      </c>
      <c r="Q593">
        <v>1992</v>
      </c>
      <c r="R593" t="e">
        <f>#REF!-Q593</f>
        <v>#REF!</v>
      </c>
      <c r="S593" t="e">
        <f>#REF!-#REF!</f>
        <v>#REF!</v>
      </c>
      <c r="T593" t="e">
        <f>#REF!-#REF!+1</f>
        <v>#REF!</v>
      </c>
      <c r="X593" s="1">
        <v>1</v>
      </c>
      <c r="Y593">
        <v>14</v>
      </c>
      <c r="Z593">
        <v>11</v>
      </c>
      <c r="AA593">
        <v>44945</v>
      </c>
      <c r="AB593">
        <v>2230</v>
      </c>
      <c r="AC593">
        <v>47186</v>
      </c>
      <c r="AD593">
        <v>400</v>
      </c>
      <c r="AE593">
        <v>772</v>
      </c>
      <c r="AF593">
        <v>51.783162038049497</v>
      </c>
    </row>
    <row r="594" spans="1:32" hidden="1">
      <c r="A594" t="s">
        <v>1062</v>
      </c>
      <c r="B594" t="s">
        <v>1207</v>
      </c>
      <c r="C594" t="s">
        <v>117</v>
      </c>
      <c r="D594" t="s">
        <v>118</v>
      </c>
      <c r="E594" t="s">
        <v>119</v>
      </c>
      <c r="F594" t="s">
        <v>1192</v>
      </c>
      <c r="G594" t="s">
        <v>480</v>
      </c>
      <c r="H594" t="s">
        <v>1208</v>
      </c>
      <c r="M594" t="s">
        <v>120</v>
      </c>
      <c r="Q594">
        <v>1992</v>
      </c>
      <c r="R594" t="e">
        <f>#REF!-Q594</f>
        <v>#REF!</v>
      </c>
      <c r="S594" t="e">
        <f>#REF!-#REF!</f>
        <v>#REF!</v>
      </c>
      <c r="T594" t="e">
        <f>#REF!-#REF!+1</f>
        <v>#REF!</v>
      </c>
      <c r="X594" s="1">
        <v>1</v>
      </c>
      <c r="Y594">
        <v>17</v>
      </c>
      <c r="Z594">
        <v>12</v>
      </c>
      <c r="AA594">
        <v>31180</v>
      </c>
      <c r="AB594">
        <v>980</v>
      </c>
      <c r="AC594">
        <v>32172</v>
      </c>
      <c r="AD594">
        <v>18000</v>
      </c>
      <c r="AE594">
        <v>34760</v>
      </c>
      <c r="AF594">
        <v>51.783162038049497</v>
      </c>
    </row>
    <row r="595" spans="1:32">
      <c r="A595" t="s">
        <v>1104</v>
      </c>
      <c r="B595" t="s">
        <v>766</v>
      </c>
      <c r="C595" t="s">
        <v>107</v>
      </c>
      <c r="D595" t="s">
        <v>108</v>
      </c>
      <c r="E595" t="s">
        <v>199</v>
      </c>
      <c r="G595" t="s">
        <v>314</v>
      </c>
      <c r="H595" t="s">
        <v>1209</v>
      </c>
      <c r="I595" t="s">
        <v>1113</v>
      </c>
      <c r="L595">
        <v>56410</v>
      </c>
      <c r="M595" t="s">
        <v>109</v>
      </c>
      <c r="Q595">
        <v>1993</v>
      </c>
      <c r="R595" t="e">
        <f>#REF!-Q595</f>
        <v>#REF!</v>
      </c>
      <c r="S595" t="e">
        <f>#REF!-#REF!</f>
        <v>#REF!</v>
      </c>
      <c r="T595" t="e">
        <f>#REF!-#REF!+1</f>
        <v>#REF!</v>
      </c>
      <c r="X595" s="1">
        <v>6</v>
      </c>
      <c r="Y595">
        <v>23</v>
      </c>
      <c r="Z595">
        <v>252</v>
      </c>
      <c r="AA595">
        <v>377070</v>
      </c>
      <c r="AB595">
        <v>16487</v>
      </c>
      <c r="AC595">
        <v>393809</v>
      </c>
      <c r="AD595">
        <v>1261000</v>
      </c>
      <c r="AE595">
        <v>2365338</v>
      </c>
      <c r="AF595">
        <v>53.311620380494197</v>
      </c>
    </row>
    <row r="596" spans="1:32">
      <c r="A596" t="s">
        <v>1104</v>
      </c>
      <c r="B596" t="s">
        <v>900</v>
      </c>
      <c r="C596" t="s">
        <v>136</v>
      </c>
      <c r="D596" t="s">
        <v>137</v>
      </c>
      <c r="E596" t="s">
        <v>137</v>
      </c>
      <c r="G596" t="s">
        <v>314</v>
      </c>
      <c r="H596" t="s">
        <v>1210</v>
      </c>
      <c r="L596">
        <v>13000</v>
      </c>
      <c r="M596" t="s">
        <v>109</v>
      </c>
      <c r="Q596">
        <v>1993</v>
      </c>
      <c r="R596" t="e">
        <f>#REF!-Q596</f>
        <v>#REF!</v>
      </c>
      <c r="S596" t="e">
        <f>#REF!-#REF!</f>
        <v>#REF!</v>
      </c>
      <c r="T596" t="e">
        <f>#REF!-#REF!+1</f>
        <v>#REF!</v>
      </c>
      <c r="AD596">
        <v>2000</v>
      </c>
      <c r="AE596">
        <v>3752</v>
      </c>
      <c r="AF596">
        <v>53.311620380494197</v>
      </c>
    </row>
    <row r="597" spans="1:32">
      <c r="A597" t="s">
        <v>1104</v>
      </c>
      <c r="B597" t="s">
        <v>1211</v>
      </c>
      <c r="C597" t="s">
        <v>117</v>
      </c>
      <c r="D597" t="s">
        <v>118</v>
      </c>
      <c r="F597" t="s">
        <v>1212</v>
      </c>
      <c r="G597" t="s">
        <v>314</v>
      </c>
      <c r="H597" t="s">
        <v>1213</v>
      </c>
      <c r="M597" t="s">
        <v>120</v>
      </c>
      <c r="Q597">
        <v>1993</v>
      </c>
      <c r="R597" t="e">
        <f>#REF!-Q597</f>
        <v>#REF!</v>
      </c>
      <c r="S597" t="e">
        <f>#REF!-#REF!</f>
        <v>#REF!</v>
      </c>
      <c r="T597" t="e">
        <f>#REF!-#REF!+1</f>
        <v>#REF!</v>
      </c>
      <c r="X597" s="1">
        <v>1</v>
      </c>
      <c r="Y597">
        <v>4</v>
      </c>
      <c r="AA597">
        <v>188388</v>
      </c>
      <c r="AB597">
        <v>60</v>
      </c>
      <c r="AC597">
        <v>188448</v>
      </c>
      <c r="AD597">
        <v>106900</v>
      </c>
      <c r="AE597">
        <v>200519</v>
      </c>
      <c r="AF597">
        <v>53.311620380494197</v>
      </c>
    </row>
    <row r="598" spans="1:32">
      <c r="A598" t="s">
        <v>1104</v>
      </c>
      <c r="B598" t="s">
        <v>1214</v>
      </c>
      <c r="C598" t="s">
        <v>117</v>
      </c>
      <c r="D598" t="s">
        <v>118</v>
      </c>
      <c r="F598" t="s">
        <v>1215</v>
      </c>
      <c r="G598" t="s">
        <v>314</v>
      </c>
      <c r="H598" t="s">
        <v>1216</v>
      </c>
      <c r="M598" t="s">
        <v>120</v>
      </c>
      <c r="Q598">
        <v>1993</v>
      </c>
      <c r="R598" t="e">
        <f>#REF!-Q598</f>
        <v>#REF!</v>
      </c>
      <c r="S598" t="e">
        <f>#REF!-#REF!</f>
        <v>#REF!</v>
      </c>
      <c r="T598" t="e">
        <f>#REF!-#REF!+1</f>
        <v>#REF!</v>
      </c>
      <c r="X598" s="1">
        <v>1</v>
      </c>
      <c r="AA598">
        <v>25468</v>
      </c>
      <c r="AC598">
        <v>25468</v>
      </c>
      <c r="AD598">
        <v>25070</v>
      </c>
      <c r="AE598">
        <v>47025</v>
      </c>
      <c r="AF598">
        <v>53.311620380494197</v>
      </c>
    </row>
    <row r="599" spans="1:32">
      <c r="A599" t="s">
        <v>1104</v>
      </c>
      <c r="B599" t="s">
        <v>1217</v>
      </c>
      <c r="C599" t="s">
        <v>107</v>
      </c>
      <c r="D599" t="s">
        <v>108</v>
      </c>
      <c r="G599" t="s">
        <v>314</v>
      </c>
      <c r="H599" t="s">
        <v>430</v>
      </c>
      <c r="M599" t="s">
        <v>109</v>
      </c>
      <c r="Q599">
        <v>1993</v>
      </c>
      <c r="R599" t="e">
        <f>#REF!-Q599</f>
        <v>#REF!</v>
      </c>
      <c r="S599" t="e">
        <f>#REF!-#REF!</f>
        <v>#REF!</v>
      </c>
      <c r="T599" t="e">
        <f>#REF!-#REF!+1</f>
        <v>#REF!</v>
      </c>
      <c r="X599" s="1">
        <v>1</v>
      </c>
      <c r="Y599">
        <v>4</v>
      </c>
      <c r="Z599">
        <v>2</v>
      </c>
      <c r="AA599">
        <v>302247</v>
      </c>
      <c r="AB599">
        <v>613</v>
      </c>
      <c r="AC599">
        <v>302862</v>
      </c>
      <c r="AD599">
        <v>319850</v>
      </c>
      <c r="AE599">
        <v>599963</v>
      </c>
      <c r="AF599">
        <v>53.311620380494197</v>
      </c>
    </row>
    <row r="600" spans="1:32">
      <c r="A600" t="s">
        <v>1104</v>
      </c>
      <c r="B600" t="s">
        <v>1081</v>
      </c>
      <c r="C600" t="s">
        <v>107</v>
      </c>
      <c r="D600" t="s">
        <v>108</v>
      </c>
      <c r="G600" t="s">
        <v>314</v>
      </c>
      <c r="H600" t="s">
        <v>430</v>
      </c>
      <c r="M600" t="s">
        <v>109</v>
      </c>
      <c r="Q600">
        <v>1993</v>
      </c>
      <c r="R600" t="e">
        <f>#REF!-Q600</f>
        <v>#REF!</v>
      </c>
      <c r="S600" t="e">
        <f>#REF!-#REF!</f>
        <v>#REF!</v>
      </c>
      <c r="T600" t="e">
        <f>#REF!-#REF!+1</f>
        <v>#REF!</v>
      </c>
      <c r="Y600">
        <v>14</v>
      </c>
      <c r="AA600">
        <v>179446</v>
      </c>
      <c r="AB600">
        <v>13228</v>
      </c>
      <c r="AC600">
        <v>192674</v>
      </c>
      <c r="AD600">
        <v>400100</v>
      </c>
      <c r="AE600">
        <v>750493</v>
      </c>
      <c r="AF600">
        <v>53.311620380494197</v>
      </c>
    </row>
    <row r="601" spans="1:32" hidden="1">
      <c r="A601" t="s">
        <v>1104</v>
      </c>
      <c r="B601" t="s">
        <v>561</v>
      </c>
      <c r="C601" t="s">
        <v>117</v>
      </c>
      <c r="D601" t="s">
        <v>118</v>
      </c>
      <c r="E601" t="s">
        <v>693</v>
      </c>
      <c r="G601" t="s">
        <v>480</v>
      </c>
      <c r="H601" t="s">
        <v>1219</v>
      </c>
      <c r="M601" t="s">
        <v>120</v>
      </c>
      <c r="Q601">
        <v>1993</v>
      </c>
      <c r="R601" t="e">
        <f>#REF!-Q601</f>
        <v>#REF!</v>
      </c>
      <c r="S601" t="e">
        <f>#REF!-#REF!</f>
        <v>#REF!</v>
      </c>
      <c r="T601" t="e">
        <f>#REF!-#REF!+1</f>
        <v>#REF!</v>
      </c>
      <c r="X601" s="1">
        <v>1</v>
      </c>
      <c r="Y601">
        <v>3</v>
      </c>
      <c r="Z601">
        <v>16</v>
      </c>
      <c r="AB601">
        <v>2000</v>
      </c>
      <c r="AC601">
        <v>2016</v>
      </c>
      <c r="AF601">
        <v>53.311620380494197</v>
      </c>
    </row>
    <row r="602" spans="1:32" hidden="1">
      <c r="A602" t="s">
        <v>1104</v>
      </c>
      <c r="B602" t="s">
        <v>785</v>
      </c>
      <c r="C602" t="s">
        <v>107</v>
      </c>
      <c r="D602" t="s">
        <v>108</v>
      </c>
      <c r="E602" t="s">
        <v>199</v>
      </c>
      <c r="G602" t="s">
        <v>480</v>
      </c>
      <c r="H602" t="s">
        <v>1220</v>
      </c>
      <c r="I602" t="s">
        <v>1113</v>
      </c>
      <c r="L602">
        <v>29440</v>
      </c>
      <c r="M602" t="s">
        <v>109</v>
      </c>
      <c r="P602" t="s">
        <v>1221</v>
      </c>
      <c r="Q602">
        <v>1993</v>
      </c>
      <c r="R602" t="e">
        <f>#REF!-Q602</f>
        <v>#REF!</v>
      </c>
      <c r="S602" t="e">
        <f>#REF!-#REF!</f>
        <v>#REF!</v>
      </c>
      <c r="T602" t="e">
        <f>#REF!-#REF!+1</f>
        <v>#REF!</v>
      </c>
      <c r="X602" s="1">
        <v>11</v>
      </c>
      <c r="Y602">
        <v>64</v>
      </c>
      <c r="AA602">
        <v>15000</v>
      </c>
      <c r="AC602">
        <v>15000</v>
      </c>
      <c r="AD602">
        <v>10000</v>
      </c>
      <c r="AE602">
        <v>18758</v>
      </c>
      <c r="AF602">
        <v>53.311620380494197</v>
      </c>
    </row>
    <row r="603" spans="1:32" hidden="1">
      <c r="A603" t="s">
        <v>1104</v>
      </c>
      <c r="B603" t="s">
        <v>490</v>
      </c>
      <c r="C603" t="s">
        <v>117</v>
      </c>
      <c r="D603" t="s">
        <v>118</v>
      </c>
      <c r="E603" t="s">
        <v>119</v>
      </c>
      <c r="F603" t="s">
        <v>1136</v>
      </c>
      <c r="G603" t="s">
        <v>480</v>
      </c>
      <c r="H603" t="s">
        <v>1222</v>
      </c>
      <c r="M603" t="s">
        <v>120</v>
      </c>
      <c r="Q603">
        <v>1993</v>
      </c>
      <c r="R603" t="e">
        <f>#REF!-Q603</f>
        <v>#REF!</v>
      </c>
      <c r="S603" t="e">
        <f>#REF!-#REF!</f>
        <v>#REF!</v>
      </c>
      <c r="T603" t="e">
        <f>#REF!-#REF!+1</f>
        <v>#REF!</v>
      </c>
      <c r="X603" s="1">
        <v>1</v>
      </c>
      <c r="Y603">
        <v>130</v>
      </c>
      <c r="Z603">
        <v>16</v>
      </c>
      <c r="AA603">
        <v>6000</v>
      </c>
      <c r="AB603">
        <v>5490</v>
      </c>
      <c r="AC603">
        <v>11506</v>
      </c>
      <c r="AD603">
        <v>15000</v>
      </c>
      <c r="AE603">
        <v>28136</v>
      </c>
      <c r="AF603">
        <v>53.311620380494197</v>
      </c>
    </row>
    <row r="604" spans="1:32" hidden="1">
      <c r="A604" t="s">
        <v>1104</v>
      </c>
      <c r="B604" t="s">
        <v>842</v>
      </c>
      <c r="C604" t="s">
        <v>117</v>
      </c>
      <c r="D604" t="s">
        <v>118</v>
      </c>
      <c r="E604" t="s">
        <v>119</v>
      </c>
      <c r="F604" t="s">
        <v>310</v>
      </c>
      <c r="G604" t="s">
        <v>480</v>
      </c>
      <c r="H604" t="s">
        <v>1223</v>
      </c>
      <c r="L604">
        <v>130</v>
      </c>
      <c r="M604" t="s">
        <v>120</v>
      </c>
      <c r="Q604">
        <v>1993</v>
      </c>
      <c r="R604" t="e">
        <f>#REF!-Q604</f>
        <v>#REF!</v>
      </c>
      <c r="S604" t="e">
        <f>#REF!-#REF!</f>
        <v>#REF!</v>
      </c>
      <c r="T604" t="e">
        <f>#REF!-#REF!+1</f>
        <v>#REF!</v>
      </c>
      <c r="X604" s="1">
        <v>1</v>
      </c>
      <c r="Y604">
        <v>73</v>
      </c>
      <c r="Z604">
        <v>20</v>
      </c>
      <c r="AA604">
        <v>20520</v>
      </c>
      <c r="AB604">
        <v>4695</v>
      </c>
      <c r="AC604">
        <v>25235</v>
      </c>
      <c r="AD604">
        <v>50000</v>
      </c>
      <c r="AE604">
        <v>93788</v>
      </c>
      <c r="AF604">
        <v>53.311620380494197</v>
      </c>
    </row>
    <row r="605" spans="1:32" hidden="1">
      <c r="A605" t="s">
        <v>1224</v>
      </c>
      <c r="B605" t="s">
        <v>488</v>
      </c>
      <c r="C605" t="s">
        <v>136</v>
      </c>
      <c r="D605" t="s">
        <v>554</v>
      </c>
      <c r="E605" t="s">
        <v>555</v>
      </c>
      <c r="G605" t="s">
        <v>1225</v>
      </c>
      <c r="M605" t="s">
        <v>109</v>
      </c>
      <c r="Q605">
        <v>1998</v>
      </c>
      <c r="R605" t="e">
        <f>#REF!-Q605</f>
        <v>#REF!</v>
      </c>
      <c r="S605" t="e">
        <f>#REF!-#REF!</f>
        <v>#REF!</v>
      </c>
      <c r="T605" t="e">
        <f>#REF!-#REF!+1</f>
        <v>#REF!</v>
      </c>
      <c r="X605" s="1">
        <v>27</v>
      </c>
      <c r="AD605">
        <v>2000</v>
      </c>
      <c r="AE605">
        <v>3325</v>
      </c>
      <c r="AF605">
        <v>60.157410890006602</v>
      </c>
    </row>
    <row r="606" spans="1:32" hidden="1">
      <c r="A606" t="s">
        <v>1141</v>
      </c>
      <c r="B606" t="s">
        <v>1226</v>
      </c>
      <c r="C606" t="s">
        <v>117</v>
      </c>
      <c r="D606" t="s">
        <v>118</v>
      </c>
      <c r="E606" t="s">
        <v>119</v>
      </c>
      <c r="F606" t="s">
        <v>1227</v>
      </c>
      <c r="G606" t="s">
        <v>224</v>
      </c>
      <c r="H606" t="s">
        <v>1228</v>
      </c>
      <c r="J606" t="s">
        <v>108</v>
      </c>
      <c r="K606" t="s">
        <v>944</v>
      </c>
      <c r="M606" t="s">
        <v>120</v>
      </c>
      <c r="Q606">
        <v>1994</v>
      </c>
      <c r="R606" t="e">
        <f>#REF!-Q606</f>
        <v>#REF!</v>
      </c>
      <c r="S606" t="e">
        <f>#REF!-#REF!</f>
        <v>#REF!</v>
      </c>
      <c r="T606" t="e">
        <f>#REF!-#REF!+1</f>
        <v>#REF!</v>
      </c>
      <c r="X606" s="1">
        <v>5</v>
      </c>
      <c r="Y606">
        <v>49</v>
      </c>
      <c r="Z606">
        <v>86</v>
      </c>
      <c r="AA606">
        <v>867837</v>
      </c>
      <c r="AC606">
        <v>867923</v>
      </c>
      <c r="AD606">
        <v>26813</v>
      </c>
      <c r="AE606">
        <v>49017</v>
      </c>
      <c r="AF606">
        <v>54.701692543188301</v>
      </c>
    </row>
    <row r="607" spans="1:32" hidden="1">
      <c r="A607" t="s">
        <v>1141</v>
      </c>
      <c r="B607" t="s">
        <v>1229</v>
      </c>
      <c r="C607" t="s">
        <v>136</v>
      </c>
      <c r="D607" t="s">
        <v>137</v>
      </c>
      <c r="E607" t="s">
        <v>137</v>
      </c>
      <c r="G607" t="s">
        <v>807</v>
      </c>
      <c r="H607" t="s">
        <v>1230</v>
      </c>
      <c r="J607" t="s">
        <v>108</v>
      </c>
      <c r="K607" t="s">
        <v>139</v>
      </c>
      <c r="L607">
        <v>3000</v>
      </c>
      <c r="M607" t="s">
        <v>109</v>
      </c>
      <c r="Q607">
        <v>1994</v>
      </c>
      <c r="R607" t="e">
        <f>#REF!-Q607</f>
        <v>#REF!</v>
      </c>
      <c r="S607" t="e">
        <f>#REF!-#REF!</f>
        <v>#REF!</v>
      </c>
      <c r="T607" t="e">
        <f>#REF!-#REF!+1</f>
        <v>#REF!</v>
      </c>
      <c r="X607" s="5"/>
      <c r="AA607">
        <v>5000000</v>
      </c>
      <c r="AC607">
        <v>5000000</v>
      </c>
      <c r="AD607">
        <v>100000</v>
      </c>
      <c r="AE607">
        <v>182810</v>
      </c>
      <c r="AF607">
        <v>54.701692543188301</v>
      </c>
    </row>
    <row r="608" spans="1:32" hidden="1">
      <c r="A608" t="s">
        <v>1141</v>
      </c>
      <c r="B608" t="s">
        <v>609</v>
      </c>
      <c r="C608" t="s">
        <v>42</v>
      </c>
      <c r="D608" t="s">
        <v>43</v>
      </c>
      <c r="E608" t="s">
        <v>44</v>
      </c>
      <c r="G608" t="s">
        <v>38</v>
      </c>
      <c r="H608" t="s">
        <v>1231</v>
      </c>
      <c r="J608" t="s">
        <v>46</v>
      </c>
      <c r="L608">
        <v>7</v>
      </c>
      <c r="M608" t="s">
        <v>47</v>
      </c>
      <c r="N608" t="s">
        <v>1232</v>
      </c>
      <c r="O608" t="s">
        <v>1233</v>
      </c>
      <c r="Q608">
        <v>1994</v>
      </c>
      <c r="R608" t="e">
        <f>#REF!-Q608</f>
        <v>#REF!</v>
      </c>
      <c r="S608" t="e">
        <f>#REF!-#REF!</f>
        <v>#REF!</v>
      </c>
      <c r="T608" t="e">
        <f>#REF!-#REF!+1</f>
        <v>#REF!</v>
      </c>
      <c r="X608" s="1">
        <v>1</v>
      </c>
      <c r="Y608">
        <v>239</v>
      </c>
      <c r="Z608">
        <v>440</v>
      </c>
      <c r="AA608">
        <v>8280</v>
      </c>
      <c r="AC608">
        <v>8720</v>
      </c>
      <c r="AD608">
        <v>2200</v>
      </c>
      <c r="AE608">
        <v>4022</v>
      </c>
      <c r="AF608">
        <v>54.701692543188301</v>
      </c>
    </row>
    <row r="609" spans="1:32" hidden="1">
      <c r="A609" t="s">
        <v>1141</v>
      </c>
      <c r="B609" t="s">
        <v>1234</v>
      </c>
      <c r="C609" t="s">
        <v>42</v>
      </c>
      <c r="D609" t="s">
        <v>43</v>
      </c>
      <c r="E609" t="s">
        <v>44</v>
      </c>
      <c r="G609" t="s">
        <v>38</v>
      </c>
      <c r="H609" t="s">
        <v>1235</v>
      </c>
      <c r="J609" t="s">
        <v>46</v>
      </c>
      <c r="L609">
        <v>6</v>
      </c>
      <c r="M609" t="s">
        <v>47</v>
      </c>
      <c r="N609" t="s">
        <v>1236</v>
      </c>
      <c r="O609" t="s">
        <v>1237</v>
      </c>
      <c r="Q609">
        <v>1994</v>
      </c>
      <c r="R609" t="e">
        <f>#REF!-Q609</f>
        <v>#REF!</v>
      </c>
      <c r="S609" t="e">
        <f>#REF!-#REF!</f>
        <v>#REF!</v>
      </c>
      <c r="T609" t="e">
        <f>#REF!-#REF!+1</f>
        <v>#REF!</v>
      </c>
      <c r="X609" s="1">
        <v>1</v>
      </c>
      <c r="Y609">
        <v>1</v>
      </c>
      <c r="Z609">
        <v>52</v>
      </c>
      <c r="AA609">
        <v>2385</v>
      </c>
      <c r="AC609">
        <v>2437</v>
      </c>
      <c r="AF609">
        <v>54.701692543188301</v>
      </c>
    </row>
    <row r="610" spans="1:32" hidden="1">
      <c r="A610" t="s">
        <v>1141</v>
      </c>
      <c r="B610" t="s">
        <v>348</v>
      </c>
      <c r="C610" t="s">
        <v>117</v>
      </c>
      <c r="D610" t="s">
        <v>118</v>
      </c>
      <c r="E610" t="s">
        <v>119</v>
      </c>
      <c r="F610" t="s">
        <v>1238</v>
      </c>
      <c r="G610" t="s">
        <v>224</v>
      </c>
      <c r="H610" t="s">
        <v>1239</v>
      </c>
      <c r="J610" t="s">
        <v>108</v>
      </c>
      <c r="M610" t="s">
        <v>120</v>
      </c>
      <c r="Q610">
        <v>1994</v>
      </c>
      <c r="R610" t="e">
        <f>#REF!-Q610</f>
        <v>#REF!</v>
      </c>
      <c r="S610" t="e">
        <f>#REF!-#REF!</f>
        <v>#REF!</v>
      </c>
      <c r="T610" t="e">
        <f>#REF!-#REF!+1</f>
        <v>#REF!</v>
      </c>
      <c r="X610" s="1">
        <v>7</v>
      </c>
      <c r="Y610">
        <v>17</v>
      </c>
      <c r="Z610">
        <v>21</v>
      </c>
      <c r="AA610">
        <v>166564</v>
      </c>
      <c r="AC610">
        <v>166585</v>
      </c>
      <c r="AD610">
        <v>1000</v>
      </c>
      <c r="AE610">
        <v>1828</v>
      </c>
      <c r="AF610">
        <v>54.701692543188301</v>
      </c>
    </row>
    <row r="611" spans="1:32" hidden="1">
      <c r="A611" t="s">
        <v>1141</v>
      </c>
      <c r="B611" t="s">
        <v>1240</v>
      </c>
      <c r="C611" t="s">
        <v>117</v>
      </c>
      <c r="D611" t="s">
        <v>118</v>
      </c>
      <c r="E611" t="s">
        <v>119</v>
      </c>
      <c r="F611" t="s">
        <v>1241</v>
      </c>
      <c r="G611" t="s">
        <v>224</v>
      </c>
      <c r="H611" t="s">
        <v>1242</v>
      </c>
      <c r="J611" t="s">
        <v>108</v>
      </c>
      <c r="L611">
        <v>150</v>
      </c>
      <c r="M611" t="s">
        <v>120</v>
      </c>
      <c r="Q611">
        <v>1994</v>
      </c>
      <c r="R611" t="e">
        <f>#REF!-Q611</f>
        <v>#REF!</v>
      </c>
      <c r="S611" t="e">
        <f>#REF!-#REF!</f>
        <v>#REF!</v>
      </c>
      <c r="T611" t="e">
        <f>#REF!-#REF!+1</f>
        <v>#REF!</v>
      </c>
      <c r="X611" s="1">
        <v>5</v>
      </c>
      <c r="Y611">
        <v>32</v>
      </c>
      <c r="Z611">
        <v>15</v>
      </c>
      <c r="AB611">
        <v>258736</v>
      </c>
      <c r="AC611">
        <v>258751</v>
      </c>
      <c r="AD611">
        <v>67400</v>
      </c>
      <c r="AE611">
        <v>123214</v>
      </c>
      <c r="AF611">
        <v>54.701692543188301</v>
      </c>
    </row>
    <row r="612" spans="1:32" hidden="1">
      <c r="A612" t="s">
        <v>1141</v>
      </c>
      <c r="B612" t="s">
        <v>1243</v>
      </c>
      <c r="C612" t="s">
        <v>42</v>
      </c>
      <c r="D612" t="s">
        <v>43</v>
      </c>
      <c r="E612" t="s">
        <v>44</v>
      </c>
      <c r="G612" t="s">
        <v>38</v>
      </c>
      <c r="H612" t="s">
        <v>1244</v>
      </c>
      <c r="L612">
        <v>6</v>
      </c>
      <c r="M612" t="s">
        <v>47</v>
      </c>
      <c r="N612" t="s">
        <v>1245</v>
      </c>
      <c r="O612" t="s">
        <v>1246</v>
      </c>
      <c r="Q612">
        <v>1994</v>
      </c>
      <c r="R612" t="e">
        <f>#REF!-Q612</f>
        <v>#REF!</v>
      </c>
      <c r="S612" t="e">
        <f>#REF!-#REF!</f>
        <v>#REF!</v>
      </c>
      <c r="T612" t="e">
        <f>#REF!-#REF!+1</f>
        <v>#REF!</v>
      </c>
      <c r="X612" s="1">
        <v>1</v>
      </c>
      <c r="Z612">
        <v>28</v>
      </c>
      <c r="AA612">
        <v>39</v>
      </c>
      <c r="AC612">
        <v>67</v>
      </c>
      <c r="AF612">
        <v>54.701692543188301</v>
      </c>
    </row>
    <row r="613" spans="1:32" hidden="1">
      <c r="A613" t="s">
        <v>1141</v>
      </c>
      <c r="B613" t="s">
        <v>592</v>
      </c>
      <c r="C613" t="s">
        <v>42</v>
      </c>
      <c r="D613" t="s">
        <v>57</v>
      </c>
      <c r="E613" t="s">
        <v>58</v>
      </c>
      <c r="F613" t="s">
        <v>597</v>
      </c>
      <c r="G613" t="s">
        <v>38</v>
      </c>
      <c r="H613" t="s">
        <v>1247</v>
      </c>
      <c r="N613" t="s">
        <v>1248</v>
      </c>
      <c r="O613" t="s">
        <v>1249</v>
      </c>
      <c r="Q613">
        <v>1994</v>
      </c>
      <c r="R613" t="e">
        <f>#REF!-Q613</f>
        <v>#REF!</v>
      </c>
      <c r="S613" t="e">
        <f>#REF!-#REF!</f>
        <v>#REF!</v>
      </c>
      <c r="T613" t="e">
        <f>#REF!-#REF!+1</f>
        <v>#REF!</v>
      </c>
      <c r="X613" s="1">
        <v>1</v>
      </c>
      <c r="Y613">
        <v>7</v>
      </c>
      <c r="AA613">
        <v>2000</v>
      </c>
      <c r="AC613">
        <v>2000</v>
      </c>
      <c r="AF613">
        <v>54.701692543188301</v>
      </c>
    </row>
    <row r="614" spans="1:32" hidden="1">
      <c r="A614" t="s">
        <v>1141</v>
      </c>
      <c r="B614" t="s">
        <v>1250</v>
      </c>
      <c r="C614" t="s">
        <v>42</v>
      </c>
      <c r="D614" t="s">
        <v>57</v>
      </c>
      <c r="E614" t="s">
        <v>58</v>
      </c>
      <c r="F614" t="s">
        <v>1251</v>
      </c>
      <c r="G614" t="s">
        <v>38</v>
      </c>
      <c r="H614" t="s">
        <v>1252</v>
      </c>
      <c r="Q614">
        <v>1994</v>
      </c>
      <c r="R614" t="e">
        <f>#REF!-Q614</f>
        <v>#REF!</v>
      </c>
      <c r="S614" t="e">
        <f>#REF!-#REF!</f>
        <v>#REF!</v>
      </c>
      <c r="T614" t="e">
        <f>#REF!-#REF!+1</f>
        <v>#REF!</v>
      </c>
      <c r="X614" s="1">
        <v>1</v>
      </c>
      <c r="Y614">
        <v>31</v>
      </c>
      <c r="AF614">
        <v>54.701692543188301</v>
      </c>
    </row>
    <row r="615" spans="1:32" hidden="1">
      <c r="A615" t="s">
        <v>1141</v>
      </c>
      <c r="B615" t="s">
        <v>1253</v>
      </c>
      <c r="C615" t="s">
        <v>42</v>
      </c>
      <c r="D615" t="s">
        <v>57</v>
      </c>
      <c r="E615" t="s">
        <v>58</v>
      </c>
      <c r="F615" t="s">
        <v>79</v>
      </c>
      <c r="G615" t="s">
        <v>38</v>
      </c>
      <c r="H615" t="s">
        <v>1254</v>
      </c>
      <c r="N615" t="s">
        <v>1255</v>
      </c>
      <c r="O615" t="s">
        <v>1256</v>
      </c>
      <c r="Q615">
        <v>1994</v>
      </c>
      <c r="R615" t="e">
        <f>#REF!-Q615</f>
        <v>#REF!</v>
      </c>
      <c r="S615" t="e">
        <f>#REF!-#REF!</f>
        <v>#REF!</v>
      </c>
      <c r="T615" t="e">
        <f>#REF!-#REF!+1</f>
        <v>#REF!</v>
      </c>
      <c r="X615" s="5"/>
      <c r="Y615">
        <v>58</v>
      </c>
      <c r="Z615">
        <v>22</v>
      </c>
      <c r="AA615">
        <v>2700</v>
      </c>
      <c r="AC615">
        <v>2722</v>
      </c>
      <c r="AF615">
        <v>54.701692543188301</v>
      </c>
    </row>
    <row r="616" spans="1:32" hidden="1">
      <c r="A616" t="s">
        <v>1141</v>
      </c>
      <c r="B616" t="s">
        <v>1257</v>
      </c>
      <c r="C616" t="s">
        <v>107</v>
      </c>
      <c r="D616" t="s">
        <v>108</v>
      </c>
      <c r="E616" t="s">
        <v>146</v>
      </c>
      <c r="G616" t="s">
        <v>38</v>
      </c>
      <c r="H616" t="s">
        <v>1258</v>
      </c>
      <c r="I616" t="s">
        <v>943</v>
      </c>
      <c r="L616">
        <v>36280</v>
      </c>
      <c r="M616" t="s">
        <v>109</v>
      </c>
      <c r="P616" t="s">
        <v>1259</v>
      </c>
      <c r="Q616">
        <v>1994</v>
      </c>
      <c r="R616" t="e">
        <f>#REF!-Q616</f>
        <v>#REF!</v>
      </c>
      <c r="S616" t="e">
        <f>#REF!-#REF!</f>
        <v>#REF!</v>
      </c>
      <c r="T616" t="e">
        <f>#REF!-#REF!+1</f>
        <v>#REF!</v>
      </c>
      <c r="X616" s="1">
        <v>4</v>
      </c>
      <c r="Y616">
        <v>33</v>
      </c>
      <c r="AA616">
        <v>187131</v>
      </c>
      <c r="AC616">
        <v>187131</v>
      </c>
      <c r="AD616">
        <v>18145</v>
      </c>
      <c r="AE616">
        <v>33171</v>
      </c>
      <c r="AF616">
        <v>54.701692543188301</v>
      </c>
    </row>
    <row r="617" spans="1:32" hidden="1">
      <c r="A617" t="s">
        <v>1141</v>
      </c>
      <c r="B617" t="s">
        <v>1260</v>
      </c>
      <c r="C617" t="s">
        <v>107</v>
      </c>
      <c r="D617" t="s">
        <v>108</v>
      </c>
      <c r="E617" t="s">
        <v>146</v>
      </c>
      <c r="G617" t="s">
        <v>38</v>
      </c>
      <c r="H617" t="s">
        <v>1261</v>
      </c>
      <c r="I617" t="s">
        <v>943</v>
      </c>
      <c r="L617">
        <v>1820</v>
      </c>
      <c r="M617" t="s">
        <v>109</v>
      </c>
      <c r="Q617">
        <v>1994</v>
      </c>
      <c r="R617" t="e">
        <f>#REF!-Q617</f>
        <v>#REF!</v>
      </c>
      <c r="S617" t="e">
        <f>#REF!-#REF!</f>
        <v>#REF!</v>
      </c>
      <c r="T617" t="e">
        <f>#REF!-#REF!+1</f>
        <v>#REF!</v>
      </c>
      <c r="X617" s="1">
        <v>1</v>
      </c>
      <c r="Y617">
        <v>5</v>
      </c>
      <c r="AA617">
        <v>50000</v>
      </c>
      <c r="AC617">
        <v>50000</v>
      </c>
      <c r="AD617">
        <v>1700</v>
      </c>
      <c r="AE617">
        <v>3108</v>
      </c>
      <c r="AF617">
        <v>54.701692543188301</v>
      </c>
    </row>
    <row r="618" spans="1:32" hidden="1">
      <c r="A618" t="s">
        <v>1141</v>
      </c>
      <c r="B618" t="s">
        <v>1262</v>
      </c>
      <c r="C618" t="s">
        <v>136</v>
      </c>
      <c r="D618" t="s">
        <v>554</v>
      </c>
      <c r="E618" t="s">
        <v>555</v>
      </c>
      <c r="G618" t="s">
        <v>38</v>
      </c>
      <c r="L618">
        <v>1360</v>
      </c>
      <c r="M618" t="s">
        <v>109</v>
      </c>
      <c r="Q618">
        <v>1994</v>
      </c>
      <c r="R618" t="e">
        <f>#REF!-Q618</f>
        <v>#REF!</v>
      </c>
      <c r="S618" t="e">
        <f>#REF!-#REF!</f>
        <v>#REF!</v>
      </c>
      <c r="T618" t="e">
        <f>#REF!-#REF!+1</f>
        <v>#REF!</v>
      </c>
      <c r="AA618">
        <v>3000000</v>
      </c>
      <c r="AC618">
        <v>3000000</v>
      </c>
      <c r="AF618">
        <v>54.701692543188301</v>
      </c>
    </row>
    <row r="619" spans="1:32" hidden="1">
      <c r="A619" t="s">
        <v>1141</v>
      </c>
      <c r="B619" t="s">
        <v>772</v>
      </c>
      <c r="C619" t="s">
        <v>107</v>
      </c>
      <c r="D619" t="s">
        <v>108</v>
      </c>
      <c r="G619" t="s">
        <v>38</v>
      </c>
      <c r="H619" t="s">
        <v>1263</v>
      </c>
      <c r="M619" t="s">
        <v>109</v>
      </c>
      <c r="Q619">
        <v>1994</v>
      </c>
      <c r="R619" t="e">
        <f>#REF!-Q619</f>
        <v>#REF!</v>
      </c>
      <c r="S619" t="e">
        <f>#REF!-#REF!</f>
        <v>#REF!</v>
      </c>
      <c r="T619" t="e">
        <f>#REF!-#REF!+1</f>
        <v>#REF!</v>
      </c>
      <c r="X619" s="1">
        <v>1</v>
      </c>
      <c r="Y619">
        <v>8</v>
      </c>
      <c r="AB619">
        <v>1000</v>
      </c>
      <c r="AC619">
        <v>1000</v>
      </c>
      <c r="AF619">
        <v>54.701692543188301</v>
      </c>
    </row>
    <row r="620" spans="1:32" hidden="1">
      <c r="A620" t="s">
        <v>1141</v>
      </c>
      <c r="B620" t="s">
        <v>876</v>
      </c>
      <c r="C620" t="s">
        <v>107</v>
      </c>
      <c r="D620" t="s">
        <v>108</v>
      </c>
      <c r="G620" t="s">
        <v>38</v>
      </c>
      <c r="H620" t="s">
        <v>1264</v>
      </c>
      <c r="M620" t="s">
        <v>109</v>
      </c>
      <c r="Q620">
        <v>1994</v>
      </c>
      <c r="R620" t="e">
        <f>#REF!-Q620</f>
        <v>#REF!</v>
      </c>
      <c r="S620" t="e">
        <f>#REF!-#REF!</f>
        <v>#REF!</v>
      </c>
      <c r="T620" t="e">
        <f>#REF!-#REF!+1</f>
        <v>#REF!</v>
      </c>
      <c r="X620" s="1">
        <v>1</v>
      </c>
      <c r="Y620">
        <v>3</v>
      </c>
      <c r="AA620">
        <v>60000</v>
      </c>
      <c r="AC620">
        <v>60000</v>
      </c>
      <c r="AF620">
        <v>54.701692543188301</v>
      </c>
    </row>
    <row r="621" spans="1:32" hidden="1">
      <c r="A621" t="s">
        <v>1141</v>
      </c>
      <c r="B621" t="s">
        <v>1265</v>
      </c>
      <c r="C621" t="s">
        <v>107</v>
      </c>
      <c r="D621" t="s">
        <v>108</v>
      </c>
      <c r="G621" t="s">
        <v>38</v>
      </c>
      <c r="H621" t="s">
        <v>1266</v>
      </c>
      <c r="M621" t="s">
        <v>109</v>
      </c>
      <c r="Q621">
        <v>1994</v>
      </c>
      <c r="R621" t="e">
        <f>#REF!-Q621</f>
        <v>#REF!</v>
      </c>
      <c r="S621" t="e">
        <f>#REF!-#REF!</f>
        <v>#REF!</v>
      </c>
      <c r="T621" t="e">
        <f>#REF!-#REF!+1</f>
        <v>#REF!</v>
      </c>
      <c r="X621" s="1">
        <v>1</v>
      </c>
      <c r="Y621">
        <v>6</v>
      </c>
      <c r="AA621">
        <v>640</v>
      </c>
      <c r="AC621">
        <v>640</v>
      </c>
      <c r="AD621">
        <v>1500</v>
      </c>
      <c r="AE621">
        <v>2742</v>
      </c>
      <c r="AF621">
        <v>54.701692543188301</v>
      </c>
    </row>
    <row r="622" spans="1:32" hidden="1">
      <c r="A622" t="s">
        <v>1141</v>
      </c>
      <c r="B622" t="s">
        <v>164</v>
      </c>
      <c r="C622" t="s">
        <v>107</v>
      </c>
      <c r="D622" t="s">
        <v>108</v>
      </c>
      <c r="G622" t="s">
        <v>807</v>
      </c>
      <c r="H622" t="s">
        <v>1267</v>
      </c>
      <c r="M622" t="s">
        <v>109</v>
      </c>
      <c r="Q622">
        <v>1994</v>
      </c>
      <c r="R622" t="e">
        <f>#REF!-Q622</f>
        <v>#REF!</v>
      </c>
      <c r="S622" t="e">
        <f>#REF!-#REF!</f>
        <v>#REF!</v>
      </c>
      <c r="T622" t="e">
        <f>#REF!-#REF!+1</f>
        <v>#REF!</v>
      </c>
      <c r="X622" s="1">
        <v>1</v>
      </c>
      <c r="Y622">
        <v>506</v>
      </c>
      <c r="AA622">
        <v>29000</v>
      </c>
      <c r="AC622">
        <v>29000</v>
      </c>
      <c r="AF622">
        <v>54.701692543188301</v>
      </c>
    </row>
    <row r="623" spans="1:32" hidden="1">
      <c r="A623" t="s">
        <v>1141</v>
      </c>
      <c r="B623" t="s">
        <v>1268</v>
      </c>
      <c r="C623" t="s">
        <v>34</v>
      </c>
      <c r="D623" t="s">
        <v>35</v>
      </c>
      <c r="E623" t="s">
        <v>36</v>
      </c>
      <c r="F623" t="s">
        <v>210</v>
      </c>
      <c r="G623" t="s">
        <v>334</v>
      </c>
      <c r="M623" t="s">
        <v>39</v>
      </c>
      <c r="Q623">
        <v>1994</v>
      </c>
      <c r="R623" t="e">
        <f>#REF!-Q623</f>
        <v>#REF!</v>
      </c>
      <c r="S623" t="e">
        <f>#REF!-#REF!</f>
        <v>#REF!</v>
      </c>
      <c r="T623" t="e">
        <f>#REF!-#REF!+1</f>
        <v>#REF!</v>
      </c>
      <c r="X623" s="1">
        <v>1</v>
      </c>
      <c r="Y623">
        <v>500</v>
      </c>
      <c r="AA623">
        <v>8000</v>
      </c>
      <c r="AC623">
        <v>8000</v>
      </c>
      <c r="AF623">
        <v>54.701692543188301</v>
      </c>
    </row>
    <row r="624" spans="1:32" hidden="1">
      <c r="A624" t="s">
        <v>1141</v>
      </c>
      <c r="B624" t="s">
        <v>1269</v>
      </c>
      <c r="C624" t="s">
        <v>107</v>
      </c>
      <c r="D624" t="s">
        <v>108</v>
      </c>
      <c r="G624" t="s">
        <v>334</v>
      </c>
      <c r="H624" t="s">
        <v>225</v>
      </c>
      <c r="L624">
        <v>200</v>
      </c>
      <c r="M624" t="s">
        <v>109</v>
      </c>
      <c r="Q624">
        <v>1994</v>
      </c>
      <c r="R624" t="e">
        <f>#REF!-Q624</f>
        <v>#REF!</v>
      </c>
      <c r="S624" t="e">
        <f>#REF!-#REF!</f>
        <v>#REF!</v>
      </c>
      <c r="T624" t="e">
        <f>#REF!-#REF!+1</f>
        <v>#REF!</v>
      </c>
      <c r="AA624">
        <v>190000</v>
      </c>
      <c r="AC624">
        <v>190000</v>
      </c>
      <c r="AF624">
        <v>54.701692543188301</v>
      </c>
    </row>
    <row r="625" spans="1:32" hidden="1">
      <c r="A625" t="s">
        <v>1141</v>
      </c>
      <c r="B625" t="s">
        <v>1270</v>
      </c>
      <c r="C625" t="s">
        <v>117</v>
      </c>
      <c r="D625" t="s">
        <v>118</v>
      </c>
      <c r="E625" t="s">
        <v>119</v>
      </c>
      <c r="G625" t="s">
        <v>220</v>
      </c>
      <c r="H625" t="s">
        <v>1271</v>
      </c>
      <c r="M625" t="s">
        <v>120</v>
      </c>
      <c r="Q625">
        <v>1994</v>
      </c>
      <c r="R625" t="e">
        <f>#REF!-Q625</f>
        <v>#REF!</v>
      </c>
      <c r="S625" t="e">
        <f>#REF!-#REF!</f>
        <v>#REF!</v>
      </c>
      <c r="T625" t="e">
        <f>#REF!-#REF!+1</f>
        <v>#REF!</v>
      </c>
      <c r="X625" s="1">
        <v>1</v>
      </c>
      <c r="Y625">
        <v>17</v>
      </c>
      <c r="AA625">
        <v>64970</v>
      </c>
      <c r="AC625">
        <v>64970</v>
      </c>
      <c r="AD625">
        <v>10000</v>
      </c>
      <c r="AE625">
        <v>18281</v>
      </c>
      <c r="AF625">
        <v>54.701692543188301</v>
      </c>
    </row>
    <row r="626" spans="1:32" hidden="1">
      <c r="A626" t="s">
        <v>1141</v>
      </c>
      <c r="B626" t="s">
        <v>1272</v>
      </c>
      <c r="C626" t="s">
        <v>42</v>
      </c>
      <c r="D626" t="s">
        <v>43</v>
      </c>
      <c r="E626" t="s">
        <v>44</v>
      </c>
      <c r="G626" t="s">
        <v>224</v>
      </c>
      <c r="H626" t="s">
        <v>1273</v>
      </c>
      <c r="L626">
        <v>7</v>
      </c>
      <c r="M626" t="s">
        <v>47</v>
      </c>
      <c r="N626" t="s">
        <v>1274</v>
      </c>
      <c r="O626" t="s">
        <v>1275</v>
      </c>
      <c r="Q626">
        <v>1994</v>
      </c>
      <c r="R626" t="e">
        <f>#REF!-Q626</f>
        <v>#REF!</v>
      </c>
      <c r="S626" t="e">
        <f>#REF!-#REF!</f>
        <v>#REF!</v>
      </c>
      <c r="T626" t="e">
        <f>#REF!-#REF!+1</f>
        <v>#REF!</v>
      </c>
      <c r="X626" s="1">
        <v>1</v>
      </c>
      <c r="Y626">
        <v>81</v>
      </c>
      <c r="Z626">
        <v>171</v>
      </c>
      <c r="AA626">
        <v>266710</v>
      </c>
      <c r="AB626">
        <v>3985</v>
      </c>
      <c r="AC626">
        <v>270866</v>
      </c>
      <c r="AD626">
        <v>3700</v>
      </c>
      <c r="AE626">
        <v>6764</v>
      </c>
      <c r="AF626">
        <v>54.701692543188301</v>
      </c>
    </row>
    <row r="627" spans="1:32" hidden="1">
      <c r="A627" t="s">
        <v>1141</v>
      </c>
      <c r="B627" t="s">
        <v>1276</v>
      </c>
      <c r="C627" t="s">
        <v>42</v>
      </c>
      <c r="D627" t="s">
        <v>43</v>
      </c>
      <c r="E627" t="s">
        <v>44</v>
      </c>
      <c r="G627" t="s">
        <v>224</v>
      </c>
      <c r="H627" t="s">
        <v>1277</v>
      </c>
      <c r="L627">
        <v>6</v>
      </c>
      <c r="M627" t="s">
        <v>47</v>
      </c>
      <c r="N627" t="s">
        <v>1278</v>
      </c>
      <c r="O627" t="s">
        <v>1279</v>
      </c>
      <c r="Q627">
        <v>1994</v>
      </c>
      <c r="R627" t="e">
        <f>#REF!-Q627</f>
        <v>#REF!</v>
      </c>
      <c r="S627" t="e">
        <f>#REF!-#REF!</f>
        <v>#REF!</v>
      </c>
      <c r="T627" t="e">
        <f>#REF!-#REF!+1</f>
        <v>#REF!</v>
      </c>
      <c r="X627" s="1">
        <v>1</v>
      </c>
      <c r="Z627">
        <v>3</v>
      </c>
      <c r="AA627">
        <v>215</v>
      </c>
      <c r="AC627">
        <v>218</v>
      </c>
      <c r="AF627">
        <v>54.701692543188301</v>
      </c>
    </row>
    <row r="628" spans="1:32" hidden="1">
      <c r="A628" t="s">
        <v>1141</v>
      </c>
      <c r="B628" t="s">
        <v>621</v>
      </c>
      <c r="C628" t="s">
        <v>107</v>
      </c>
      <c r="D628" t="s">
        <v>108</v>
      </c>
      <c r="E628" t="s">
        <v>646</v>
      </c>
      <c r="G628" t="s">
        <v>224</v>
      </c>
      <c r="H628" t="s">
        <v>1280</v>
      </c>
      <c r="M628" t="s">
        <v>109</v>
      </c>
      <c r="Q628">
        <v>1994</v>
      </c>
      <c r="R628" t="e">
        <f>#REF!-Q628</f>
        <v>#REF!</v>
      </c>
      <c r="S628" t="e">
        <f>#REF!-#REF!</f>
        <v>#REF!</v>
      </c>
      <c r="T628" t="e">
        <f>#REF!-#REF!+1</f>
        <v>#REF!</v>
      </c>
      <c r="X628" s="1">
        <v>1</v>
      </c>
      <c r="Y628">
        <v>1</v>
      </c>
      <c r="AA628">
        <v>2708</v>
      </c>
      <c r="AB628">
        <v>54</v>
      </c>
      <c r="AC628">
        <v>2762</v>
      </c>
      <c r="AD628">
        <v>37</v>
      </c>
      <c r="AE628">
        <v>68</v>
      </c>
      <c r="AF628">
        <v>54.701692543188301</v>
      </c>
    </row>
    <row r="629" spans="1:32" hidden="1">
      <c r="A629" t="s">
        <v>1141</v>
      </c>
      <c r="B629" t="s">
        <v>1281</v>
      </c>
      <c r="C629" t="s">
        <v>107</v>
      </c>
      <c r="D629" t="s">
        <v>108</v>
      </c>
      <c r="E629" t="s">
        <v>146</v>
      </c>
      <c r="G629" t="s">
        <v>224</v>
      </c>
      <c r="H629" t="s">
        <v>1282</v>
      </c>
      <c r="I629" t="s">
        <v>1116</v>
      </c>
      <c r="L629">
        <v>25390</v>
      </c>
      <c r="M629" t="s">
        <v>109</v>
      </c>
      <c r="Q629">
        <v>1994</v>
      </c>
      <c r="R629" t="e">
        <f>#REF!-Q629</f>
        <v>#REF!</v>
      </c>
      <c r="S629" t="e">
        <f>#REF!-#REF!</f>
        <v>#REF!</v>
      </c>
      <c r="T629" t="e">
        <f>#REF!-#REF!+1</f>
        <v>#REF!</v>
      </c>
      <c r="X629" s="1">
        <v>12</v>
      </c>
      <c r="Y629">
        <v>2</v>
      </c>
      <c r="AA629">
        <v>18000</v>
      </c>
      <c r="AC629">
        <v>18000</v>
      </c>
      <c r="AD629">
        <v>1600</v>
      </c>
      <c r="AE629">
        <v>2925</v>
      </c>
      <c r="AF629">
        <v>54.701692543188301</v>
      </c>
    </row>
    <row r="630" spans="1:32" hidden="1">
      <c r="A630" t="s">
        <v>1141</v>
      </c>
      <c r="B630" t="s">
        <v>1283</v>
      </c>
      <c r="C630" t="s">
        <v>107</v>
      </c>
      <c r="D630" t="s">
        <v>108</v>
      </c>
      <c r="E630" t="s">
        <v>146</v>
      </c>
      <c r="G630" t="s">
        <v>224</v>
      </c>
      <c r="H630" t="s">
        <v>1284</v>
      </c>
      <c r="I630" t="s">
        <v>943</v>
      </c>
      <c r="L630">
        <v>36860</v>
      </c>
      <c r="M630" t="s">
        <v>109</v>
      </c>
      <c r="Q630">
        <v>1994</v>
      </c>
      <c r="R630" t="e">
        <f>#REF!-Q630</f>
        <v>#REF!</v>
      </c>
      <c r="S630" t="e">
        <f>#REF!-#REF!</f>
        <v>#REF!</v>
      </c>
      <c r="T630" t="e">
        <f>#REF!-#REF!+1</f>
        <v>#REF!</v>
      </c>
      <c r="X630" s="1">
        <v>14</v>
      </c>
      <c r="Y630">
        <v>9</v>
      </c>
      <c r="AA630">
        <v>16821</v>
      </c>
      <c r="AC630">
        <v>16821</v>
      </c>
      <c r="AD630">
        <v>855</v>
      </c>
      <c r="AE630">
        <v>1563</v>
      </c>
      <c r="AF630">
        <v>54.701692543188301</v>
      </c>
    </row>
    <row r="631" spans="1:32" hidden="1">
      <c r="A631" t="s">
        <v>1141</v>
      </c>
      <c r="B631" t="s">
        <v>279</v>
      </c>
      <c r="C631" t="s">
        <v>107</v>
      </c>
      <c r="D631" t="s">
        <v>114</v>
      </c>
      <c r="E631" t="s">
        <v>114</v>
      </c>
      <c r="G631" t="s">
        <v>224</v>
      </c>
      <c r="H631" t="s">
        <v>1285</v>
      </c>
      <c r="Q631">
        <v>1994</v>
      </c>
      <c r="R631" t="e">
        <f>#REF!-Q631</f>
        <v>#REF!</v>
      </c>
      <c r="S631" t="e">
        <f>#REF!-#REF!</f>
        <v>#REF!</v>
      </c>
      <c r="T631" t="e">
        <f>#REF!-#REF!+1</f>
        <v>#REF!</v>
      </c>
      <c r="X631" s="1">
        <v>1</v>
      </c>
      <c r="Y631">
        <v>4</v>
      </c>
      <c r="Z631">
        <v>3</v>
      </c>
      <c r="AA631">
        <v>5100</v>
      </c>
      <c r="AC631">
        <v>5103</v>
      </c>
      <c r="AF631">
        <v>54.701692543188301</v>
      </c>
    </row>
    <row r="632" spans="1:32" hidden="1">
      <c r="A632" t="s">
        <v>1141</v>
      </c>
      <c r="B632" t="s">
        <v>1027</v>
      </c>
      <c r="C632" t="s">
        <v>107</v>
      </c>
      <c r="D632" t="s">
        <v>114</v>
      </c>
      <c r="E632" t="s">
        <v>114</v>
      </c>
      <c r="G632" t="s">
        <v>224</v>
      </c>
      <c r="H632" t="s">
        <v>1286</v>
      </c>
      <c r="I632" t="s">
        <v>1116</v>
      </c>
      <c r="Q632">
        <v>1994</v>
      </c>
      <c r="R632" t="e">
        <f>#REF!-Q632</f>
        <v>#REF!</v>
      </c>
      <c r="S632" t="e">
        <f>#REF!-#REF!</f>
        <v>#REF!</v>
      </c>
      <c r="T632" t="e">
        <f>#REF!-#REF!+1</f>
        <v>#REF!</v>
      </c>
      <c r="X632" s="1">
        <v>6</v>
      </c>
      <c r="Y632">
        <v>23</v>
      </c>
      <c r="Z632">
        <v>1</v>
      </c>
      <c r="AA632">
        <v>45762</v>
      </c>
      <c r="AB632">
        <v>22977</v>
      </c>
      <c r="AC632">
        <v>68740</v>
      </c>
      <c r="AD632">
        <v>24000</v>
      </c>
      <c r="AE632">
        <v>43874</v>
      </c>
      <c r="AF632">
        <v>54.701692543188301</v>
      </c>
    </row>
    <row r="633" spans="1:32" hidden="1">
      <c r="A633" t="s">
        <v>1141</v>
      </c>
      <c r="B633" t="s">
        <v>292</v>
      </c>
      <c r="C633" t="s">
        <v>117</v>
      </c>
      <c r="D633" t="s">
        <v>118</v>
      </c>
      <c r="E633" t="s">
        <v>119</v>
      </c>
      <c r="F633" t="s">
        <v>1287</v>
      </c>
      <c r="G633" t="s">
        <v>224</v>
      </c>
      <c r="H633" t="s">
        <v>1288</v>
      </c>
      <c r="L633">
        <v>110</v>
      </c>
      <c r="M633" t="s">
        <v>120</v>
      </c>
      <c r="Q633">
        <v>1994</v>
      </c>
      <c r="R633" t="e">
        <f>#REF!-Q633</f>
        <v>#REF!</v>
      </c>
      <c r="S633" t="e">
        <f>#REF!-#REF!</f>
        <v>#REF!</v>
      </c>
      <c r="T633" t="e">
        <f>#REF!-#REF!+1</f>
        <v>#REF!</v>
      </c>
      <c r="X633" s="1">
        <v>1</v>
      </c>
      <c r="Y633">
        <v>15</v>
      </c>
      <c r="Z633">
        <v>33</v>
      </c>
      <c r="AA633">
        <v>46500</v>
      </c>
      <c r="AB633">
        <v>59213</v>
      </c>
      <c r="AC633">
        <v>105746</v>
      </c>
      <c r="AF633">
        <v>54.701692543188301</v>
      </c>
    </row>
    <row r="634" spans="1:32" hidden="1">
      <c r="A634" t="s">
        <v>1141</v>
      </c>
      <c r="B634" t="s">
        <v>193</v>
      </c>
      <c r="C634" t="s">
        <v>117</v>
      </c>
      <c r="D634" t="s">
        <v>118</v>
      </c>
      <c r="E634" t="s">
        <v>119</v>
      </c>
      <c r="F634" t="s">
        <v>1289</v>
      </c>
      <c r="G634" t="s">
        <v>224</v>
      </c>
      <c r="H634" t="s">
        <v>1290</v>
      </c>
      <c r="M634" t="s">
        <v>120</v>
      </c>
      <c r="Q634">
        <v>1994</v>
      </c>
      <c r="R634" t="e">
        <f>#REF!-Q634</f>
        <v>#REF!</v>
      </c>
      <c r="S634" t="e">
        <f>#REF!-#REF!</f>
        <v>#REF!</v>
      </c>
      <c r="T634" t="e">
        <f>#REF!-#REF!+1</f>
        <v>#REF!</v>
      </c>
      <c r="X634" s="1">
        <v>1</v>
      </c>
      <c r="Y634">
        <v>11</v>
      </c>
      <c r="Z634">
        <v>7</v>
      </c>
      <c r="AA634">
        <v>420721</v>
      </c>
      <c r="AC634">
        <v>420728</v>
      </c>
      <c r="AD634">
        <v>37600</v>
      </c>
      <c r="AE634">
        <v>68736</v>
      </c>
      <c r="AF634">
        <v>54.701692543188301</v>
      </c>
    </row>
    <row r="635" spans="1:32" hidden="1">
      <c r="A635" t="s">
        <v>1141</v>
      </c>
      <c r="B635" t="s">
        <v>198</v>
      </c>
      <c r="C635" t="s">
        <v>117</v>
      </c>
      <c r="D635" t="s">
        <v>118</v>
      </c>
      <c r="E635" t="s">
        <v>119</v>
      </c>
      <c r="F635" t="s">
        <v>1291</v>
      </c>
      <c r="G635" t="s">
        <v>224</v>
      </c>
      <c r="H635" t="s">
        <v>1292</v>
      </c>
      <c r="M635" t="s">
        <v>120</v>
      </c>
      <c r="Q635">
        <v>1994</v>
      </c>
      <c r="R635" t="e">
        <f>#REF!-Q635</f>
        <v>#REF!</v>
      </c>
      <c r="S635" t="e">
        <f>#REF!-#REF!</f>
        <v>#REF!</v>
      </c>
      <c r="T635" t="e">
        <f>#REF!-#REF!+1</f>
        <v>#REF!</v>
      </c>
      <c r="X635" s="1">
        <v>1</v>
      </c>
      <c r="Y635">
        <v>2</v>
      </c>
      <c r="AA635">
        <v>23952</v>
      </c>
      <c r="AC635">
        <v>23952</v>
      </c>
      <c r="AF635">
        <v>54.701692543188301</v>
      </c>
    </row>
    <row r="636" spans="1:32" hidden="1">
      <c r="A636" t="s">
        <v>1141</v>
      </c>
      <c r="B636" t="s">
        <v>1293</v>
      </c>
      <c r="C636" t="s">
        <v>117</v>
      </c>
      <c r="D636" t="s">
        <v>118</v>
      </c>
      <c r="E636" t="s">
        <v>119</v>
      </c>
      <c r="F636" t="s">
        <v>1294</v>
      </c>
      <c r="G636" t="s">
        <v>224</v>
      </c>
      <c r="H636" t="s">
        <v>1295</v>
      </c>
      <c r="M636" t="s">
        <v>120</v>
      </c>
      <c r="Q636">
        <v>1994</v>
      </c>
      <c r="R636" t="e">
        <f>#REF!-Q636</f>
        <v>#REF!</v>
      </c>
      <c r="S636" t="e">
        <f>#REF!-#REF!</f>
        <v>#REF!</v>
      </c>
      <c r="T636" t="e">
        <f>#REF!-#REF!+1</f>
        <v>#REF!</v>
      </c>
      <c r="X636" s="1">
        <v>1</v>
      </c>
      <c r="Y636">
        <v>11</v>
      </c>
      <c r="AA636">
        <v>14000</v>
      </c>
      <c r="AC636">
        <v>14000</v>
      </c>
      <c r="AF636">
        <v>54.701692543188301</v>
      </c>
    </row>
    <row r="637" spans="1:32" hidden="1">
      <c r="A637" t="s">
        <v>1141</v>
      </c>
      <c r="B637" t="s">
        <v>1296</v>
      </c>
      <c r="C637" t="s">
        <v>117</v>
      </c>
      <c r="D637" t="s">
        <v>118</v>
      </c>
      <c r="E637" t="s">
        <v>119</v>
      </c>
      <c r="F637" t="s">
        <v>1297</v>
      </c>
      <c r="G637" t="s">
        <v>224</v>
      </c>
      <c r="H637" t="s">
        <v>1298</v>
      </c>
      <c r="M637" t="s">
        <v>120</v>
      </c>
      <c r="Q637">
        <v>1994</v>
      </c>
      <c r="R637" t="e">
        <f>#REF!-Q637</f>
        <v>#REF!</v>
      </c>
      <c r="S637" t="e">
        <f>#REF!-#REF!</f>
        <v>#REF!</v>
      </c>
      <c r="T637" t="e">
        <f>#REF!-#REF!+1</f>
        <v>#REF!</v>
      </c>
      <c r="X637" s="1">
        <v>1</v>
      </c>
      <c r="Y637">
        <v>7</v>
      </c>
      <c r="AA637">
        <v>54674</v>
      </c>
      <c r="AC637">
        <v>54674</v>
      </c>
      <c r="AD637">
        <v>3900</v>
      </c>
      <c r="AE637">
        <v>7130</v>
      </c>
      <c r="AF637">
        <v>54.701692543188301</v>
      </c>
    </row>
    <row r="638" spans="1:32" hidden="1">
      <c r="A638" t="s">
        <v>1141</v>
      </c>
      <c r="B638" t="s">
        <v>1189</v>
      </c>
      <c r="C638" t="s">
        <v>117</v>
      </c>
      <c r="D638" t="s">
        <v>118</v>
      </c>
      <c r="E638" t="s">
        <v>119</v>
      </c>
      <c r="F638" t="s">
        <v>380</v>
      </c>
      <c r="G638" t="s">
        <v>224</v>
      </c>
      <c r="H638" t="s">
        <v>1299</v>
      </c>
      <c r="M638" t="s">
        <v>120</v>
      </c>
      <c r="Q638">
        <v>1994</v>
      </c>
      <c r="R638" t="e">
        <f>#REF!-Q638</f>
        <v>#REF!</v>
      </c>
      <c r="S638" t="e">
        <f>#REF!-#REF!</f>
        <v>#REF!</v>
      </c>
      <c r="T638" t="e">
        <f>#REF!-#REF!+1</f>
        <v>#REF!</v>
      </c>
      <c r="X638" s="1">
        <v>1</v>
      </c>
      <c r="Y638">
        <v>39</v>
      </c>
      <c r="AD638">
        <v>1700</v>
      </c>
      <c r="AE638">
        <v>3108</v>
      </c>
      <c r="AF638">
        <v>54.701692543188301</v>
      </c>
    </row>
    <row r="639" spans="1:32" hidden="1">
      <c r="A639" t="s">
        <v>1141</v>
      </c>
      <c r="B639" t="s">
        <v>1300</v>
      </c>
      <c r="C639" t="s">
        <v>117</v>
      </c>
      <c r="D639" t="s">
        <v>118</v>
      </c>
      <c r="E639" t="s">
        <v>119</v>
      </c>
      <c r="F639" t="s">
        <v>1301</v>
      </c>
      <c r="G639" t="s">
        <v>224</v>
      </c>
      <c r="H639" t="s">
        <v>1302</v>
      </c>
      <c r="M639" t="s">
        <v>120</v>
      </c>
      <c r="Q639">
        <v>1994</v>
      </c>
      <c r="R639" t="e">
        <f>#REF!-Q639</f>
        <v>#REF!</v>
      </c>
      <c r="S639" t="e">
        <f>#REF!-#REF!</f>
        <v>#REF!</v>
      </c>
      <c r="T639" t="e">
        <f>#REF!-#REF!+1</f>
        <v>#REF!</v>
      </c>
      <c r="X639" s="1">
        <v>1</v>
      </c>
      <c r="Y639">
        <v>3</v>
      </c>
      <c r="AA639">
        <v>5300</v>
      </c>
      <c r="AC639">
        <v>5300</v>
      </c>
      <c r="AF639">
        <v>54.701692543188301</v>
      </c>
    </row>
    <row r="640" spans="1:32" hidden="1">
      <c r="A640" t="s">
        <v>1303</v>
      </c>
      <c r="B640" t="s">
        <v>1075</v>
      </c>
      <c r="C640" t="s">
        <v>117</v>
      </c>
      <c r="D640" t="s">
        <v>118</v>
      </c>
      <c r="E640" t="s">
        <v>119</v>
      </c>
      <c r="F640" t="s">
        <v>1304</v>
      </c>
      <c r="G640" t="s">
        <v>224</v>
      </c>
      <c r="H640" t="s">
        <v>1305</v>
      </c>
      <c r="J640" t="s">
        <v>108</v>
      </c>
      <c r="K640" t="s">
        <v>234</v>
      </c>
      <c r="L640">
        <v>120</v>
      </c>
      <c r="M640" t="s">
        <v>120</v>
      </c>
      <c r="Q640">
        <v>1995</v>
      </c>
      <c r="R640" t="e">
        <f>#REF!-Q640</f>
        <v>#REF!</v>
      </c>
      <c r="S640" t="e">
        <f>#REF!-#REF!</f>
        <v>#REF!</v>
      </c>
      <c r="T640" t="e">
        <f>#REF!-#REF!+1</f>
        <v>#REF!</v>
      </c>
      <c r="X640" s="1">
        <v>18</v>
      </c>
      <c r="Y640">
        <v>184</v>
      </c>
      <c r="Z640">
        <v>14</v>
      </c>
      <c r="AA640">
        <v>758423</v>
      </c>
      <c r="AB640">
        <v>106000</v>
      </c>
      <c r="AC640">
        <v>864437</v>
      </c>
      <c r="AD640">
        <v>38100</v>
      </c>
      <c r="AE640">
        <v>67750</v>
      </c>
      <c r="AF640">
        <v>56.2363000218675</v>
      </c>
    </row>
    <row r="641" spans="1:32" hidden="1">
      <c r="A641" t="s">
        <v>1303</v>
      </c>
      <c r="B641" t="s">
        <v>1021</v>
      </c>
      <c r="C641" t="s">
        <v>42</v>
      </c>
      <c r="D641" t="s">
        <v>43</v>
      </c>
      <c r="E641" t="s">
        <v>44</v>
      </c>
      <c r="G641" t="s">
        <v>38</v>
      </c>
      <c r="H641" t="s">
        <v>1306</v>
      </c>
      <c r="J641" t="s">
        <v>234</v>
      </c>
      <c r="K641" t="s">
        <v>46</v>
      </c>
      <c r="L641">
        <v>7</v>
      </c>
      <c r="M641" t="s">
        <v>47</v>
      </c>
      <c r="N641" t="s">
        <v>1307</v>
      </c>
      <c r="O641" t="s">
        <v>1308</v>
      </c>
      <c r="Q641">
        <v>1995</v>
      </c>
      <c r="R641" t="e">
        <f>#REF!-Q641</f>
        <v>#REF!</v>
      </c>
      <c r="S641" t="e">
        <f>#REF!-#REF!</f>
        <v>#REF!</v>
      </c>
      <c r="T641" t="e">
        <f>#REF!-#REF!+1</f>
        <v>#REF!</v>
      </c>
      <c r="X641" s="1">
        <v>1</v>
      </c>
      <c r="Y641">
        <v>15</v>
      </c>
      <c r="Z641">
        <v>26</v>
      </c>
      <c r="AA641">
        <v>150</v>
      </c>
      <c r="AC641">
        <v>176</v>
      </c>
      <c r="AF641">
        <v>56.2363000218675</v>
      </c>
    </row>
    <row r="642" spans="1:32" hidden="1">
      <c r="A642" t="s">
        <v>1303</v>
      </c>
      <c r="B642" t="s">
        <v>1309</v>
      </c>
      <c r="C642" t="s">
        <v>42</v>
      </c>
      <c r="D642" t="s">
        <v>43</v>
      </c>
      <c r="E642" t="s">
        <v>44</v>
      </c>
      <c r="G642" t="s">
        <v>38</v>
      </c>
      <c r="H642" t="s">
        <v>1310</v>
      </c>
      <c r="J642" t="s">
        <v>234</v>
      </c>
      <c r="L642">
        <v>7</v>
      </c>
      <c r="M642" t="s">
        <v>47</v>
      </c>
      <c r="N642" t="s">
        <v>1311</v>
      </c>
      <c r="O642" t="s">
        <v>1312</v>
      </c>
      <c r="Q642">
        <v>1995</v>
      </c>
      <c r="R642" t="e">
        <f>#REF!-Q642</f>
        <v>#REF!</v>
      </c>
      <c r="S642" t="e">
        <f>#REF!-#REF!</f>
        <v>#REF!</v>
      </c>
      <c r="T642" t="e">
        <f>#REF!-#REF!+1</f>
        <v>#REF!</v>
      </c>
      <c r="X642" s="1">
        <v>1</v>
      </c>
      <c r="Y642">
        <v>84</v>
      </c>
      <c r="Z642">
        <v>1868</v>
      </c>
      <c r="AA642">
        <v>52665</v>
      </c>
      <c r="AB642">
        <v>35685</v>
      </c>
      <c r="AC642">
        <v>90218</v>
      </c>
      <c r="AF642">
        <v>56.2363000218675</v>
      </c>
    </row>
    <row r="643" spans="1:32" hidden="1">
      <c r="A643" t="s">
        <v>1303</v>
      </c>
      <c r="B643" t="s">
        <v>1313</v>
      </c>
      <c r="C643" t="s">
        <v>107</v>
      </c>
      <c r="D643" t="s">
        <v>108</v>
      </c>
      <c r="E643" t="s">
        <v>199</v>
      </c>
      <c r="G643" t="s">
        <v>224</v>
      </c>
      <c r="H643" t="s">
        <v>1314</v>
      </c>
      <c r="I643" t="s">
        <v>1315</v>
      </c>
      <c r="J643" t="s">
        <v>234</v>
      </c>
      <c r="L643">
        <v>10940</v>
      </c>
      <c r="M643" t="s">
        <v>109</v>
      </c>
      <c r="P643" t="s">
        <v>1316</v>
      </c>
      <c r="Q643">
        <v>1995</v>
      </c>
      <c r="R643" t="e">
        <f>#REF!-Q643</f>
        <v>#REF!</v>
      </c>
      <c r="S643" t="e">
        <f>#REF!-#REF!</f>
        <v>#REF!</v>
      </c>
      <c r="T643" t="e">
        <f>#REF!-#REF!+1</f>
        <v>#REF!</v>
      </c>
      <c r="X643" s="1">
        <v>12</v>
      </c>
      <c r="Y643">
        <v>416</v>
      </c>
      <c r="Z643">
        <v>7</v>
      </c>
      <c r="AA643">
        <v>24478</v>
      </c>
      <c r="AC643">
        <v>24485</v>
      </c>
      <c r="AD643">
        <v>700300</v>
      </c>
      <c r="AE643">
        <v>1245281</v>
      </c>
      <c r="AF643">
        <v>56.2363000218675</v>
      </c>
    </row>
    <row r="644" spans="1:32" hidden="1">
      <c r="A644" t="s">
        <v>1303</v>
      </c>
      <c r="B644" t="s">
        <v>596</v>
      </c>
      <c r="C644" t="s">
        <v>117</v>
      </c>
      <c r="D644" t="s">
        <v>118</v>
      </c>
      <c r="E644" t="s">
        <v>119</v>
      </c>
      <c r="F644" t="s">
        <v>1317</v>
      </c>
      <c r="G644" t="s">
        <v>224</v>
      </c>
      <c r="H644" t="s">
        <v>1318</v>
      </c>
      <c r="J644" t="s">
        <v>108</v>
      </c>
      <c r="L644">
        <v>135</v>
      </c>
      <c r="M644" t="s">
        <v>120</v>
      </c>
      <c r="Q644">
        <v>1995</v>
      </c>
      <c r="R644" t="e">
        <f>#REF!-Q644</f>
        <v>#REF!</v>
      </c>
      <c r="S644" t="e">
        <f>#REF!-#REF!</f>
        <v>#REF!</v>
      </c>
      <c r="T644" t="e">
        <f>#REF!-#REF!+1</f>
        <v>#REF!</v>
      </c>
      <c r="X644" s="1">
        <v>5</v>
      </c>
      <c r="Y644">
        <v>146</v>
      </c>
      <c r="Z644">
        <v>55</v>
      </c>
      <c r="AA644">
        <v>347998</v>
      </c>
      <c r="AC644">
        <v>348053</v>
      </c>
      <c r="AD644">
        <v>30000</v>
      </c>
      <c r="AE644">
        <v>53346</v>
      </c>
      <c r="AF644">
        <v>56.2363000218675</v>
      </c>
    </row>
    <row r="645" spans="1:32" hidden="1">
      <c r="A645" t="s">
        <v>1303</v>
      </c>
      <c r="B645" t="s">
        <v>1319</v>
      </c>
      <c r="C645" t="s">
        <v>117</v>
      </c>
      <c r="D645" t="s">
        <v>118</v>
      </c>
      <c r="E645" t="s">
        <v>119</v>
      </c>
      <c r="F645" t="s">
        <v>1320</v>
      </c>
      <c r="G645" t="s">
        <v>224</v>
      </c>
      <c r="H645" t="s">
        <v>1321</v>
      </c>
      <c r="J645" t="s">
        <v>108</v>
      </c>
      <c r="M645" t="s">
        <v>120</v>
      </c>
      <c r="Q645">
        <v>1995</v>
      </c>
      <c r="R645" t="e">
        <f>#REF!-Q645</f>
        <v>#REF!</v>
      </c>
      <c r="S645" t="e">
        <f>#REF!-#REF!</f>
        <v>#REF!</v>
      </c>
      <c r="T645" t="e">
        <f>#REF!-#REF!+1</f>
        <v>#REF!</v>
      </c>
      <c r="X645" s="1">
        <v>3</v>
      </c>
      <c r="AA645">
        <v>20000</v>
      </c>
      <c r="AC645">
        <v>20000</v>
      </c>
      <c r="AD645">
        <v>5000</v>
      </c>
      <c r="AE645">
        <v>8891</v>
      </c>
      <c r="AF645">
        <v>56.2363000218675</v>
      </c>
    </row>
    <row r="646" spans="1:32" hidden="1">
      <c r="A646" t="s">
        <v>1303</v>
      </c>
      <c r="B646" t="s">
        <v>443</v>
      </c>
      <c r="C646" t="s">
        <v>42</v>
      </c>
      <c r="D646" t="s">
        <v>43</v>
      </c>
      <c r="E646" t="s">
        <v>44</v>
      </c>
      <c r="G646" t="s">
        <v>38</v>
      </c>
      <c r="H646" t="s">
        <v>1322</v>
      </c>
      <c r="L646">
        <v>6</v>
      </c>
      <c r="M646" t="s">
        <v>47</v>
      </c>
      <c r="N646" t="s">
        <v>1323</v>
      </c>
      <c r="O646" t="s">
        <v>1324</v>
      </c>
      <c r="Q646">
        <v>1995</v>
      </c>
      <c r="R646" t="e">
        <f>#REF!-Q646</f>
        <v>#REF!</v>
      </c>
      <c r="S646" t="e">
        <f>#REF!-#REF!</f>
        <v>#REF!</v>
      </c>
      <c r="T646" t="e">
        <f>#REF!-#REF!+1</f>
        <v>#REF!</v>
      </c>
      <c r="X646" s="1">
        <v>1</v>
      </c>
      <c r="Z646">
        <v>38</v>
      </c>
      <c r="AA646">
        <v>1500</v>
      </c>
      <c r="AC646">
        <v>1538</v>
      </c>
      <c r="AF646">
        <v>56.2363000218675</v>
      </c>
    </row>
    <row r="647" spans="1:32" hidden="1">
      <c r="A647" t="s">
        <v>1303</v>
      </c>
      <c r="B647" t="s">
        <v>385</v>
      </c>
      <c r="C647" t="s">
        <v>107</v>
      </c>
      <c r="D647" t="s">
        <v>108</v>
      </c>
      <c r="E647" t="s">
        <v>199</v>
      </c>
      <c r="G647" t="s">
        <v>38</v>
      </c>
      <c r="H647" t="s">
        <v>1325</v>
      </c>
      <c r="L647">
        <v>10</v>
      </c>
      <c r="M647" t="s">
        <v>109</v>
      </c>
      <c r="Q647">
        <v>1995</v>
      </c>
      <c r="R647" t="e">
        <f>#REF!-Q647</f>
        <v>#REF!</v>
      </c>
      <c r="S647" t="e">
        <f>#REF!-#REF!</f>
        <v>#REF!</v>
      </c>
      <c r="T647" t="e">
        <f>#REF!-#REF!+1</f>
        <v>#REF!</v>
      </c>
      <c r="X647" s="1">
        <v>1</v>
      </c>
      <c r="Y647">
        <v>27</v>
      </c>
      <c r="AA647">
        <v>2200</v>
      </c>
      <c r="AC647">
        <v>2200</v>
      </c>
      <c r="AF647">
        <v>56.2363000218675</v>
      </c>
    </row>
    <row r="648" spans="1:32" hidden="1">
      <c r="A648" t="s">
        <v>1303</v>
      </c>
      <c r="B648" t="s">
        <v>302</v>
      </c>
      <c r="C648" t="s">
        <v>107</v>
      </c>
      <c r="D648" t="s">
        <v>108</v>
      </c>
      <c r="E648" t="s">
        <v>146</v>
      </c>
      <c r="G648" t="s">
        <v>38</v>
      </c>
      <c r="H648" t="s">
        <v>1326</v>
      </c>
      <c r="M648" t="s">
        <v>109</v>
      </c>
      <c r="Q648">
        <v>1995</v>
      </c>
      <c r="R648" t="e">
        <f>#REF!-Q648</f>
        <v>#REF!</v>
      </c>
      <c r="S648" t="e">
        <f>#REF!-#REF!</f>
        <v>#REF!</v>
      </c>
      <c r="T648" t="e">
        <f>#REF!-#REF!+1</f>
        <v>#REF!</v>
      </c>
      <c r="X648" s="1">
        <v>1</v>
      </c>
      <c r="Y648">
        <v>3</v>
      </c>
      <c r="AA648">
        <v>3000</v>
      </c>
      <c r="AC648">
        <v>3000</v>
      </c>
      <c r="AF648">
        <v>56.2363000218675</v>
      </c>
    </row>
    <row r="649" spans="1:32" hidden="1">
      <c r="A649" t="s">
        <v>1303</v>
      </c>
      <c r="B649" t="s">
        <v>309</v>
      </c>
      <c r="C649" t="s">
        <v>107</v>
      </c>
      <c r="D649" t="s">
        <v>108</v>
      </c>
      <c r="E649" t="s">
        <v>146</v>
      </c>
      <c r="G649" t="s">
        <v>38</v>
      </c>
      <c r="H649" t="s">
        <v>1327</v>
      </c>
      <c r="I649" t="s">
        <v>943</v>
      </c>
      <c r="L649">
        <v>9</v>
      </c>
      <c r="M649" t="s">
        <v>109</v>
      </c>
      <c r="P649" t="s">
        <v>1328</v>
      </c>
      <c r="Q649">
        <v>1995</v>
      </c>
      <c r="R649" t="e">
        <f>#REF!-Q649</f>
        <v>#REF!</v>
      </c>
      <c r="S649" t="e">
        <f>#REF!-#REF!</f>
        <v>#REF!</v>
      </c>
      <c r="T649" t="e">
        <f>#REF!-#REF!+1</f>
        <v>#REF!</v>
      </c>
      <c r="X649" s="1">
        <v>15</v>
      </c>
      <c r="Y649">
        <v>47</v>
      </c>
      <c r="AA649">
        <v>26000</v>
      </c>
      <c r="AB649">
        <v>10000</v>
      </c>
      <c r="AC649">
        <v>36000</v>
      </c>
      <c r="AD649">
        <v>400</v>
      </c>
      <c r="AE649">
        <v>711</v>
      </c>
      <c r="AF649">
        <v>56.2363000218675</v>
      </c>
    </row>
    <row r="650" spans="1:32" hidden="1">
      <c r="A650" t="s">
        <v>1303</v>
      </c>
      <c r="B650" t="s">
        <v>193</v>
      </c>
      <c r="C650" t="s">
        <v>107</v>
      </c>
      <c r="D650" t="s">
        <v>108</v>
      </c>
      <c r="E650" t="s">
        <v>146</v>
      </c>
      <c r="G650" t="s">
        <v>38</v>
      </c>
      <c r="H650" t="s">
        <v>1329</v>
      </c>
      <c r="M650" t="s">
        <v>109</v>
      </c>
      <c r="Q650">
        <v>1995</v>
      </c>
      <c r="R650" t="e">
        <f>#REF!-Q650</f>
        <v>#REF!</v>
      </c>
      <c r="S650" t="e">
        <f>#REF!-#REF!</f>
        <v>#REF!</v>
      </c>
      <c r="T650" t="e">
        <f>#REF!-#REF!+1</f>
        <v>#REF!</v>
      </c>
      <c r="X650" s="1">
        <v>1</v>
      </c>
      <c r="Y650">
        <v>45</v>
      </c>
      <c r="AA650">
        <v>17500</v>
      </c>
      <c r="AC650">
        <v>17500</v>
      </c>
      <c r="AF650">
        <v>56.2363000218675</v>
      </c>
    </row>
    <row r="651" spans="1:32" hidden="1">
      <c r="A651" t="s">
        <v>1303</v>
      </c>
      <c r="B651" t="s">
        <v>1330</v>
      </c>
      <c r="C651" t="s">
        <v>107</v>
      </c>
      <c r="D651" t="s">
        <v>108</v>
      </c>
      <c r="E651" t="s">
        <v>146</v>
      </c>
      <c r="G651" t="s">
        <v>38</v>
      </c>
      <c r="H651" t="s">
        <v>1331</v>
      </c>
      <c r="I651" t="s">
        <v>1332</v>
      </c>
      <c r="L651">
        <v>550</v>
      </c>
      <c r="M651" t="s">
        <v>109</v>
      </c>
      <c r="Q651">
        <v>1995</v>
      </c>
      <c r="R651" t="e">
        <f>#REF!-Q651</f>
        <v>#REF!</v>
      </c>
      <c r="S651" t="e">
        <f>#REF!-#REF!</f>
        <v>#REF!</v>
      </c>
      <c r="T651" t="e">
        <f>#REF!-#REF!+1</f>
        <v>#REF!</v>
      </c>
      <c r="U651" s="2">
        <v>35066</v>
      </c>
      <c r="V651" s="2">
        <v>35061</v>
      </c>
      <c r="W651">
        <f>U651-V651+1</f>
        <v>6</v>
      </c>
      <c r="X651" s="1">
        <v>6</v>
      </c>
      <c r="Y651">
        <v>18</v>
      </c>
      <c r="Z651">
        <v>472</v>
      </c>
      <c r="AA651">
        <v>201000</v>
      </c>
      <c r="AC651">
        <v>201472</v>
      </c>
      <c r="AD651">
        <v>50000</v>
      </c>
      <c r="AE651">
        <v>88911</v>
      </c>
      <c r="AF651">
        <v>56.2363000218675</v>
      </c>
    </row>
    <row r="652" spans="1:32" hidden="1">
      <c r="A652" t="s">
        <v>1303</v>
      </c>
      <c r="B652" t="s">
        <v>1174</v>
      </c>
      <c r="C652" t="s">
        <v>107</v>
      </c>
      <c r="D652" t="s">
        <v>108</v>
      </c>
      <c r="E652" t="s">
        <v>146</v>
      </c>
      <c r="G652" t="s">
        <v>334</v>
      </c>
      <c r="H652" t="s">
        <v>1333</v>
      </c>
      <c r="L652">
        <v>625</v>
      </c>
      <c r="M652" t="s">
        <v>109</v>
      </c>
      <c r="Q652">
        <v>1995</v>
      </c>
      <c r="R652" t="e">
        <f>#REF!-Q652</f>
        <v>#REF!</v>
      </c>
      <c r="S652" t="e">
        <f>#REF!-#REF!</f>
        <v>#REF!</v>
      </c>
      <c r="T652" t="e">
        <f>#REF!-#REF!+1</f>
        <v>#REF!</v>
      </c>
      <c r="AA652">
        <v>391400</v>
      </c>
      <c r="AC652">
        <v>391400</v>
      </c>
      <c r="AF652">
        <v>56.2363000218675</v>
      </c>
    </row>
    <row r="653" spans="1:32" hidden="1">
      <c r="A653" t="s">
        <v>1303</v>
      </c>
      <c r="B653" t="s">
        <v>1334</v>
      </c>
      <c r="C653" t="s">
        <v>117</v>
      </c>
      <c r="D653" t="s">
        <v>118</v>
      </c>
      <c r="E653" t="s">
        <v>119</v>
      </c>
      <c r="G653" t="s">
        <v>334</v>
      </c>
      <c r="M653" t="s">
        <v>120</v>
      </c>
      <c r="Q653">
        <v>1995</v>
      </c>
      <c r="R653" t="e">
        <f>#REF!-Q653</f>
        <v>#REF!</v>
      </c>
      <c r="S653" t="e">
        <f>#REF!-#REF!</f>
        <v>#REF!</v>
      </c>
      <c r="T653" t="e">
        <f>#REF!-#REF!+1</f>
        <v>#REF!</v>
      </c>
      <c r="X653" s="1">
        <v>1</v>
      </c>
      <c r="Y653">
        <v>26</v>
      </c>
      <c r="AB653">
        <v>1000000</v>
      </c>
      <c r="AC653">
        <v>1000000</v>
      </c>
      <c r="AF653">
        <v>56.2363000218675</v>
      </c>
    </row>
    <row r="654" spans="1:32" hidden="1">
      <c r="A654" t="s">
        <v>1303</v>
      </c>
      <c r="B654" t="s">
        <v>311</v>
      </c>
      <c r="C654" t="s">
        <v>34</v>
      </c>
      <c r="D654" t="s">
        <v>35</v>
      </c>
      <c r="E654" t="s">
        <v>36</v>
      </c>
      <c r="F654" t="s">
        <v>210</v>
      </c>
      <c r="G654" t="s">
        <v>334</v>
      </c>
      <c r="M654" t="s">
        <v>39</v>
      </c>
      <c r="Q654">
        <v>1995</v>
      </c>
      <c r="R654" t="e">
        <f>#REF!-Q654</f>
        <v>#REF!</v>
      </c>
      <c r="S654" t="e">
        <f>#REF!-#REF!</f>
        <v>#REF!</v>
      </c>
      <c r="T654" t="e">
        <f>#REF!-#REF!+1</f>
        <v>#REF!</v>
      </c>
      <c r="Y654">
        <v>34</v>
      </c>
      <c r="AA654">
        <v>244</v>
      </c>
      <c r="AC654">
        <v>244</v>
      </c>
      <c r="AF654">
        <v>56.2363000218675</v>
      </c>
    </row>
    <row r="655" spans="1:32" hidden="1">
      <c r="A655" t="s">
        <v>1303</v>
      </c>
      <c r="B655" t="s">
        <v>1335</v>
      </c>
      <c r="C655" t="s">
        <v>107</v>
      </c>
      <c r="D655" t="s">
        <v>108</v>
      </c>
      <c r="G655" t="s">
        <v>334</v>
      </c>
      <c r="M655" t="s">
        <v>109</v>
      </c>
      <c r="Q655">
        <v>1995</v>
      </c>
      <c r="R655" t="e">
        <f>#REF!-Q655</f>
        <v>#REF!</v>
      </c>
      <c r="S655" t="e">
        <f>#REF!-#REF!</f>
        <v>#REF!</v>
      </c>
      <c r="T655" t="e">
        <f>#REF!-#REF!+1</f>
        <v>#REF!</v>
      </c>
      <c r="AA655">
        <v>200000</v>
      </c>
      <c r="AC655">
        <v>200000</v>
      </c>
      <c r="AF655">
        <v>56.2363000218675</v>
      </c>
    </row>
    <row r="656" spans="1:32" hidden="1">
      <c r="A656" t="s">
        <v>1303</v>
      </c>
      <c r="B656" t="s">
        <v>1079</v>
      </c>
      <c r="C656" t="s">
        <v>42</v>
      </c>
      <c r="D656" t="s">
        <v>43</v>
      </c>
      <c r="E656" t="s">
        <v>44</v>
      </c>
      <c r="G656" t="s">
        <v>220</v>
      </c>
      <c r="H656" t="s">
        <v>1336</v>
      </c>
      <c r="L656">
        <v>7</v>
      </c>
      <c r="M656" t="s">
        <v>47</v>
      </c>
      <c r="N656" t="s">
        <v>1337</v>
      </c>
      <c r="O656" t="s">
        <v>1338</v>
      </c>
      <c r="Q656">
        <v>1995</v>
      </c>
      <c r="R656" t="e">
        <f>#REF!-Q656</f>
        <v>#REF!</v>
      </c>
      <c r="S656" t="e">
        <f>#REF!-#REF!</f>
        <v>#REF!</v>
      </c>
      <c r="T656" t="e">
        <f>#REF!-#REF!+1</f>
        <v>#REF!</v>
      </c>
      <c r="X656" s="1">
        <v>1</v>
      </c>
      <c r="AF656">
        <v>56.2363000218675</v>
      </c>
    </row>
    <row r="657" spans="1:32" hidden="1">
      <c r="A657" t="s">
        <v>1303</v>
      </c>
      <c r="B657" t="s">
        <v>1339</v>
      </c>
      <c r="C657" t="s">
        <v>107</v>
      </c>
      <c r="D657" t="s">
        <v>108</v>
      </c>
      <c r="G657" t="s">
        <v>220</v>
      </c>
      <c r="H657" t="s">
        <v>1340</v>
      </c>
      <c r="L657">
        <v>10</v>
      </c>
      <c r="M657" t="s">
        <v>109</v>
      </c>
      <c r="Q657">
        <v>1995</v>
      </c>
      <c r="R657" t="e">
        <f>#REF!-Q657</f>
        <v>#REF!</v>
      </c>
      <c r="S657" t="e">
        <f>#REF!-#REF!</f>
        <v>#REF!</v>
      </c>
      <c r="T657" t="e">
        <f>#REF!-#REF!+1</f>
        <v>#REF!</v>
      </c>
      <c r="X657" s="1">
        <v>1</v>
      </c>
      <c r="Y657">
        <v>51</v>
      </c>
      <c r="AA657">
        <v>19544</v>
      </c>
      <c r="AB657">
        <v>12401</v>
      </c>
      <c r="AC657">
        <v>31945</v>
      </c>
      <c r="AF657">
        <v>56.2363000218675</v>
      </c>
    </row>
    <row r="658" spans="1:32" hidden="1">
      <c r="A658" t="s">
        <v>1303</v>
      </c>
      <c r="B658" t="s">
        <v>496</v>
      </c>
      <c r="C658" t="s">
        <v>107</v>
      </c>
      <c r="D658" t="s">
        <v>114</v>
      </c>
      <c r="E658" t="s">
        <v>114</v>
      </c>
      <c r="G658" t="s">
        <v>329</v>
      </c>
      <c r="H658" t="s">
        <v>1341</v>
      </c>
      <c r="Q658">
        <v>1995</v>
      </c>
      <c r="R658" t="e">
        <f>#REF!-Q658</f>
        <v>#REF!</v>
      </c>
      <c r="S658" t="e">
        <f>#REF!-#REF!</f>
        <v>#REF!</v>
      </c>
      <c r="T658" t="e">
        <f>#REF!-#REF!+1</f>
        <v>#REF!</v>
      </c>
      <c r="X658" s="1">
        <v>1</v>
      </c>
      <c r="Y658">
        <v>20</v>
      </c>
      <c r="Z658">
        <v>23</v>
      </c>
      <c r="AC658">
        <v>23</v>
      </c>
      <c r="AF658">
        <v>56.2363000218675</v>
      </c>
    </row>
    <row r="659" spans="1:32" hidden="1">
      <c r="A659" t="s">
        <v>1303</v>
      </c>
      <c r="B659" t="s">
        <v>1342</v>
      </c>
      <c r="C659" t="s">
        <v>136</v>
      </c>
      <c r="D659" t="s">
        <v>554</v>
      </c>
      <c r="E659" t="s">
        <v>555</v>
      </c>
      <c r="G659" t="s">
        <v>329</v>
      </c>
      <c r="H659" t="s">
        <v>1343</v>
      </c>
      <c r="M659" t="s">
        <v>109</v>
      </c>
      <c r="Q659">
        <v>1995</v>
      </c>
      <c r="R659" t="e">
        <f>#REF!-Q659</f>
        <v>#REF!</v>
      </c>
      <c r="S659" t="e">
        <f>#REF!-#REF!</f>
        <v>#REF!</v>
      </c>
      <c r="T659" t="e">
        <f>#REF!-#REF!+1</f>
        <v>#REF!</v>
      </c>
      <c r="X659" s="1">
        <v>1</v>
      </c>
      <c r="AB659">
        <v>3000</v>
      </c>
      <c r="AC659">
        <v>3000</v>
      </c>
      <c r="AF659">
        <v>56.2363000218675</v>
      </c>
    </row>
    <row r="660" spans="1:32" hidden="1">
      <c r="A660" t="s">
        <v>1303</v>
      </c>
      <c r="B660" t="s">
        <v>395</v>
      </c>
      <c r="C660" t="s">
        <v>42</v>
      </c>
      <c r="D660" t="s">
        <v>43</v>
      </c>
      <c r="E660" t="s">
        <v>44</v>
      </c>
      <c r="G660" t="s">
        <v>224</v>
      </c>
      <c r="H660" t="s">
        <v>1344</v>
      </c>
      <c r="L660">
        <v>7</v>
      </c>
      <c r="M660" t="s">
        <v>47</v>
      </c>
      <c r="N660" t="s">
        <v>1345</v>
      </c>
      <c r="O660" t="s">
        <v>1346</v>
      </c>
      <c r="Q660">
        <v>1995</v>
      </c>
      <c r="R660" t="e">
        <f>#REF!-Q660</f>
        <v>#REF!</v>
      </c>
      <c r="S660" t="e">
        <f>#REF!-#REF!</f>
        <v>#REF!</v>
      </c>
      <c r="T660" t="e">
        <f>#REF!-#REF!+1</f>
        <v>#REF!</v>
      </c>
      <c r="X660" s="1">
        <v>1</v>
      </c>
      <c r="AF660">
        <v>56.2363000218675</v>
      </c>
    </row>
    <row r="661" spans="1:32" hidden="1">
      <c r="A661" t="s">
        <v>1303</v>
      </c>
      <c r="B661" t="s">
        <v>1347</v>
      </c>
      <c r="C661" t="s">
        <v>42</v>
      </c>
      <c r="D661" t="s">
        <v>57</v>
      </c>
      <c r="E661" t="s">
        <v>58</v>
      </c>
      <c r="F661" t="s">
        <v>1348</v>
      </c>
      <c r="G661" t="s">
        <v>224</v>
      </c>
      <c r="Q661">
        <v>1995</v>
      </c>
      <c r="R661" t="e">
        <f>#REF!-Q661</f>
        <v>#REF!</v>
      </c>
      <c r="S661" t="e">
        <f>#REF!-#REF!</f>
        <v>#REF!</v>
      </c>
      <c r="T661" t="e">
        <f>#REF!-#REF!+1</f>
        <v>#REF!</v>
      </c>
      <c r="X661" s="1">
        <v>2</v>
      </c>
      <c r="AB661">
        <v>2500</v>
      </c>
      <c r="AC661">
        <v>2500</v>
      </c>
      <c r="AF661">
        <v>56.2363000218675</v>
      </c>
    </row>
    <row r="662" spans="1:32" hidden="1">
      <c r="A662" t="s">
        <v>1303</v>
      </c>
      <c r="B662" t="s">
        <v>1349</v>
      </c>
      <c r="C662" t="s">
        <v>107</v>
      </c>
      <c r="D662" t="s">
        <v>108</v>
      </c>
      <c r="E662" t="s">
        <v>146</v>
      </c>
      <c r="G662" t="s">
        <v>224</v>
      </c>
      <c r="H662" t="s">
        <v>1350</v>
      </c>
      <c r="M662" t="s">
        <v>109</v>
      </c>
      <c r="Q662">
        <v>1995</v>
      </c>
      <c r="R662" t="e">
        <f>#REF!-Q662</f>
        <v>#REF!</v>
      </c>
      <c r="S662" t="e">
        <f>#REF!-#REF!</f>
        <v>#REF!</v>
      </c>
      <c r="T662" t="e">
        <f>#REF!-#REF!+1</f>
        <v>#REF!</v>
      </c>
      <c r="X662" s="1">
        <v>1</v>
      </c>
      <c r="Y662">
        <v>13</v>
      </c>
      <c r="AA662">
        <v>47700</v>
      </c>
      <c r="AC662">
        <v>47700</v>
      </c>
      <c r="AD662">
        <v>500</v>
      </c>
      <c r="AE662">
        <v>889</v>
      </c>
      <c r="AF662">
        <v>56.2363000218675</v>
      </c>
    </row>
    <row r="663" spans="1:32" hidden="1">
      <c r="A663" t="s">
        <v>1303</v>
      </c>
      <c r="B663" t="s">
        <v>853</v>
      </c>
      <c r="C663" t="s">
        <v>117</v>
      </c>
      <c r="D663" t="s">
        <v>118</v>
      </c>
      <c r="E663" t="s">
        <v>119</v>
      </c>
      <c r="F663" t="s">
        <v>1351</v>
      </c>
      <c r="G663" t="s">
        <v>224</v>
      </c>
      <c r="H663" t="s">
        <v>1352</v>
      </c>
      <c r="L663">
        <v>157</v>
      </c>
      <c r="M663" t="s">
        <v>120</v>
      </c>
      <c r="Q663">
        <v>1995</v>
      </c>
      <c r="R663" t="e">
        <f>#REF!-Q663</f>
        <v>#REF!</v>
      </c>
      <c r="S663" t="e">
        <f>#REF!-#REF!</f>
        <v>#REF!</v>
      </c>
      <c r="T663" t="e">
        <f>#REF!-#REF!+1</f>
        <v>#REF!</v>
      </c>
      <c r="X663" s="1">
        <v>1</v>
      </c>
      <c r="Y663">
        <v>6</v>
      </c>
      <c r="AA663">
        <v>195886</v>
      </c>
      <c r="AC663">
        <v>195886</v>
      </c>
      <c r="AF663">
        <v>56.2363000218675</v>
      </c>
    </row>
    <row r="664" spans="1:32" hidden="1">
      <c r="A664" t="s">
        <v>1303</v>
      </c>
      <c r="B664" t="s">
        <v>1353</v>
      </c>
      <c r="C664" t="s">
        <v>117</v>
      </c>
      <c r="D664" t="s">
        <v>118</v>
      </c>
      <c r="E664" t="s">
        <v>119</v>
      </c>
      <c r="F664" t="s">
        <v>1354</v>
      </c>
      <c r="G664" t="s">
        <v>224</v>
      </c>
      <c r="H664" t="s">
        <v>1355</v>
      </c>
      <c r="L664">
        <v>250</v>
      </c>
      <c r="M664" t="s">
        <v>120</v>
      </c>
      <c r="Q664">
        <v>1995</v>
      </c>
      <c r="R664" t="e">
        <f>#REF!-Q664</f>
        <v>#REF!</v>
      </c>
      <c r="S664" t="e">
        <f>#REF!-#REF!</f>
        <v>#REF!</v>
      </c>
      <c r="T664" t="e">
        <f>#REF!-#REF!+1</f>
        <v>#REF!</v>
      </c>
      <c r="X664" s="1">
        <v>1</v>
      </c>
      <c r="Y664">
        <v>882</v>
      </c>
      <c r="Z664">
        <v>2369</v>
      </c>
      <c r="AA664">
        <v>1597219</v>
      </c>
      <c r="AC664">
        <v>1599588</v>
      </c>
      <c r="AD664">
        <v>244000</v>
      </c>
      <c r="AE664">
        <v>433883</v>
      </c>
      <c r="AF664">
        <v>56.2363000218675</v>
      </c>
    </row>
    <row r="665" spans="1:32" hidden="1">
      <c r="A665" t="s">
        <v>1356</v>
      </c>
      <c r="B665" t="s">
        <v>33</v>
      </c>
      <c r="C665" t="s">
        <v>42</v>
      </c>
      <c r="D665" t="s">
        <v>43</v>
      </c>
      <c r="E665" t="s">
        <v>44</v>
      </c>
      <c r="G665" t="s">
        <v>38</v>
      </c>
      <c r="H665" t="s">
        <v>1357</v>
      </c>
      <c r="J665" t="s">
        <v>46</v>
      </c>
      <c r="L665">
        <v>7</v>
      </c>
      <c r="M665" t="s">
        <v>47</v>
      </c>
      <c r="N665" t="s">
        <v>1358</v>
      </c>
      <c r="O665" t="s">
        <v>1359</v>
      </c>
      <c r="Q665">
        <v>1996</v>
      </c>
      <c r="R665" t="e">
        <f>#REF!-Q665</f>
        <v>#REF!</v>
      </c>
      <c r="S665" t="e">
        <f>#REF!-#REF!</f>
        <v>#REF!</v>
      </c>
      <c r="T665" t="e">
        <f>#REF!-#REF!+1</f>
        <v>#REF!</v>
      </c>
      <c r="X665" s="1">
        <v>1</v>
      </c>
      <c r="Y665">
        <v>9</v>
      </c>
      <c r="AB665">
        <v>13000</v>
      </c>
      <c r="AC665">
        <v>13000</v>
      </c>
      <c r="AD665">
        <v>1200</v>
      </c>
      <c r="AE665">
        <v>2073</v>
      </c>
      <c r="AF665">
        <v>57.884705882352897</v>
      </c>
    </row>
    <row r="666" spans="1:32" hidden="1">
      <c r="A666" t="s">
        <v>1356</v>
      </c>
      <c r="B666" t="s">
        <v>142</v>
      </c>
      <c r="C666" t="s">
        <v>42</v>
      </c>
      <c r="D666" t="s">
        <v>43</v>
      </c>
      <c r="E666" t="s">
        <v>44</v>
      </c>
      <c r="G666" t="s">
        <v>38</v>
      </c>
      <c r="H666" t="s">
        <v>1360</v>
      </c>
      <c r="J666" t="s">
        <v>46</v>
      </c>
      <c r="L666">
        <v>8</v>
      </c>
      <c r="M666" t="s">
        <v>47</v>
      </c>
      <c r="N666" t="s">
        <v>1361</v>
      </c>
      <c r="O666" t="s">
        <v>1362</v>
      </c>
      <c r="Q666">
        <v>1996</v>
      </c>
      <c r="R666" t="e">
        <f>#REF!-Q666</f>
        <v>#REF!</v>
      </c>
      <c r="S666" t="e">
        <f>#REF!-#REF!</f>
        <v>#REF!</v>
      </c>
      <c r="T666" t="e">
        <f>#REF!-#REF!+1</f>
        <v>#REF!</v>
      </c>
      <c r="X666" s="1">
        <v>1</v>
      </c>
      <c r="Y666">
        <v>166</v>
      </c>
      <c r="Z666">
        <v>423</v>
      </c>
      <c r="AA666">
        <v>20125</v>
      </c>
      <c r="AB666">
        <v>5090</v>
      </c>
      <c r="AC666">
        <v>25638</v>
      </c>
      <c r="AD666">
        <v>4200</v>
      </c>
      <c r="AE666">
        <v>7256</v>
      </c>
      <c r="AF666">
        <v>57.884705882352897</v>
      </c>
    </row>
    <row r="667" spans="1:32" hidden="1">
      <c r="A667" t="s">
        <v>1356</v>
      </c>
      <c r="B667" t="s">
        <v>1363</v>
      </c>
      <c r="C667" t="s">
        <v>117</v>
      </c>
      <c r="D667" t="s">
        <v>118</v>
      </c>
      <c r="E667" t="s">
        <v>119</v>
      </c>
      <c r="F667" t="s">
        <v>1364</v>
      </c>
      <c r="G667" t="s">
        <v>329</v>
      </c>
      <c r="H667" t="s">
        <v>1365</v>
      </c>
      <c r="J667" t="s">
        <v>108</v>
      </c>
      <c r="L667">
        <v>70</v>
      </c>
      <c r="M667" t="s">
        <v>120</v>
      </c>
      <c r="Q667">
        <v>1996</v>
      </c>
      <c r="R667" t="e">
        <f>#REF!-Q667</f>
        <v>#REF!</v>
      </c>
      <c r="S667" t="e">
        <f>#REF!-#REF!</f>
        <v>#REF!</v>
      </c>
      <c r="T667" t="e">
        <f>#REF!-#REF!+1</f>
        <v>#REF!</v>
      </c>
      <c r="X667" s="1">
        <v>3</v>
      </c>
      <c r="Y667">
        <v>270</v>
      </c>
      <c r="Z667">
        <v>26</v>
      </c>
      <c r="AA667">
        <v>1150</v>
      </c>
      <c r="AB667">
        <v>3000</v>
      </c>
      <c r="AC667">
        <v>4176</v>
      </c>
      <c r="AD667">
        <v>52000</v>
      </c>
      <c r="AE667">
        <v>89834</v>
      </c>
      <c r="AF667">
        <v>57.884705882352897</v>
      </c>
    </row>
    <row r="668" spans="1:32" hidden="1">
      <c r="A668" t="s">
        <v>1356</v>
      </c>
      <c r="B668" t="s">
        <v>1366</v>
      </c>
      <c r="C668" t="s">
        <v>107</v>
      </c>
      <c r="D668" t="s">
        <v>108</v>
      </c>
      <c r="E668" t="s">
        <v>199</v>
      </c>
      <c r="G668" t="s">
        <v>38</v>
      </c>
      <c r="H668" t="s">
        <v>1367</v>
      </c>
      <c r="I668" t="s">
        <v>943</v>
      </c>
      <c r="L668">
        <v>11940</v>
      </c>
      <c r="M668" t="s">
        <v>109</v>
      </c>
      <c r="Q668">
        <v>1996</v>
      </c>
      <c r="R668" t="e">
        <f>#REF!-Q668</f>
        <v>#REF!</v>
      </c>
      <c r="S668" t="e">
        <f>#REF!-#REF!</f>
        <v>#REF!</v>
      </c>
      <c r="T668" t="e">
        <f>#REF!-#REF!+1</f>
        <v>#REF!</v>
      </c>
      <c r="X668" s="1">
        <v>3</v>
      </c>
      <c r="Y668">
        <v>13</v>
      </c>
      <c r="Z668">
        <v>7</v>
      </c>
      <c r="AA668">
        <v>5000</v>
      </c>
      <c r="AC668">
        <v>5007</v>
      </c>
      <c r="AD668">
        <v>300</v>
      </c>
      <c r="AE668">
        <v>518</v>
      </c>
      <c r="AF668">
        <v>57.884705882352897</v>
      </c>
    </row>
    <row r="669" spans="1:32" hidden="1">
      <c r="A669" t="s">
        <v>1356</v>
      </c>
      <c r="B669" t="s">
        <v>1368</v>
      </c>
      <c r="C669" t="s">
        <v>107</v>
      </c>
      <c r="D669" t="s">
        <v>108</v>
      </c>
      <c r="E669" t="s">
        <v>146</v>
      </c>
      <c r="G669" t="s">
        <v>38</v>
      </c>
      <c r="H669" t="s">
        <v>159</v>
      </c>
      <c r="I669" t="s">
        <v>1315</v>
      </c>
      <c r="M669" t="s">
        <v>109</v>
      </c>
      <c r="P669" t="s">
        <v>1369</v>
      </c>
      <c r="Q669">
        <v>1996</v>
      </c>
      <c r="R669" t="e">
        <f>#REF!-Q669</f>
        <v>#REF!</v>
      </c>
      <c r="S669" t="e">
        <f>#REF!-#REF!</f>
        <v>#REF!</v>
      </c>
      <c r="T669" t="e">
        <f>#REF!-#REF!+1</f>
        <v>#REF!</v>
      </c>
      <c r="X669" s="1">
        <v>5</v>
      </c>
      <c r="Y669">
        <v>20</v>
      </c>
      <c r="AA669">
        <v>556000</v>
      </c>
      <c r="AC669">
        <v>556000</v>
      </c>
      <c r="AD669">
        <v>434800</v>
      </c>
      <c r="AE669">
        <v>751148</v>
      </c>
      <c r="AF669">
        <v>57.884705882352897</v>
      </c>
    </row>
    <row r="670" spans="1:32" hidden="1">
      <c r="A670" t="s">
        <v>1356</v>
      </c>
      <c r="B670" t="s">
        <v>716</v>
      </c>
      <c r="C670" t="s">
        <v>107</v>
      </c>
      <c r="D670" t="s">
        <v>108</v>
      </c>
      <c r="E670" t="s">
        <v>146</v>
      </c>
      <c r="G670" t="s">
        <v>38</v>
      </c>
      <c r="H670" t="s">
        <v>1370</v>
      </c>
      <c r="I670" t="s">
        <v>943</v>
      </c>
      <c r="L670">
        <v>67730</v>
      </c>
      <c r="M670" t="s">
        <v>109</v>
      </c>
      <c r="P670" t="s">
        <v>1371</v>
      </c>
      <c r="Q670">
        <v>1996</v>
      </c>
      <c r="R670" t="e">
        <f>#REF!-Q670</f>
        <v>#REF!</v>
      </c>
      <c r="S670" t="e">
        <f>#REF!-#REF!</f>
        <v>#REF!</v>
      </c>
      <c r="T670" t="e">
        <f>#REF!-#REF!+1</f>
        <v>#REF!</v>
      </c>
      <c r="X670" s="1">
        <v>5</v>
      </c>
      <c r="Y670">
        <v>34</v>
      </c>
      <c r="Z670">
        <v>21</v>
      </c>
      <c r="AA670">
        <v>506</v>
      </c>
      <c r="AC670">
        <v>527</v>
      </c>
      <c r="AD670">
        <v>430</v>
      </c>
      <c r="AE670">
        <v>743</v>
      </c>
      <c r="AF670">
        <v>57.884705882352897</v>
      </c>
    </row>
    <row r="671" spans="1:32" hidden="1">
      <c r="A671" t="s">
        <v>1356</v>
      </c>
      <c r="B671" t="s">
        <v>1194</v>
      </c>
      <c r="C671" t="s">
        <v>107</v>
      </c>
      <c r="D671" t="s">
        <v>108</v>
      </c>
      <c r="E671" t="s">
        <v>146</v>
      </c>
      <c r="G671" t="s">
        <v>38</v>
      </c>
      <c r="H671" t="s">
        <v>159</v>
      </c>
      <c r="M671" t="s">
        <v>109</v>
      </c>
      <c r="Q671">
        <v>1996</v>
      </c>
      <c r="R671" t="e">
        <f>#REF!-Q671</f>
        <v>#REF!</v>
      </c>
      <c r="S671" t="e">
        <f>#REF!-#REF!</f>
        <v>#REF!</v>
      </c>
      <c r="T671" t="e">
        <f>#REF!-#REF!+1</f>
        <v>#REF!</v>
      </c>
      <c r="Y671">
        <v>6</v>
      </c>
      <c r="AA671">
        <v>252965</v>
      </c>
      <c r="AC671">
        <v>252965</v>
      </c>
      <c r="AD671">
        <v>126900</v>
      </c>
      <c r="AE671">
        <v>219229</v>
      </c>
      <c r="AF671">
        <v>57.884705882352897</v>
      </c>
    </row>
    <row r="672" spans="1:32" hidden="1">
      <c r="A672" t="s">
        <v>1356</v>
      </c>
      <c r="B672" t="s">
        <v>766</v>
      </c>
      <c r="C672" t="s">
        <v>107</v>
      </c>
      <c r="D672" t="s">
        <v>114</v>
      </c>
      <c r="E672" t="s">
        <v>114</v>
      </c>
      <c r="G672" t="s">
        <v>38</v>
      </c>
      <c r="H672" t="s">
        <v>1372</v>
      </c>
      <c r="Q672">
        <v>1996</v>
      </c>
      <c r="R672" t="e">
        <f>#REF!-Q672</f>
        <v>#REF!</v>
      </c>
      <c r="S672" t="e">
        <f>#REF!-#REF!</f>
        <v>#REF!</v>
      </c>
      <c r="T672" t="e">
        <f>#REF!-#REF!+1</f>
        <v>#REF!</v>
      </c>
      <c r="X672" s="1">
        <v>1</v>
      </c>
      <c r="Y672">
        <v>23</v>
      </c>
      <c r="Z672">
        <v>4</v>
      </c>
      <c r="AC672">
        <v>4</v>
      </c>
      <c r="AF672">
        <v>57.884705882352897</v>
      </c>
    </row>
    <row r="673" spans="1:32" hidden="1">
      <c r="A673" t="s">
        <v>1356</v>
      </c>
      <c r="B673" t="s">
        <v>475</v>
      </c>
      <c r="C673" t="s">
        <v>34</v>
      </c>
      <c r="D673" t="s">
        <v>35</v>
      </c>
      <c r="E673" t="s">
        <v>468</v>
      </c>
      <c r="F673" t="s">
        <v>1373</v>
      </c>
      <c r="G673" t="s">
        <v>38</v>
      </c>
      <c r="H673" t="s">
        <v>1254</v>
      </c>
      <c r="M673" t="s">
        <v>39</v>
      </c>
      <c r="Q673">
        <v>1996</v>
      </c>
      <c r="R673" t="e">
        <f>#REF!-Q673</f>
        <v>#REF!</v>
      </c>
      <c r="S673" t="e">
        <f>#REF!-#REF!</f>
        <v>#REF!</v>
      </c>
      <c r="T673" t="e">
        <f>#REF!-#REF!+1</f>
        <v>#REF!</v>
      </c>
      <c r="Y673">
        <v>117</v>
      </c>
      <c r="AA673">
        <v>5373</v>
      </c>
      <c r="AC673">
        <v>5373</v>
      </c>
      <c r="AF673">
        <v>57.884705882352897</v>
      </c>
    </row>
    <row r="674" spans="1:32" hidden="1">
      <c r="A674" t="s">
        <v>1356</v>
      </c>
      <c r="B674" t="s">
        <v>1374</v>
      </c>
      <c r="C674" t="s">
        <v>107</v>
      </c>
      <c r="D674" t="s">
        <v>108</v>
      </c>
      <c r="G674" t="s">
        <v>38</v>
      </c>
      <c r="H674" t="s">
        <v>1375</v>
      </c>
      <c r="M674" t="s">
        <v>109</v>
      </c>
      <c r="Q674">
        <v>1996</v>
      </c>
      <c r="R674" t="e">
        <f>#REF!-Q674</f>
        <v>#REF!</v>
      </c>
      <c r="S674" t="e">
        <f>#REF!-#REF!</f>
        <v>#REF!</v>
      </c>
      <c r="T674" t="e">
        <f>#REF!-#REF!+1</f>
        <v>#REF!</v>
      </c>
      <c r="X674" s="1">
        <v>1</v>
      </c>
      <c r="Y674">
        <v>14</v>
      </c>
      <c r="AA674">
        <v>10000</v>
      </c>
      <c r="AC674">
        <v>10000</v>
      </c>
      <c r="AF674">
        <v>57.884705882352897</v>
      </c>
    </row>
    <row r="675" spans="1:32" hidden="1">
      <c r="A675" t="s">
        <v>1356</v>
      </c>
      <c r="B675" t="s">
        <v>812</v>
      </c>
      <c r="C675" t="s">
        <v>107</v>
      </c>
      <c r="D675" t="s">
        <v>108</v>
      </c>
      <c r="E675" t="s">
        <v>146</v>
      </c>
      <c r="G675" t="s">
        <v>807</v>
      </c>
      <c r="H675" t="s">
        <v>1376</v>
      </c>
      <c r="L675">
        <v>1306</v>
      </c>
      <c r="M675" t="s">
        <v>109</v>
      </c>
      <c r="Q675">
        <v>1996</v>
      </c>
      <c r="R675" t="e">
        <f>#REF!-Q675</f>
        <v>#REF!</v>
      </c>
      <c r="S675" t="e">
        <f>#REF!-#REF!</f>
        <v>#REF!</v>
      </c>
      <c r="T675" t="e">
        <f>#REF!-#REF!+1</f>
        <v>#REF!</v>
      </c>
      <c r="X675" s="1">
        <v>35</v>
      </c>
      <c r="Y675">
        <v>59</v>
      </c>
      <c r="AA675">
        <v>1300000</v>
      </c>
      <c r="AC675">
        <v>1300000</v>
      </c>
      <c r="AD675">
        <v>1500</v>
      </c>
      <c r="AE675">
        <v>2591</v>
      </c>
      <c r="AF675">
        <v>57.884705882352897</v>
      </c>
    </row>
    <row r="676" spans="1:32" hidden="1">
      <c r="A676" t="s">
        <v>1356</v>
      </c>
      <c r="B676" t="s">
        <v>1296</v>
      </c>
      <c r="C676" t="s">
        <v>107</v>
      </c>
      <c r="D676" t="s">
        <v>108</v>
      </c>
      <c r="E676" t="s">
        <v>146</v>
      </c>
      <c r="G676" t="s">
        <v>334</v>
      </c>
      <c r="H676" t="s">
        <v>1377</v>
      </c>
      <c r="L676">
        <v>200</v>
      </c>
      <c r="M676" t="s">
        <v>109</v>
      </c>
      <c r="Q676">
        <v>1996</v>
      </c>
      <c r="R676" t="e">
        <f>#REF!-Q676</f>
        <v>#REF!</v>
      </c>
      <c r="S676" t="e">
        <f>#REF!-#REF!</f>
        <v>#REF!</v>
      </c>
      <c r="T676" t="e">
        <f>#REF!-#REF!+1</f>
        <v>#REF!</v>
      </c>
      <c r="X676" s="1">
        <v>1</v>
      </c>
      <c r="Y676">
        <v>30</v>
      </c>
      <c r="AA676">
        <v>420000</v>
      </c>
      <c r="AC676">
        <v>420000</v>
      </c>
      <c r="AF676">
        <v>57.884705882352897</v>
      </c>
    </row>
    <row r="677" spans="1:32" hidden="1">
      <c r="A677" t="s">
        <v>1356</v>
      </c>
      <c r="B677" t="s">
        <v>1378</v>
      </c>
      <c r="C677" t="s">
        <v>107</v>
      </c>
      <c r="D677" t="s">
        <v>108</v>
      </c>
      <c r="E677" t="s">
        <v>146</v>
      </c>
      <c r="G677" t="s">
        <v>329</v>
      </c>
      <c r="H677" t="s">
        <v>1379</v>
      </c>
      <c r="M677" t="s">
        <v>109</v>
      </c>
      <c r="Q677">
        <v>1996</v>
      </c>
      <c r="R677" t="e">
        <f>#REF!-Q677</f>
        <v>#REF!</v>
      </c>
      <c r="S677" t="e">
        <f>#REF!-#REF!</f>
        <v>#REF!</v>
      </c>
      <c r="T677" t="e">
        <f>#REF!-#REF!+1</f>
        <v>#REF!</v>
      </c>
      <c r="X677" s="1">
        <v>1</v>
      </c>
      <c r="AA677">
        <v>418</v>
      </c>
      <c r="AC677">
        <v>418</v>
      </c>
      <c r="AF677">
        <v>57.884705882352897</v>
      </c>
    </row>
    <row r="678" spans="1:32" hidden="1">
      <c r="A678" t="s">
        <v>1356</v>
      </c>
      <c r="B678" t="s">
        <v>932</v>
      </c>
      <c r="C678" t="s">
        <v>34</v>
      </c>
      <c r="D678" t="s">
        <v>35</v>
      </c>
      <c r="E678" t="s">
        <v>36</v>
      </c>
      <c r="F678" t="s">
        <v>210</v>
      </c>
      <c r="G678" t="s">
        <v>329</v>
      </c>
      <c r="H678" t="s">
        <v>1380</v>
      </c>
      <c r="I678" t="s">
        <v>1381</v>
      </c>
      <c r="M678" t="s">
        <v>39</v>
      </c>
      <c r="Q678">
        <v>1996</v>
      </c>
      <c r="R678" t="e">
        <f>#REF!-Q678</f>
        <v>#REF!</v>
      </c>
      <c r="S678" t="e">
        <f>#REF!-#REF!</f>
        <v>#REF!</v>
      </c>
      <c r="T678" t="e">
        <f>#REF!-#REF!+1</f>
        <v>#REF!</v>
      </c>
      <c r="X678" s="1">
        <v>21</v>
      </c>
      <c r="AA678">
        <v>607</v>
      </c>
      <c r="AC678">
        <v>607</v>
      </c>
      <c r="AF678">
        <v>57.884705882352897</v>
      </c>
    </row>
    <row r="679" spans="1:32" hidden="1">
      <c r="A679" t="s">
        <v>1356</v>
      </c>
      <c r="B679" t="s">
        <v>475</v>
      </c>
      <c r="C679" t="s">
        <v>34</v>
      </c>
      <c r="D679" t="s">
        <v>35</v>
      </c>
      <c r="E679" t="s">
        <v>468</v>
      </c>
      <c r="F679" t="s">
        <v>1373</v>
      </c>
      <c r="G679" t="s">
        <v>329</v>
      </c>
      <c r="H679" t="s">
        <v>1382</v>
      </c>
      <c r="M679" t="s">
        <v>39</v>
      </c>
      <c r="Q679">
        <v>1996</v>
      </c>
      <c r="R679" t="e">
        <f>#REF!-Q679</f>
        <v>#REF!</v>
      </c>
      <c r="S679" t="e">
        <f>#REF!-#REF!</f>
        <v>#REF!</v>
      </c>
      <c r="T679" t="e">
        <f>#REF!-#REF!+1</f>
        <v>#REF!</v>
      </c>
      <c r="X679" s="5"/>
      <c r="Y679">
        <v>13</v>
      </c>
      <c r="AA679">
        <v>4800</v>
      </c>
      <c r="AC679">
        <v>4800</v>
      </c>
      <c r="AF679">
        <v>57.884705882352897</v>
      </c>
    </row>
    <row r="680" spans="1:32" hidden="1">
      <c r="A680" t="s">
        <v>1356</v>
      </c>
      <c r="B680" t="s">
        <v>817</v>
      </c>
      <c r="C680" t="s">
        <v>107</v>
      </c>
      <c r="D680" t="s">
        <v>114</v>
      </c>
      <c r="E680" t="s">
        <v>1383</v>
      </c>
      <c r="G680" t="s">
        <v>329</v>
      </c>
      <c r="H680" t="s">
        <v>1384</v>
      </c>
      <c r="Q680">
        <v>1996</v>
      </c>
      <c r="R680" t="e">
        <f>#REF!-Q680</f>
        <v>#REF!</v>
      </c>
      <c r="S680" t="e">
        <f>#REF!-#REF!</f>
        <v>#REF!</v>
      </c>
      <c r="T680" t="e">
        <f>#REF!-#REF!+1</f>
        <v>#REF!</v>
      </c>
      <c r="X680" s="1">
        <v>1</v>
      </c>
      <c r="Y680">
        <v>50</v>
      </c>
      <c r="Z680">
        <v>12</v>
      </c>
      <c r="AB680">
        <v>250</v>
      </c>
      <c r="AC680">
        <v>262</v>
      </c>
      <c r="AF680">
        <v>57.884705882352897</v>
      </c>
    </row>
    <row r="681" spans="1:32" hidden="1">
      <c r="A681" t="s">
        <v>1356</v>
      </c>
      <c r="B681" t="s">
        <v>1385</v>
      </c>
      <c r="C681" t="s">
        <v>107</v>
      </c>
      <c r="D681" t="s">
        <v>114</v>
      </c>
      <c r="E681" t="s">
        <v>114</v>
      </c>
      <c r="G681" t="s">
        <v>224</v>
      </c>
      <c r="H681" t="s">
        <v>430</v>
      </c>
      <c r="Q681">
        <v>1996</v>
      </c>
      <c r="R681" t="e">
        <f>#REF!-Q681</f>
        <v>#REF!</v>
      </c>
      <c r="S681" t="e">
        <f>#REF!-#REF!</f>
        <v>#REF!</v>
      </c>
      <c r="T681" t="e">
        <f>#REF!-#REF!+1</f>
        <v>#REF!</v>
      </c>
      <c r="X681" s="1">
        <v>1</v>
      </c>
      <c r="Y681">
        <v>12</v>
      </c>
      <c r="AF681">
        <v>57.884705882352897</v>
      </c>
    </row>
    <row r="682" spans="1:32" hidden="1">
      <c r="A682" t="s">
        <v>1356</v>
      </c>
      <c r="B682" t="s">
        <v>1386</v>
      </c>
      <c r="C682" t="s">
        <v>107</v>
      </c>
      <c r="D682" t="s">
        <v>114</v>
      </c>
      <c r="E682" t="s">
        <v>114</v>
      </c>
      <c r="G682" t="s">
        <v>224</v>
      </c>
      <c r="H682" t="s">
        <v>1387</v>
      </c>
      <c r="Q682">
        <v>1996</v>
      </c>
      <c r="R682" t="e">
        <f>#REF!-Q682</f>
        <v>#REF!</v>
      </c>
      <c r="S682" t="e">
        <f>#REF!-#REF!</f>
        <v>#REF!</v>
      </c>
      <c r="T682" t="e">
        <f>#REF!-#REF!+1</f>
        <v>#REF!</v>
      </c>
      <c r="X682" s="1">
        <v>1</v>
      </c>
      <c r="Y682">
        <v>33</v>
      </c>
      <c r="Z682">
        <v>8</v>
      </c>
      <c r="AC682">
        <v>8</v>
      </c>
      <c r="AF682">
        <v>57.884705882352897</v>
      </c>
    </row>
    <row r="683" spans="1:32" hidden="1">
      <c r="A683" t="s">
        <v>1356</v>
      </c>
      <c r="B683" t="s">
        <v>639</v>
      </c>
      <c r="C683" t="s">
        <v>117</v>
      </c>
      <c r="D683" t="s">
        <v>118</v>
      </c>
      <c r="E683" t="s">
        <v>119</v>
      </c>
      <c r="F683" t="s">
        <v>396</v>
      </c>
      <c r="G683" t="s">
        <v>224</v>
      </c>
      <c r="H683" t="s">
        <v>1388</v>
      </c>
      <c r="L683">
        <v>140</v>
      </c>
      <c r="M683" t="s">
        <v>120</v>
      </c>
      <c r="Q683">
        <v>1996</v>
      </c>
      <c r="R683" t="e">
        <f>#REF!-Q683</f>
        <v>#REF!</v>
      </c>
      <c r="S683" t="e">
        <f>#REF!-#REF!</f>
        <v>#REF!</v>
      </c>
      <c r="T683" t="e">
        <f>#REF!-#REF!+1</f>
        <v>#REF!</v>
      </c>
      <c r="X683" s="1">
        <v>1</v>
      </c>
      <c r="Y683">
        <v>26</v>
      </c>
      <c r="Z683">
        <v>13</v>
      </c>
      <c r="AA683">
        <v>36815</v>
      </c>
      <c r="AC683">
        <v>36828</v>
      </c>
      <c r="AD683">
        <v>38000</v>
      </c>
      <c r="AE683">
        <v>65648</v>
      </c>
      <c r="AF683">
        <v>57.884705882352897</v>
      </c>
    </row>
    <row r="684" spans="1:32" hidden="1">
      <c r="A684" t="s">
        <v>1356</v>
      </c>
      <c r="B684" t="s">
        <v>176</v>
      </c>
      <c r="C684" t="s">
        <v>34</v>
      </c>
      <c r="D684" t="s">
        <v>35</v>
      </c>
      <c r="E684" t="s">
        <v>36</v>
      </c>
      <c r="F684" t="s">
        <v>210</v>
      </c>
      <c r="G684" t="s">
        <v>224</v>
      </c>
      <c r="H684" t="s">
        <v>1389</v>
      </c>
      <c r="M684" t="s">
        <v>39</v>
      </c>
      <c r="Q684">
        <v>1996</v>
      </c>
      <c r="R684" t="e">
        <f>#REF!-Q684</f>
        <v>#REF!</v>
      </c>
      <c r="S684" t="e">
        <f>#REF!-#REF!</f>
        <v>#REF!</v>
      </c>
      <c r="T684" t="e">
        <f>#REF!-#REF!+1</f>
        <v>#REF!</v>
      </c>
      <c r="X684" s="1">
        <v>16</v>
      </c>
      <c r="Y684">
        <v>4</v>
      </c>
      <c r="AA684">
        <v>214</v>
      </c>
      <c r="AC684">
        <v>214</v>
      </c>
      <c r="AF684">
        <v>57.884705882352897</v>
      </c>
    </row>
    <row r="685" spans="1:32" hidden="1">
      <c r="A685" t="s">
        <v>1356</v>
      </c>
      <c r="B685" t="s">
        <v>475</v>
      </c>
      <c r="C685" t="s">
        <v>34</v>
      </c>
      <c r="D685" t="s">
        <v>35</v>
      </c>
      <c r="E685" t="s">
        <v>468</v>
      </c>
      <c r="F685" t="s">
        <v>1373</v>
      </c>
      <c r="G685" t="s">
        <v>224</v>
      </c>
      <c r="M685" t="s">
        <v>39</v>
      </c>
      <c r="Q685">
        <v>1996</v>
      </c>
      <c r="R685" t="e">
        <f>#REF!-Q685</f>
        <v>#REF!</v>
      </c>
      <c r="S685" t="e">
        <f>#REF!-#REF!</f>
        <v>#REF!</v>
      </c>
      <c r="T685" t="e">
        <f>#REF!-#REF!+1</f>
        <v>#REF!</v>
      </c>
      <c r="X685" s="5"/>
      <c r="Y685">
        <v>26</v>
      </c>
      <c r="AA685">
        <v>1459</v>
      </c>
      <c r="AC685">
        <v>1459</v>
      </c>
      <c r="AF685">
        <v>57.884705882352897</v>
      </c>
    </row>
    <row r="686" spans="1:32" hidden="1">
      <c r="A686" t="s">
        <v>1390</v>
      </c>
      <c r="B686" t="s">
        <v>1391</v>
      </c>
      <c r="C686" t="s">
        <v>117</v>
      </c>
      <c r="D686" t="s">
        <v>118</v>
      </c>
      <c r="E686" t="s">
        <v>119</v>
      </c>
      <c r="F686" t="s">
        <v>1392</v>
      </c>
      <c r="G686" t="s">
        <v>224</v>
      </c>
      <c r="H686" t="s">
        <v>1393</v>
      </c>
      <c r="J686" t="s">
        <v>108</v>
      </c>
      <c r="K686" t="s">
        <v>234</v>
      </c>
      <c r="M686" t="s">
        <v>120</v>
      </c>
      <c r="Q686">
        <v>1997</v>
      </c>
      <c r="R686" t="e">
        <f>#REF!-Q686</f>
        <v>#REF!</v>
      </c>
      <c r="S686" t="e">
        <f>#REF!-#REF!</f>
        <v>#REF!</v>
      </c>
      <c r="T686" t="e">
        <f>#REF!-#REF!+1</f>
        <v>#REF!</v>
      </c>
      <c r="X686" s="1">
        <v>3</v>
      </c>
      <c r="Y686">
        <v>30</v>
      </c>
      <c r="AA686">
        <v>309111</v>
      </c>
      <c r="AC686">
        <v>309111</v>
      </c>
      <c r="AD686">
        <v>2500</v>
      </c>
      <c r="AE686">
        <v>4220</v>
      </c>
      <c r="AF686">
        <v>59.237865733654097</v>
      </c>
    </row>
    <row r="687" spans="1:32" hidden="1">
      <c r="A687" t="s">
        <v>1390</v>
      </c>
      <c r="B687" t="s">
        <v>1394</v>
      </c>
      <c r="C687" t="s">
        <v>136</v>
      </c>
      <c r="D687" t="s">
        <v>137</v>
      </c>
      <c r="E687" t="s">
        <v>137</v>
      </c>
      <c r="G687" t="s">
        <v>38</v>
      </c>
      <c r="H687" t="s">
        <v>1395</v>
      </c>
      <c r="I687" t="s">
        <v>989</v>
      </c>
      <c r="J687" t="s">
        <v>554</v>
      </c>
      <c r="K687" t="s">
        <v>139</v>
      </c>
      <c r="L687">
        <v>4891</v>
      </c>
      <c r="M687" t="s">
        <v>109</v>
      </c>
      <c r="Q687">
        <v>1997</v>
      </c>
      <c r="R687" t="e">
        <f>#REF!-Q687</f>
        <v>#REF!</v>
      </c>
      <c r="S687" t="e">
        <f>#REF!-#REF!</f>
        <v>#REF!</v>
      </c>
      <c r="T687" t="e">
        <f>#REF!-#REF!+1</f>
        <v>#REF!</v>
      </c>
      <c r="X687" s="5"/>
      <c r="Y687">
        <v>672</v>
      </c>
      <c r="AA687">
        <v>1065000</v>
      </c>
      <c r="AC687">
        <v>1065000</v>
      </c>
      <c r="AD687">
        <v>88000</v>
      </c>
      <c r="AE687">
        <v>148554</v>
      </c>
      <c r="AF687">
        <v>59.237865733654097</v>
      </c>
    </row>
    <row r="688" spans="1:32" hidden="1">
      <c r="A688" t="s">
        <v>1390</v>
      </c>
      <c r="B688" t="s">
        <v>902</v>
      </c>
      <c r="C688" t="s">
        <v>117</v>
      </c>
      <c r="D688" t="s">
        <v>118</v>
      </c>
      <c r="E688" t="s">
        <v>119</v>
      </c>
      <c r="F688" t="s">
        <v>1396</v>
      </c>
      <c r="G688" t="s">
        <v>329</v>
      </c>
      <c r="H688" t="s">
        <v>1397</v>
      </c>
      <c r="J688" t="s">
        <v>108</v>
      </c>
      <c r="L688">
        <v>11250</v>
      </c>
      <c r="M688" t="s">
        <v>120</v>
      </c>
      <c r="Q688">
        <v>1997</v>
      </c>
      <c r="R688" t="e">
        <f>#REF!-Q688</f>
        <v>#REF!</v>
      </c>
      <c r="S688" t="e">
        <f>#REF!-#REF!</f>
        <v>#REF!</v>
      </c>
      <c r="T688" t="e">
        <f>#REF!-#REF!+1</f>
        <v>#REF!</v>
      </c>
      <c r="X688" s="1">
        <v>5</v>
      </c>
      <c r="Y688">
        <v>2</v>
      </c>
      <c r="AA688">
        <v>2115</v>
      </c>
      <c r="AC688">
        <v>2115</v>
      </c>
      <c r="AD688">
        <v>1000</v>
      </c>
      <c r="AE688">
        <v>1688</v>
      </c>
      <c r="AF688">
        <v>59.237865733654097</v>
      </c>
    </row>
    <row r="689" spans="1:32" hidden="1">
      <c r="A689" t="s">
        <v>1390</v>
      </c>
      <c r="B689" t="s">
        <v>825</v>
      </c>
      <c r="C689" t="s">
        <v>42</v>
      </c>
      <c r="D689" t="s">
        <v>43</v>
      </c>
      <c r="E689" t="s">
        <v>44</v>
      </c>
      <c r="G689" t="s">
        <v>38</v>
      </c>
      <c r="H689" t="s">
        <v>1398</v>
      </c>
      <c r="L689">
        <v>6</v>
      </c>
      <c r="M689" t="s">
        <v>47</v>
      </c>
      <c r="N689" t="s">
        <v>1399</v>
      </c>
      <c r="O689" t="s">
        <v>1400</v>
      </c>
      <c r="Q689">
        <v>1997</v>
      </c>
      <c r="R689" t="e">
        <f>#REF!-Q689</f>
        <v>#REF!</v>
      </c>
      <c r="S689" t="e">
        <f>#REF!-#REF!</f>
        <v>#REF!</v>
      </c>
      <c r="T689" t="e">
        <f>#REF!-#REF!+1</f>
        <v>#REF!</v>
      </c>
      <c r="X689" s="1">
        <v>1</v>
      </c>
      <c r="Y689">
        <v>20</v>
      </c>
      <c r="Z689">
        <v>300</v>
      </c>
      <c r="AA689">
        <v>2805</v>
      </c>
      <c r="AC689">
        <v>3105</v>
      </c>
      <c r="AD689">
        <v>1100</v>
      </c>
      <c r="AE689">
        <v>1857</v>
      </c>
      <c r="AF689">
        <v>59.237865733654097</v>
      </c>
    </row>
    <row r="690" spans="1:32" hidden="1">
      <c r="A690" t="s">
        <v>1390</v>
      </c>
      <c r="B690" t="s">
        <v>72</v>
      </c>
      <c r="C690" t="s">
        <v>42</v>
      </c>
      <c r="D690" t="s">
        <v>57</v>
      </c>
      <c r="E690" t="s">
        <v>58</v>
      </c>
      <c r="F690" t="s">
        <v>79</v>
      </c>
      <c r="G690" t="s">
        <v>38</v>
      </c>
      <c r="H690" t="s">
        <v>1401</v>
      </c>
      <c r="N690" t="s">
        <v>1402</v>
      </c>
      <c r="O690" t="s">
        <v>1403</v>
      </c>
      <c r="Q690">
        <v>1997</v>
      </c>
      <c r="R690" t="e">
        <f>#REF!-Q690</f>
        <v>#REF!</v>
      </c>
      <c r="S690" t="e">
        <f>#REF!-#REF!</f>
        <v>#REF!</v>
      </c>
      <c r="T690" t="e">
        <f>#REF!-#REF!+1</f>
        <v>#REF!</v>
      </c>
      <c r="X690" s="1">
        <v>1</v>
      </c>
      <c r="Y690">
        <v>1</v>
      </c>
      <c r="AA690">
        <v>3000</v>
      </c>
      <c r="AC690">
        <v>3000</v>
      </c>
      <c r="AF690">
        <v>59.237865733654097</v>
      </c>
    </row>
    <row r="691" spans="1:32" hidden="1">
      <c r="A691" t="s">
        <v>1390</v>
      </c>
      <c r="B691" t="s">
        <v>699</v>
      </c>
      <c r="C691" t="s">
        <v>136</v>
      </c>
      <c r="D691" t="s">
        <v>554</v>
      </c>
      <c r="E691" t="s">
        <v>555</v>
      </c>
      <c r="G691" t="s">
        <v>38</v>
      </c>
      <c r="H691" t="s">
        <v>1404</v>
      </c>
      <c r="L691">
        <v>800</v>
      </c>
      <c r="M691" t="s">
        <v>109</v>
      </c>
      <c r="Q691">
        <v>1997</v>
      </c>
      <c r="R691" t="e">
        <f>#REF!-Q691</f>
        <v>#REF!</v>
      </c>
      <c r="S691" t="e">
        <f>#REF!-#REF!</f>
        <v>#REF!</v>
      </c>
      <c r="T691" t="e">
        <f>#REF!-#REF!+1</f>
        <v>#REF!</v>
      </c>
      <c r="X691" s="1">
        <v>1</v>
      </c>
      <c r="Y691">
        <v>240</v>
      </c>
      <c r="Z691">
        <v>70</v>
      </c>
      <c r="AA691">
        <v>32000</v>
      </c>
      <c r="AC691">
        <v>32070</v>
      </c>
      <c r="AD691">
        <v>8000000</v>
      </c>
      <c r="AE691">
        <v>13504875</v>
      </c>
      <c r="AF691">
        <v>59.237865733654097</v>
      </c>
    </row>
    <row r="692" spans="1:32" hidden="1">
      <c r="A692" t="s">
        <v>1390</v>
      </c>
      <c r="B692" t="s">
        <v>1405</v>
      </c>
      <c r="C692" t="s">
        <v>34</v>
      </c>
      <c r="D692" t="s">
        <v>35</v>
      </c>
      <c r="E692" t="s">
        <v>36</v>
      </c>
      <c r="F692" t="s">
        <v>210</v>
      </c>
      <c r="G692" t="s">
        <v>38</v>
      </c>
      <c r="H692" t="s">
        <v>642</v>
      </c>
      <c r="M692" t="s">
        <v>39</v>
      </c>
      <c r="Q692">
        <v>1997</v>
      </c>
      <c r="R692" t="e">
        <f>#REF!-Q692</f>
        <v>#REF!</v>
      </c>
      <c r="S692" t="e">
        <f>#REF!-#REF!</f>
        <v>#REF!</v>
      </c>
      <c r="T692" t="e">
        <f>#REF!-#REF!+1</f>
        <v>#REF!</v>
      </c>
      <c r="X692" s="1">
        <v>1</v>
      </c>
      <c r="Y692">
        <v>150</v>
      </c>
      <c r="AF692">
        <v>59.237865733654097</v>
      </c>
    </row>
    <row r="693" spans="1:32" hidden="1">
      <c r="A693" t="s">
        <v>1390</v>
      </c>
      <c r="B693" t="s">
        <v>1081</v>
      </c>
      <c r="C693" t="s">
        <v>34</v>
      </c>
      <c r="D693" t="s">
        <v>35</v>
      </c>
      <c r="E693" t="s">
        <v>468</v>
      </c>
      <c r="F693" t="s">
        <v>808</v>
      </c>
      <c r="G693" t="s">
        <v>38</v>
      </c>
      <c r="H693" t="s">
        <v>1406</v>
      </c>
      <c r="M693" t="s">
        <v>39</v>
      </c>
      <c r="Q693">
        <v>1997</v>
      </c>
      <c r="R693" t="e">
        <f>#REF!-Q693</f>
        <v>#REF!</v>
      </c>
      <c r="S693" t="e">
        <f>#REF!-#REF!</f>
        <v>#REF!</v>
      </c>
      <c r="T693" t="e">
        <f>#REF!-#REF!+1</f>
        <v>#REF!</v>
      </c>
      <c r="X693" s="1">
        <v>1</v>
      </c>
      <c r="Y693">
        <v>47</v>
      </c>
      <c r="AF693">
        <v>59.237865733654097</v>
      </c>
    </row>
    <row r="694" spans="1:32" hidden="1">
      <c r="A694" t="s">
        <v>1390</v>
      </c>
      <c r="B694" t="s">
        <v>1407</v>
      </c>
      <c r="C694" t="s">
        <v>117</v>
      </c>
      <c r="D694" t="s">
        <v>118</v>
      </c>
      <c r="E694" t="s">
        <v>119</v>
      </c>
      <c r="F694" t="s">
        <v>1408</v>
      </c>
      <c r="G694" t="s">
        <v>807</v>
      </c>
      <c r="M694" t="s">
        <v>120</v>
      </c>
      <c r="Q694">
        <v>1997</v>
      </c>
      <c r="R694" t="e">
        <f>#REF!-Q694</f>
        <v>#REF!</v>
      </c>
      <c r="S694" t="e">
        <f>#REF!-#REF!</f>
        <v>#REF!</v>
      </c>
      <c r="T694" t="e">
        <f>#REF!-#REF!+1</f>
        <v>#REF!</v>
      </c>
      <c r="X694" s="1">
        <v>4</v>
      </c>
      <c r="Y694">
        <v>25</v>
      </c>
      <c r="AD694">
        <v>10</v>
      </c>
      <c r="AE694">
        <v>17</v>
      </c>
      <c r="AF694">
        <v>59.237865733654097</v>
      </c>
    </row>
    <row r="695" spans="1:32" hidden="1">
      <c r="A695" t="s">
        <v>1390</v>
      </c>
      <c r="B695" t="s">
        <v>1409</v>
      </c>
      <c r="C695" t="s">
        <v>34</v>
      </c>
      <c r="D695" t="s">
        <v>35</v>
      </c>
      <c r="E695" t="s">
        <v>468</v>
      </c>
      <c r="F695" t="s">
        <v>1410</v>
      </c>
      <c r="G695" t="s">
        <v>807</v>
      </c>
      <c r="H695" t="s">
        <v>1411</v>
      </c>
      <c r="M695" t="s">
        <v>39</v>
      </c>
      <c r="Q695">
        <v>1997</v>
      </c>
      <c r="R695" t="e">
        <f>#REF!-Q695</f>
        <v>#REF!</v>
      </c>
      <c r="S695" t="e">
        <f>#REF!-#REF!</f>
        <v>#REF!</v>
      </c>
      <c r="T695" t="e">
        <f>#REF!-#REF!+1</f>
        <v>#REF!</v>
      </c>
      <c r="W695">
        <v>365</v>
      </c>
      <c r="Y695">
        <v>3</v>
      </c>
      <c r="AA695">
        <v>227</v>
      </c>
      <c r="AC695">
        <v>227</v>
      </c>
      <c r="AF695">
        <v>59.237865733654097</v>
      </c>
    </row>
    <row r="696" spans="1:32" hidden="1">
      <c r="A696" t="s">
        <v>1390</v>
      </c>
      <c r="B696" t="s">
        <v>1167</v>
      </c>
      <c r="C696" t="s">
        <v>107</v>
      </c>
      <c r="D696" t="s">
        <v>108</v>
      </c>
      <c r="G696" t="s">
        <v>220</v>
      </c>
      <c r="H696" t="s">
        <v>1412</v>
      </c>
      <c r="M696" t="s">
        <v>109</v>
      </c>
      <c r="Q696">
        <v>1997</v>
      </c>
      <c r="R696" t="e">
        <f>#REF!-Q696</f>
        <v>#REF!</v>
      </c>
      <c r="S696" t="e">
        <f>#REF!-#REF!</f>
        <v>#REF!</v>
      </c>
      <c r="T696" t="e">
        <f>#REF!-#REF!+1</f>
        <v>#REF!</v>
      </c>
      <c r="X696" s="1">
        <v>1</v>
      </c>
      <c r="Y696">
        <v>68</v>
      </c>
      <c r="AA696">
        <v>103650</v>
      </c>
      <c r="AB696">
        <v>33768</v>
      </c>
      <c r="AC696">
        <v>137418</v>
      </c>
      <c r="AF696">
        <v>59.237865733654097</v>
      </c>
    </row>
    <row r="697" spans="1:32" hidden="1">
      <c r="A697" t="s">
        <v>1390</v>
      </c>
      <c r="B697" t="s">
        <v>699</v>
      </c>
      <c r="C697" t="s">
        <v>136</v>
      </c>
      <c r="D697" t="s">
        <v>554</v>
      </c>
      <c r="E697" t="s">
        <v>555</v>
      </c>
      <c r="G697" t="s">
        <v>329</v>
      </c>
      <c r="M697" t="s">
        <v>109</v>
      </c>
      <c r="Q697">
        <v>1997</v>
      </c>
      <c r="R697" t="e">
        <f>#REF!-Q697</f>
        <v>#REF!</v>
      </c>
      <c r="S697" t="e">
        <f>#REF!-#REF!</f>
        <v>#REF!</v>
      </c>
      <c r="T697" t="e">
        <f>#REF!-#REF!+1</f>
        <v>#REF!</v>
      </c>
      <c r="X697" s="1">
        <v>0</v>
      </c>
      <c r="AD697">
        <v>300000</v>
      </c>
      <c r="AE697">
        <v>506433</v>
      </c>
      <c r="AF697">
        <v>59.237865733654097</v>
      </c>
    </row>
    <row r="698" spans="1:32" hidden="1">
      <c r="A698" t="s">
        <v>1390</v>
      </c>
      <c r="B698" t="s">
        <v>1413</v>
      </c>
      <c r="C698" t="s">
        <v>34</v>
      </c>
      <c r="D698" t="s">
        <v>35</v>
      </c>
      <c r="E698" t="s">
        <v>36</v>
      </c>
      <c r="F698" t="s">
        <v>1414</v>
      </c>
      <c r="G698" t="s">
        <v>329</v>
      </c>
      <c r="H698" t="s">
        <v>1415</v>
      </c>
      <c r="M698" t="s">
        <v>39</v>
      </c>
      <c r="Q698">
        <v>1997</v>
      </c>
      <c r="R698" t="e">
        <f>#REF!-Q698</f>
        <v>#REF!</v>
      </c>
      <c r="S698" t="e">
        <f>#REF!-#REF!</f>
        <v>#REF!</v>
      </c>
      <c r="T698" t="e">
        <f>#REF!-#REF!+1</f>
        <v>#REF!</v>
      </c>
      <c r="X698" s="1">
        <v>1</v>
      </c>
      <c r="Y698">
        <v>17</v>
      </c>
      <c r="AF698">
        <v>59.237865733654097</v>
      </c>
    </row>
    <row r="699" spans="1:32" hidden="1">
      <c r="A699" t="s">
        <v>1390</v>
      </c>
      <c r="B699" t="s">
        <v>1416</v>
      </c>
      <c r="C699" t="s">
        <v>34</v>
      </c>
      <c r="D699" t="s">
        <v>35</v>
      </c>
      <c r="E699" t="s">
        <v>468</v>
      </c>
      <c r="F699" t="s">
        <v>1417</v>
      </c>
      <c r="G699" t="s">
        <v>329</v>
      </c>
      <c r="H699" t="s">
        <v>1418</v>
      </c>
      <c r="M699" t="s">
        <v>39</v>
      </c>
      <c r="Q699">
        <v>1997</v>
      </c>
      <c r="R699" t="e">
        <f>#REF!-Q699</f>
        <v>#REF!</v>
      </c>
      <c r="S699" t="e">
        <f>#REF!-#REF!</f>
        <v>#REF!</v>
      </c>
      <c r="T699" t="e">
        <f>#REF!-#REF!+1</f>
        <v>#REF!</v>
      </c>
      <c r="U699" s="2">
        <v>35900</v>
      </c>
      <c r="V699" s="3">
        <v>35431</v>
      </c>
      <c r="W699">
        <f>U699-V699</f>
        <v>469</v>
      </c>
      <c r="X699" s="5"/>
      <c r="Y699">
        <v>50</v>
      </c>
      <c r="AA699">
        <v>19544</v>
      </c>
      <c r="AC699">
        <v>19544</v>
      </c>
      <c r="AF699">
        <v>59.237865733654097</v>
      </c>
    </row>
    <row r="700" spans="1:32" hidden="1">
      <c r="A700" t="s">
        <v>1390</v>
      </c>
      <c r="B700" t="s">
        <v>1419</v>
      </c>
      <c r="C700" t="s">
        <v>34</v>
      </c>
      <c r="D700" t="s">
        <v>35</v>
      </c>
      <c r="F700" t="s">
        <v>1420</v>
      </c>
      <c r="G700" t="s">
        <v>329</v>
      </c>
      <c r="H700" t="s">
        <v>1421</v>
      </c>
      <c r="M700" t="s">
        <v>39</v>
      </c>
      <c r="Q700">
        <v>1997</v>
      </c>
      <c r="R700" t="e">
        <f>#REF!-Q700</f>
        <v>#REF!</v>
      </c>
      <c r="S700" t="e">
        <f>#REF!-#REF!</f>
        <v>#REF!</v>
      </c>
      <c r="T700" t="e">
        <f>#REF!-#REF!+1</f>
        <v>#REF!</v>
      </c>
      <c r="X700" s="1">
        <v>82</v>
      </c>
      <c r="Y700">
        <v>28</v>
      </c>
      <c r="AA700">
        <v>2140</v>
      </c>
      <c r="AC700">
        <v>2140</v>
      </c>
      <c r="AF700">
        <v>59.237865733654097</v>
      </c>
    </row>
    <row r="701" spans="1:32" hidden="1">
      <c r="A701" t="s">
        <v>1390</v>
      </c>
      <c r="B701" t="s">
        <v>1422</v>
      </c>
      <c r="C701" t="s">
        <v>107</v>
      </c>
      <c r="D701" t="s">
        <v>108</v>
      </c>
      <c r="E701" t="s">
        <v>146</v>
      </c>
      <c r="G701" t="s">
        <v>224</v>
      </c>
      <c r="H701" t="s">
        <v>1423</v>
      </c>
      <c r="I701" t="s">
        <v>943</v>
      </c>
      <c r="L701">
        <v>18320</v>
      </c>
      <c r="M701" t="s">
        <v>109</v>
      </c>
      <c r="P701" t="s">
        <v>1424</v>
      </c>
      <c r="Q701">
        <v>1997</v>
      </c>
      <c r="R701" t="e">
        <f>#REF!-Q701</f>
        <v>#REF!</v>
      </c>
      <c r="S701" t="e">
        <f>#REF!-#REF!</f>
        <v>#REF!</v>
      </c>
      <c r="T701" t="e">
        <f>#REF!-#REF!+1</f>
        <v>#REF!</v>
      </c>
      <c r="X701" s="1">
        <v>5</v>
      </c>
      <c r="Y701">
        <v>18</v>
      </c>
      <c r="AA701">
        <v>105000</v>
      </c>
      <c r="AC701">
        <v>105000</v>
      </c>
      <c r="AD701">
        <v>76</v>
      </c>
      <c r="AE701">
        <v>128</v>
      </c>
      <c r="AF701">
        <v>59.237865733654097</v>
      </c>
    </row>
    <row r="702" spans="1:32" hidden="1">
      <c r="A702" t="s">
        <v>1390</v>
      </c>
      <c r="B702" t="s">
        <v>648</v>
      </c>
      <c r="C702" t="s">
        <v>117</v>
      </c>
      <c r="D702" t="s">
        <v>118</v>
      </c>
      <c r="E702" t="s">
        <v>119</v>
      </c>
      <c r="F702" t="s">
        <v>1425</v>
      </c>
      <c r="G702" t="s">
        <v>224</v>
      </c>
      <c r="H702" t="s">
        <v>1426</v>
      </c>
      <c r="L702">
        <v>180</v>
      </c>
      <c r="M702" t="s">
        <v>120</v>
      </c>
      <c r="Q702">
        <v>1997</v>
      </c>
      <c r="R702" t="e">
        <f>#REF!-Q702</f>
        <v>#REF!</v>
      </c>
      <c r="S702" t="e">
        <f>#REF!-#REF!</f>
        <v>#REF!</v>
      </c>
      <c r="T702" t="e">
        <f>#REF!-#REF!+1</f>
        <v>#REF!</v>
      </c>
      <c r="X702" s="1">
        <v>2</v>
      </c>
      <c r="Y702">
        <v>18</v>
      </c>
      <c r="Z702">
        <v>5</v>
      </c>
      <c r="AA702">
        <v>53654</v>
      </c>
      <c r="AC702">
        <v>53659</v>
      </c>
      <c r="AD702">
        <v>5000</v>
      </c>
      <c r="AE702">
        <v>8441</v>
      </c>
      <c r="AF702">
        <v>59.237865733654097</v>
      </c>
    </row>
    <row r="703" spans="1:32" hidden="1">
      <c r="A703" t="s">
        <v>1390</v>
      </c>
      <c r="B703" t="s">
        <v>1309</v>
      </c>
      <c r="C703" t="s">
        <v>117</v>
      </c>
      <c r="D703" t="s">
        <v>118</v>
      </c>
      <c r="E703" t="s">
        <v>119</v>
      </c>
      <c r="F703" t="s">
        <v>1427</v>
      </c>
      <c r="G703" t="s">
        <v>224</v>
      </c>
      <c r="H703" t="s">
        <v>1428</v>
      </c>
      <c r="L703">
        <v>120</v>
      </c>
      <c r="M703" t="s">
        <v>120</v>
      </c>
      <c r="Q703">
        <v>1997</v>
      </c>
      <c r="R703" t="e">
        <f>#REF!-Q703</f>
        <v>#REF!</v>
      </c>
      <c r="S703" t="e">
        <f>#REF!-#REF!</f>
        <v>#REF!</v>
      </c>
      <c r="T703" t="e">
        <f>#REF!-#REF!+1</f>
        <v>#REF!</v>
      </c>
      <c r="X703" s="1">
        <v>1</v>
      </c>
      <c r="Y703">
        <v>1</v>
      </c>
      <c r="AA703">
        <v>4000</v>
      </c>
      <c r="AC703">
        <v>4000</v>
      </c>
      <c r="AF703">
        <v>59.237865733654097</v>
      </c>
    </row>
    <row r="704" spans="1:32" hidden="1">
      <c r="A704" t="s">
        <v>1224</v>
      </c>
      <c r="B704" t="s">
        <v>913</v>
      </c>
      <c r="C704" t="s">
        <v>42</v>
      </c>
      <c r="D704" t="s">
        <v>57</v>
      </c>
      <c r="E704" t="s">
        <v>58</v>
      </c>
      <c r="F704" t="s">
        <v>79</v>
      </c>
      <c r="G704" t="s">
        <v>38</v>
      </c>
      <c r="H704" t="s">
        <v>1429</v>
      </c>
      <c r="N704" t="s">
        <v>1430</v>
      </c>
      <c r="O704" t="s">
        <v>1256</v>
      </c>
      <c r="Q704">
        <v>1998</v>
      </c>
      <c r="R704" t="e">
        <f>#REF!-Q704</f>
        <v>#REF!</v>
      </c>
      <c r="S704" t="e">
        <f>#REF!-#REF!</f>
        <v>#REF!</v>
      </c>
      <c r="T704" t="e">
        <f>#REF!-#REF!+1</f>
        <v>#REF!</v>
      </c>
      <c r="X704" s="1">
        <v>1</v>
      </c>
      <c r="AA704">
        <v>6000</v>
      </c>
      <c r="AC704">
        <v>6000</v>
      </c>
      <c r="AF704">
        <v>60.157410890006602</v>
      </c>
    </row>
    <row r="705" spans="1:32" hidden="1">
      <c r="A705" t="s">
        <v>1224</v>
      </c>
      <c r="B705" t="s">
        <v>488</v>
      </c>
      <c r="C705" t="s">
        <v>136</v>
      </c>
      <c r="D705" t="s">
        <v>554</v>
      </c>
      <c r="E705" t="s">
        <v>555</v>
      </c>
      <c r="G705" t="s">
        <v>38</v>
      </c>
      <c r="H705" t="s">
        <v>1431</v>
      </c>
      <c r="L705">
        <v>4428</v>
      </c>
      <c r="M705" t="s">
        <v>109</v>
      </c>
      <c r="Q705">
        <v>1998</v>
      </c>
      <c r="R705" t="e">
        <f>#REF!-Q705</f>
        <v>#REF!</v>
      </c>
      <c r="S705" t="e">
        <f>#REF!-#REF!</f>
        <v>#REF!</v>
      </c>
      <c r="T705" t="e">
        <f>#REF!-#REF!+1</f>
        <v>#REF!</v>
      </c>
      <c r="X705" s="5"/>
      <c r="Y705">
        <v>3</v>
      </c>
      <c r="AA705">
        <v>2000</v>
      </c>
      <c r="AC705">
        <v>2000</v>
      </c>
      <c r="AD705">
        <v>1300000</v>
      </c>
      <c r="AE705">
        <v>2160997</v>
      </c>
      <c r="AF705">
        <v>60.157410890006602</v>
      </c>
    </row>
    <row r="706" spans="1:32" hidden="1">
      <c r="A706" t="s">
        <v>1224</v>
      </c>
      <c r="B706" t="s">
        <v>1207</v>
      </c>
      <c r="C706" t="s">
        <v>34</v>
      </c>
      <c r="D706" t="s">
        <v>35</v>
      </c>
      <c r="E706" t="s">
        <v>468</v>
      </c>
      <c r="F706" t="s">
        <v>808</v>
      </c>
      <c r="G706" t="s">
        <v>38</v>
      </c>
      <c r="H706" t="s">
        <v>1432</v>
      </c>
      <c r="M706" t="s">
        <v>39</v>
      </c>
      <c r="Q706">
        <v>1998</v>
      </c>
      <c r="R706" t="e">
        <f>#REF!-Q706</f>
        <v>#REF!</v>
      </c>
      <c r="S706" t="e">
        <f>#REF!-#REF!</f>
        <v>#REF!</v>
      </c>
      <c r="T706" t="e">
        <f>#REF!-#REF!+1</f>
        <v>#REF!</v>
      </c>
      <c r="X706" s="1">
        <v>1</v>
      </c>
      <c r="Y706">
        <v>777</v>
      </c>
      <c r="AA706">
        <v>32665</v>
      </c>
      <c r="AC706">
        <v>32665</v>
      </c>
      <c r="AF706">
        <v>60.157410890006602</v>
      </c>
    </row>
    <row r="707" spans="1:32" hidden="1">
      <c r="A707" t="s">
        <v>1224</v>
      </c>
      <c r="B707" t="s">
        <v>604</v>
      </c>
      <c r="C707" t="s">
        <v>34</v>
      </c>
      <c r="D707" t="s">
        <v>35</v>
      </c>
      <c r="G707" t="s">
        <v>38</v>
      </c>
      <c r="H707" t="s">
        <v>1433</v>
      </c>
      <c r="M707" t="s">
        <v>39</v>
      </c>
      <c r="Q707">
        <v>1998</v>
      </c>
      <c r="R707" t="e">
        <f>#REF!-Q707</f>
        <v>#REF!</v>
      </c>
      <c r="S707" t="e">
        <f>#REF!-#REF!</f>
        <v>#REF!</v>
      </c>
      <c r="T707" t="e">
        <f>#REF!-#REF!+1</f>
        <v>#REF!</v>
      </c>
      <c r="Y707">
        <v>672</v>
      </c>
      <c r="AF707">
        <v>60.157410890006602</v>
      </c>
    </row>
    <row r="708" spans="1:32" hidden="1">
      <c r="A708" t="s">
        <v>1224</v>
      </c>
      <c r="B708" t="s">
        <v>795</v>
      </c>
      <c r="C708" t="s">
        <v>34</v>
      </c>
      <c r="D708" t="s">
        <v>35</v>
      </c>
      <c r="E708" t="s">
        <v>36</v>
      </c>
      <c r="F708" t="s">
        <v>210</v>
      </c>
      <c r="G708" t="s">
        <v>807</v>
      </c>
      <c r="H708" t="s">
        <v>1434</v>
      </c>
      <c r="M708" t="s">
        <v>39</v>
      </c>
      <c r="Q708">
        <v>1998</v>
      </c>
      <c r="R708" t="e">
        <f>#REF!-Q708</f>
        <v>#REF!</v>
      </c>
      <c r="S708" t="e">
        <f>#REF!-#REF!</f>
        <v>#REF!</v>
      </c>
      <c r="T708" t="e">
        <f>#REF!-#REF!+1</f>
        <v>#REF!</v>
      </c>
      <c r="X708" s="1">
        <v>16</v>
      </c>
      <c r="Y708">
        <v>15</v>
      </c>
      <c r="AA708">
        <v>69</v>
      </c>
      <c r="AC708">
        <v>69</v>
      </c>
      <c r="AF708">
        <v>60.157410890006602</v>
      </c>
    </row>
    <row r="709" spans="1:32" hidden="1">
      <c r="A709" t="s">
        <v>1224</v>
      </c>
      <c r="B709" t="s">
        <v>488</v>
      </c>
      <c r="C709" t="s">
        <v>136</v>
      </c>
      <c r="D709" t="s">
        <v>554</v>
      </c>
      <c r="E709" t="s">
        <v>555</v>
      </c>
      <c r="G709" t="s">
        <v>329</v>
      </c>
      <c r="M709" t="s">
        <v>109</v>
      </c>
      <c r="Q709">
        <v>1998</v>
      </c>
      <c r="R709" t="e">
        <f>#REF!-Q709</f>
        <v>#REF!</v>
      </c>
      <c r="S709" t="e">
        <f>#REF!-#REF!</f>
        <v>#REF!</v>
      </c>
      <c r="T709" t="e">
        <f>#REF!-#REF!+1</f>
        <v>#REF!</v>
      </c>
      <c r="X709" s="1">
        <v>88</v>
      </c>
      <c r="AD709">
        <v>2000</v>
      </c>
      <c r="AE709">
        <v>3325</v>
      </c>
      <c r="AF709">
        <v>60.157410890006602</v>
      </c>
    </row>
    <row r="710" spans="1:32" hidden="1">
      <c r="A710" t="s">
        <v>1224</v>
      </c>
      <c r="B710" t="s">
        <v>1063</v>
      </c>
      <c r="C710" t="s">
        <v>117</v>
      </c>
      <c r="D710" t="s">
        <v>118</v>
      </c>
      <c r="E710" t="s">
        <v>119</v>
      </c>
      <c r="F710" t="s">
        <v>1435</v>
      </c>
      <c r="G710" t="s">
        <v>224</v>
      </c>
      <c r="H710" t="s">
        <v>1436</v>
      </c>
      <c r="L710">
        <v>108</v>
      </c>
      <c r="M710" t="s">
        <v>120</v>
      </c>
      <c r="Q710">
        <v>1998</v>
      </c>
      <c r="R710" t="e">
        <f>#REF!-Q710</f>
        <v>#REF!</v>
      </c>
      <c r="S710" t="e">
        <f>#REF!-#REF!</f>
        <v>#REF!</v>
      </c>
      <c r="T710" t="e">
        <f>#REF!-#REF!+1</f>
        <v>#REF!</v>
      </c>
      <c r="X710" s="1">
        <v>1</v>
      </c>
      <c r="Y710">
        <v>118</v>
      </c>
      <c r="Z710">
        <v>22</v>
      </c>
      <c r="AA710">
        <v>1749414</v>
      </c>
      <c r="AC710">
        <v>1749436</v>
      </c>
      <c r="AD710">
        <v>87038</v>
      </c>
      <c r="AE710">
        <v>144684</v>
      </c>
      <c r="AF710">
        <v>60.157410890006602</v>
      </c>
    </row>
    <row r="711" spans="1:32" hidden="1">
      <c r="A711" t="s">
        <v>1224</v>
      </c>
      <c r="B711" t="s">
        <v>1437</v>
      </c>
      <c r="C711" t="s">
        <v>117</v>
      </c>
      <c r="D711" t="s">
        <v>118</v>
      </c>
      <c r="E711" t="s">
        <v>119</v>
      </c>
      <c r="F711" t="s">
        <v>1438</v>
      </c>
      <c r="G711" t="s">
        <v>224</v>
      </c>
      <c r="H711" t="s">
        <v>1439</v>
      </c>
      <c r="L711">
        <v>280</v>
      </c>
      <c r="M711" t="s">
        <v>120</v>
      </c>
      <c r="Q711">
        <v>1998</v>
      </c>
      <c r="R711" t="e">
        <f>#REF!-Q711</f>
        <v>#REF!</v>
      </c>
      <c r="S711" t="e">
        <f>#REF!-#REF!</f>
        <v>#REF!</v>
      </c>
      <c r="T711" t="e">
        <f>#REF!-#REF!+1</f>
        <v>#REF!</v>
      </c>
      <c r="X711" s="1">
        <v>6</v>
      </c>
      <c r="Y711">
        <v>75</v>
      </c>
      <c r="Z711">
        <v>63</v>
      </c>
      <c r="AA711">
        <v>1344556</v>
      </c>
      <c r="AC711">
        <v>1344619</v>
      </c>
      <c r="AD711">
        <v>50000</v>
      </c>
      <c r="AE711">
        <v>83115</v>
      </c>
      <c r="AF711">
        <v>60.157410890006602</v>
      </c>
    </row>
    <row r="712" spans="1:32" hidden="1">
      <c r="A712" t="s">
        <v>1224</v>
      </c>
      <c r="B712" t="s">
        <v>575</v>
      </c>
      <c r="C712" t="s">
        <v>117</v>
      </c>
      <c r="D712" t="s">
        <v>118</v>
      </c>
      <c r="E712" t="s">
        <v>119</v>
      </c>
      <c r="F712" t="s">
        <v>1440</v>
      </c>
      <c r="G712" t="s">
        <v>224</v>
      </c>
      <c r="H712" t="s">
        <v>1441</v>
      </c>
      <c r="L712">
        <v>235</v>
      </c>
      <c r="M712" t="s">
        <v>120</v>
      </c>
      <c r="Q712">
        <v>1998</v>
      </c>
      <c r="R712" t="e">
        <f>#REF!-Q712</f>
        <v>#REF!</v>
      </c>
      <c r="S712" t="e">
        <f>#REF!-#REF!</f>
        <v>#REF!</v>
      </c>
      <c r="T712" t="e">
        <f>#REF!-#REF!+1</f>
        <v>#REF!</v>
      </c>
      <c r="X712" s="1">
        <v>1</v>
      </c>
      <c r="Y712">
        <v>332</v>
      </c>
      <c r="Z712">
        <v>751</v>
      </c>
      <c r="AA712">
        <v>3901673</v>
      </c>
      <c r="AC712">
        <v>3902424</v>
      </c>
      <c r="AD712">
        <v>71000</v>
      </c>
      <c r="AE712">
        <v>118024</v>
      </c>
      <c r="AF712">
        <v>60.157410890006602</v>
      </c>
    </row>
    <row r="713" spans="1:32" hidden="1">
      <c r="A713" t="s">
        <v>1224</v>
      </c>
      <c r="B713" t="s">
        <v>490</v>
      </c>
      <c r="C713" t="s">
        <v>136</v>
      </c>
      <c r="D713" t="s">
        <v>554</v>
      </c>
      <c r="E713" t="s">
        <v>555</v>
      </c>
      <c r="G713" t="s">
        <v>224</v>
      </c>
      <c r="H713" t="s">
        <v>1442</v>
      </c>
      <c r="L713">
        <v>200</v>
      </c>
      <c r="M713" t="s">
        <v>109</v>
      </c>
      <c r="Q713">
        <v>1998</v>
      </c>
      <c r="R713" t="e">
        <f>#REF!-Q713</f>
        <v>#REF!</v>
      </c>
      <c r="S713" t="e">
        <f>#REF!-#REF!</f>
        <v>#REF!</v>
      </c>
      <c r="T713" t="e">
        <f>#REF!-#REF!+1</f>
        <v>#REF!</v>
      </c>
      <c r="X713" s="1">
        <v>1</v>
      </c>
      <c r="Y713">
        <v>2</v>
      </c>
      <c r="AA713">
        <v>300</v>
      </c>
      <c r="AC713">
        <v>300</v>
      </c>
      <c r="AF713">
        <v>60.157410890006602</v>
      </c>
    </row>
    <row r="714" spans="1:32" hidden="1">
      <c r="A714" t="s">
        <v>1224</v>
      </c>
      <c r="B714" t="s">
        <v>1353</v>
      </c>
      <c r="C714" t="s">
        <v>34</v>
      </c>
      <c r="D714" t="s">
        <v>35</v>
      </c>
      <c r="E714" t="s">
        <v>468</v>
      </c>
      <c r="F714" t="s">
        <v>808</v>
      </c>
      <c r="G714" t="s">
        <v>224</v>
      </c>
      <c r="H714" t="s">
        <v>1432</v>
      </c>
      <c r="M714" t="s">
        <v>39</v>
      </c>
      <c r="Q714">
        <v>1998</v>
      </c>
      <c r="R714" t="e">
        <f>#REF!-Q714</f>
        <v>#REF!</v>
      </c>
      <c r="S714" t="e">
        <f>#REF!-#REF!</f>
        <v>#REF!</v>
      </c>
      <c r="T714" t="e">
        <f>#REF!-#REF!+1</f>
        <v>#REF!</v>
      </c>
      <c r="X714" s="1">
        <v>1</v>
      </c>
      <c r="Y714">
        <v>202</v>
      </c>
      <c r="AA714">
        <v>11000</v>
      </c>
      <c r="AC714">
        <v>11000</v>
      </c>
      <c r="AF714">
        <v>60.157410890006602</v>
      </c>
    </row>
    <row r="715" spans="1:32">
      <c r="A715" t="s">
        <v>1141</v>
      </c>
      <c r="B715" t="s">
        <v>1443</v>
      </c>
      <c r="C715" t="s">
        <v>117</v>
      </c>
      <c r="D715" t="s">
        <v>118</v>
      </c>
      <c r="E715" t="s">
        <v>119</v>
      </c>
      <c r="F715" t="s">
        <v>282</v>
      </c>
      <c r="G715" t="s">
        <v>314</v>
      </c>
      <c r="H715" t="s">
        <v>1444</v>
      </c>
      <c r="J715" t="s">
        <v>108</v>
      </c>
      <c r="K715" t="s">
        <v>234</v>
      </c>
      <c r="M715" t="s">
        <v>120</v>
      </c>
      <c r="Q715">
        <v>1994</v>
      </c>
      <c r="R715" t="e">
        <f>#REF!-Q715</f>
        <v>#REF!</v>
      </c>
      <c r="S715" t="e">
        <f>#REF!-#REF!</f>
        <v>#REF!</v>
      </c>
      <c r="T715" t="e">
        <f>#REF!-#REF!+1</f>
        <v>#REF!</v>
      </c>
      <c r="X715" s="1">
        <v>8</v>
      </c>
      <c r="Y715">
        <v>9</v>
      </c>
      <c r="AA715">
        <v>10000</v>
      </c>
      <c r="AC715">
        <v>10000</v>
      </c>
      <c r="AD715">
        <v>8000</v>
      </c>
      <c r="AE715">
        <v>14625</v>
      </c>
      <c r="AF715">
        <v>54.701692543188301</v>
      </c>
    </row>
    <row r="716" spans="1:32" hidden="1">
      <c r="A716" t="s">
        <v>1141</v>
      </c>
      <c r="B716" t="s">
        <v>853</v>
      </c>
      <c r="C716" t="s">
        <v>107</v>
      </c>
      <c r="D716" t="s">
        <v>114</v>
      </c>
      <c r="E716" t="s">
        <v>1383</v>
      </c>
      <c r="G716" t="s">
        <v>480</v>
      </c>
      <c r="H716" t="s">
        <v>1445</v>
      </c>
      <c r="J716" t="s">
        <v>234</v>
      </c>
      <c r="L716">
        <v>17600</v>
      </c>
      <c r="P716" t="s">
        <v>1446</v>
      </c>
      <c r="Q716">
        <v>1994</v>
      </c>
      <c r="R716" t="e">
        <f>#REF!-Q716</f>
        <v>#REF!</v>
      </c>
      <c r="S716" t="e">
        <f>#REF!-#REF!</f>
        <v>#REF!</v>
      </c>
      <c r="T716" t="e">
        <f>#REF!-#REF!+1</f>
        <v>#REF!</v>
      </c>
      <c r="X716" s="1">
        <v>17</v>
      </c>
      <c r="Y716">
        <v>21</v>
      </c>
      <c r="Z716">
        <v>34</v>
      </c>
      <c r="AB716">
        <v>1000</v>
      </c>
      <c r="AC716">
        <v>1034</v>
      </c>
      <c r="AD716">
        <v>2300</v>
      </c>
      <c r="AE716">
        <v>4205</v>
      </c>
      <c r="AF716">
        <v>54.701692543188301</v>
      </c>
    </row>
    <row r="717" spans="1:32">
      <c r="A717" t="s">
        <v>1141</v>
      </c>
      <c r="B717" t="s">
        <v>1447</v>
      </c>
      <c r="C717" t="s">
        <v>117</v>
      </c>
      <c r="D717" t="s">
        <v>118</v>
      </c>
      <c r="E717" t="s">
        <v>119</v>
      </c>
      <c r="F717" t="s">
        <v>1448</v>
      </c>
      <c r="G717" t="s">
        <v>314</v>
      </c>
      <c r="H717" t="s">
        <v>1449</v>
      </c>
      <c r="J717" t="s">
        <v>108</v>
      </c>
      <c r="M717" t="s">
        <v>120</v>
      </c>
      <c r="Q717">
        <v>1994</v>
      </c>
      <c r="R717" t="e">
        <f>#REF!-Q717</f>
        <v>#REF!</v>
      </c>
      <c r="S717" t="e">
        <f>#REF!-#REF!</f>
        <v>#REF!</v>
      </c>
      <c r="T717" t="e">
        <f>#REF!-#REF!+1</f>
        <v>#REF!</v>
      </c>
      <c r="X717" s="1">
        <v>9</v>
      </c>
      <c r="Y717">
        <v>10</v>
      </c>
      <c r="AD717">
        <v>12000</v>
      </c>
      <c r="AE717">
        <v>21937</v>
      </c>
      <c r="AF717">
        <v>54.701692543188301</v>
      </c>
    </row>
    <row r="718" spans="1:32" hidden="1">
      <c r="A718" t="s">
        <v>1141</v>
      </c>
      <c r="B718" t="s">
        <v>522</v>
      </c>
      <c r="C718" t="s">
        <v>107</v>
      </c>
      <c r="D718" t="s">
        <v>108</v>
      </c>
      <c r="G718" t="s">
        <v>224</v>
      </c>
      <c r="H718" t="s">
        <v>1450</v>
      </c>
      <c r="M718" t="s">
        <v>109</v>
      </c>
      <c r="Q718">
        <v>1994</v>
      </c>
      <c r="R718" t="e">
        <f>#REF!-Q718</f>
        <v>#REF!</v>
      </c>
      <c r="S718" t="e">
        <f>#REF!-#REF!</f>
        <v>#REF!</v>
      </c>
      <c r="T718" t="e">
        <f>#REF!-#REF!+1</f>
        <v>#REF!</v>
      </c>
      <c r="X718" s="1">
        <v>1</v>
      </c>
      <c r="Y718">
        <v>50</v>
      </c>
      <c r="AA718">
        <v>757000</v>
      </c>
      <c r="AB718">
        <v>17000</v>
      </c>
      <c r="AC718">
        <v>774000</v>
      </c>
      <c r="AD718">
        <v>1650</v>
      </c>
      <c r="AE718">
        <v>3016</v>
      </c>
      <c r="AF718">
        <v>54.701692543188301</v>
      </c>
    </row>
    <row r="719" spans="1:32">
      <c r="A719" t="s">
        <v>1141</v>
      </c>
      <c r="B719" t="s">
        <v>1451</v>
      </c>
      <c r="C719" t="s">
        <v>107</v>
      </c>
      <c r="D719" t="s">
        <v>108</v>
      </c>
      <c r="E719" t="s">
        <v>646</v>
      </c>
      <c r="G719" t="s">
        <v>314</v>
      </c>
      <c r="H719" t="s">
        <v>1452</v>
      </c>
      <c r="M719" t="s">
        <v>109</v>
      </c>
      <c r="Q719">
        <v>1994</v>
      </c>
      <c r="R719" t="e">
        <f>#REF!-Q719</f>
        <v>#REF!</v>
      </c>
      <c r="S719" t="e">
        <f>#REF!-#REF!</f>
        <v>#REF!</v>
      </c>
      <c r="T719" t="e">
        <f>#REF!-#REF!+1</f>
        <v>#REF!</v>
      </c>
      <c r="X719" s="1">
        <v>1</v>
      </c>
      <c r="Y719">
        <v>31</v>
      </c>
      <c r="AF719">
        <v>54.701692543188301</v>
      </c>
    </row>
    <row r="720" spans="1:32">
      <c r="A720" t="s">
        <v>1141</v>
      </c>
      <c r="B720" t="s">
        <v>925</v>
      </c>
      <c r="C720" t="s">
        <v>117</v>
      </c>
      <c r="D720" t="s">
        <v>118</v>
      </c>
      <c r="E720" t="s">
        <v>119</v>
      </c>
      <c r="G720" t="s">
        <v>314</v>
      </c>
      <c r="H720" t="s">
        <v>869</v>
      </c>
      <c r="M720" t="s">
        <v>120</v>
      </c>
      <c r="Q720">
        <v>1994</v>
      </c>
      <c r="R720" t="e">
        <f>#REF!-Q720</f>
        <v>#REF!</v>
      </c>
      <c r="S720" t="e">
        <f>#REF!-#REF!</f>
        <v>#REF!</v>
      </c>
      <c r="T720" t="e">
        <f>#REF!-#REF!+1</f>
        <v>#REF!</v>
      </c>
      <c r="X720" s="1">
        <v>1</v>
      </c>
      <c r="AA720">
        <v>5000</v>
      </c>
      <c r="AC720">
        <v>5000</v>
      </c>
      <c r="AF720">
        <v>54.701692543188301</v>
      </c>
    </row>
    <row r="721" spans="1:32">
      <c r="A721" t="s">
        <v>1141</v>
      </c>
      <c r="B721" t="s">
        <v>661</v>
      </c>
      <c r="C721" t="s">
        <v>107</v>
      </c>
      <c r="D721" t="s">
        <v>114</v>
      </c>
      <c r="E721" t="s">
        <v>1383</v>
      </c>
      <c r="G721" t="s">
        <v>314</v>
      </c>
      <c r="H721" t="s">
        <v>1453</v>
      </c>
      <c r="Q721">
        <v>1994</v>
      </c>
      <c r="R721" t="e">
        <f>#REF!-Q721</f>
        <v>#REF!</v>
      </c>
      <c r="S721" t="e">
        <f>#REF!-#REF!</f>
        <v>#REF!</v>
      </c>
      <c r="T721" t="e">
        <f>#REF!-#REF!+1</f>
        <v>#REF!</v>
      </c>
      <c r="X721" s="1">
        <v>1</v>
      </c>
      <c r="Y721">
        <v>9</v>
      </c>
      <c r="AA721">
        <v>10000</v>
      </c>
      <c r="AC721">
        <v>10000</v>
      </c>
      <c r="AF721">
        <v>54.701692543188301</v>
      </c>
    </row>
    <row r="722" spans="1:32">
      <c r="A722" t="s">
        <v>1141</v>
      </c>
      <c r="B722" t="s">
        <v>1454</v>
      </c>
      <c r="C722" t="s">
        <v>107</v>
      </c>
      <c r="D722" t="s">
        <v>108</v>
      </c>
      <c r="G722" t="s">
        <v>314</v>
      </c>
      <c r="L722">
        <v>7554</v>
      </c>
      <c r="M722" t="s">
        <v>109</v>
      </c>
      <c r="Q722">
        <v>1994</v>
      </c>
      <c r="R722" t="e">
        <f>#REF!-Q722</f>
        <v>#REF!</v>
      </c>
      <c r="S722" t="e">
        <f>#REF!-#REF!</f>
        <v>#REF!</v>
      </c>
      <c r="T722" t="e">
        <f>#REF!-#REF!+1</f>
        <v>#REF!</v>
      </c>
      <c r="Y722">
        <v>60</v>
      </c>
      <c r="AB722">
        <v>59000</v>
      </c>
      <c r="AC722">
        <v>59000</v>
      </c>
      <c r="AD722">
        <v>238000</v>
      </c>
      <c r="AE722">
        <v>435087</v>
      </c>
      <c r="AF722">
        <v>54.701692543188301</v>
      </c>
    </row>
    <row r="723" spans="1:32">
      <c r="A723" t="s">
        <v>1141</v>
      </c>
      <c r="B723" t="s">
        <v>1455</v>
      </c>
      <c r="C723" t="s">
        <v>107</v>
      </c>
      <c r="D723" t="s">
        <v>108</v>
      </c>
      <c r="G723" t="s">
        <v>314</v>
      </c>
      <c r="H723" t="s">
        <v>430</v>
      </c>
      <c r="L723">
        <v>667</v>
      </c>
      <c r="M723" t="s">
        <v>109</v>
      </c>
      <c r="Q723">
        <v>1994</v>
      </c>
      <c r="R723" t="e">
        <f>#REF!-Q723</f>
        <v>#REF!</v>
      </c>
      <c r="S723" t="e">
        <f>#REF!-#REF!</f>
        <v>#REF!</v>
      </c>
      <c r="T723" t="e">
        <f>#REF!-#REF!+1</f>
        <v>#REF!</v>
      </c>
      <c r="X723" s="1">
        <v>1</v>
      </c>
      <c r="Y723">
        <v>11</v>
      </c>
      <c r="Z723">
        <v>3</v>
      </c>
      <c r="AA723">
        <v>109113</v>
      </c>
      <c r="AB723">
        <v>3141</v>
      </c>
      <c r="AC723">
        <v>112257</v>
      </c>
      <c r="AD723">
        <v>30000</v>
      </c>
      <c r="AE723">
        <v>54843</v>
      </c>
      <c r="AF723">
        <v>54.701692543188301</v>
      </c>
    </row>
    <row r="724" spans="1:32" hidden="1">
      <c r="A724" t="s">
        <v>1141</v>
      </c>
      <c r="B724" t="s">
        <v>1456</v>
      </c>
      <c r="C724" t="s">
        <v>107</v>
      </c>
      <c r="D724" t="s">
        <v>108</v>
      </c>
      <c r="E724" t="s">
        <v>146</v>
      </c>
      <c r="G724" t="s">
        <v>480</v>
      </c>
      <c r="H724" t="s">
        <v>1457</v>
      </c>
      <c r="I724" t="s">
        <v>1116</v>
      </c>
      <c r="L724">
        <v>65260</v>
      </c>
      <c r="M724" t="s">
        <v>109</v>
      </c>
      <c r="P724" t="s">
        <v>1458</v>
      </c>
      <c r="Q724">
        <v>1994</v>
      </c>
      <c r="R724" t="e">
        <f>#REF!-Q724</f>
        <v>#REF!</v>
      </c>
      <c r="S724" t="e">
        <f>#REF!-#REF!</f>
        <v>#REF!</v>
      </c>
      <c r="T724" t="e">
        <f>#REF!-#REF!+1</f>
        <v>#REF!</v>
      </c>
      <c r="X724" s="1">
        <v>106</v>
      </c>
      <c r="Y724">
        <v>310</v>
      </c>
      <c r="AA724">
        <v>382000</v>
      </c>
      <c r="AC724">
        <v>382000</v>
      </c>
      <c r="AD724">
        <v>206000</v>
      </c>
      <c r="AE724">
        <v>376588</v>
      </c>
      <c r="AF724">
        <v>54.701692543188301</v>
      </c>
    </row>
    <row r="725" spans="1:32" hidden="1">
      <c r="A725" t="s">
        <v>1141</v>
      </c>
      <c r="B725" t="s">
        <v>1459</v>
      </c>
      <c r="C725" t="s">
        <v>117</v>
      </c>
      <c r="D725" t="s">
        <v>118</v>
      </c>
      <c r="E725" t="s">
        <v>119</v>
      </c>
      <c r="F725" t="s">
        <v>1460</v>
      </c>
      <c r="G725" t="s">
        <v>480</v>
      </c>
      <c r="H725" t="s">
        <v>1461</v>
      </c>
      <c r="M725" t="s">
        <v>120</v>
      </c>
      <c r="Q725">
        <v>1994</v>
      </c>
      <c r="R725" t="e">
        <f>#REF!-Q725</f>
        <v>#REF!</v>
      </c>
      <c r="S725" t="e">
        <f>#REF!-#REF!</f>
        <v>#REF!</v>
      </c>
      <c r="T725" t="e">
        <f>#REF!-#REF!+1</f>
        <v>#REF!</v>
      </c>
      <c r="X725" s="1">
        <v>1</v>
      </c>
      <c r="Y725">
        <v>30</v>
      </c>
      <c r="AA725">
        <v>11000</v>
      </c>
      <c r="AC725">
        <v>11000</v>
      </c>
      <c r="AD725">
        <v>45000</v>
      </c>
      <c r="AE725">
        <v>82264</v>
      </c>
      <c r="AF725">
        <v>54.701692543188301</v>
      </c>
    </row>
    <row r="726" spans="1:32" hidden="1">
      <c r="A726" t="s">
        <v>1303</v>
      </c>
      <c r="B726" t="s">
        <v>1462</v>
      </c>
      <c r="C726" t="s">
        <v>117</v>
      </c>
      <c r="D726" t="s">
        <v>118</v>
      </c>
      <c r="F726" t="s">
        <v>1463</v>
      </c>
      <c r="G726" t="s">
        <v>224</v>
      </c>
      <c r="H726" t="s">
        <v>1464</v>
      </c>
      <c r="J726" t="s">
        <v>234</v>
      </c>
      <c r="K726" t="s">
        <v>108</v>
      </c>
      <c r="M726" t="s">
        <v>120</v>
      </c>
      <c r="Q726">
        <v>1995</v>
      </c>
      <c r="R726" t="e">
        <f>#REF!-Q726</f>
        <v>#REF!</v>
      </c>
      <c r="S726" t="e">
        <f>#REF!-#REF!</f>
        <v>#REF!</v>
      </c>
      <c r="T726" t="e">
        <f>#REF!-#REF!+1</f>
        <v>#REF!</v>
      </c>
      <c r="X726" s="1">
        <v>1</v>
      </c>
      <c r="Y726">
        <v>20</v>
      </c>
      <c r="AA726">
        <v>19655</v>
      </c>
      <c r="AC726">
        <v>19655</v>
      </c>
      <c r="AD726">
        <v>394</v>
      </c>
      <c r="AE726">
        <v>701</v>
      </c>
      <c r="AF726">
        <v>56.2363000218675</v>
      </c>
    </row>
    <row r="727" spans="1:32" hidden="1">
      <c r="A727" t="s">
        <v>1303</v>
      </c>
      <c r="B727" t="s">
        <v>1465</v>
      </c>
      <c r="C727" t="s">
        <v>117</v>
      </c>
      <c r="D727" t="s">
        <v>118</v>
      </c>
      <c r="E727" t="s">
        <v>119</v>
      </c>
      <c r="F727" t="s">
        <v>1466</v>
      </c>
      <c r="G727" t="s">
        <v>480</v>
      </c>
      <c r="H727" t="s">
        <v>1467</v>
      </c>
      <c r="J727" t="s">
        <v>108</v>
      </c>
      <c r="M727" t="s">
        <v>120</v>
      </c>
      <c r="Q727">
        <v>1995</v>
      </c>
      <c r="R727" t="e">
        <f>#REF!-Q727</f>
        <v>#REF!</v>
      </c>
      <c r="S727" t="e">
        <f>#REF!-#REF!</f>
        <v>#REF!</v>
      </c>
      <c r="T727" t="e">
        <f>#REF!-#REF!+1</f>
        <v>#REF!</v>
      </c>
      <c r="X727" s="1">
        <v>1</v>
      </c>
      <c r="Y727">
        <v>16</v>
      </c>
      <c r="Z727">
        <v>51</v>
      </c>
      <c r="AA727">
        <v>23000</v>
      </c>
      <c r="AC727">
        <v>23051</v>
      </c>
      <c r="AD727">
        <v>21200</v>
      </c>
      <c r="AE727">
        <v>37698</v>
      </c>
      <c r="AF727">
        <v>56.2363000218675</v>
      </c>
    </row>
    <row r="728" spans="1:32" hidden="1">
      <c r="A728" t="s">
        <v>1303</v>
      </c>
      <c r="B728" t="s">
        <v>474</v>
      </c>
      <c r="C728" t="s">
        <v>107</v>
      </c>
      <c r="D728" t="s">
        <v>108</v>
      </c>
      <c r="G728" t="s">
        <v>224</v>
      </c>
      <c r="H728" t="s">
        <v>1468</v>
      </c>
      <c r="M728" t="s">
        <v>109</v>
      </c>
      <c r="Q728">
        <v>1995</v>
      </c>
      <c r="R728" t="e">
        <f>#REF!-Q728</f>
        <v>#REF!</v>
      </c>
      <c r="S728" t="e">
        <f>#REF!-#REF!</f>
        <v>#REF!</v>
      </c>
      <c r="T728" t="e">
        <f>#REF!-#REF!+1</f>
        <v>#REF!</v>
      </c>
      <c r="X728" s="1">
        <v>1</v>
      </c>
      <c r="AA728">
        <v>25000</v>
      </c>
      <c r="AC728">
        <v>25000</v>
      </c>
      <c r="AF728">
        <v>56.2363000218675</v>
      </c>
    </row>
    <row r="729" spans="1:32" hidden="1">
      <c r="A729" t="s">
        <v>1303</v>
      </c>
      <c r="B729" t="s">
        <v>1068</v>
      </c>
      <c r="C729" t="s">
        <v>34</v>
      </c>
      <c r="D729" t="s">
        <v>428</v>
      </c>
      <c r="G729" t="s">
        <v>224</v>
      </c>
      <c r="H729" t="s">
        <v>1469</v>
      </c>
      <c r="Q729">
        <v>1995</v>
      </c>
      <c r="R729" t="e">
        <f>#REF!-Q729</f>
        <v>#REF!</v>
      </c>
      <c r="S729" t="e">
        <f>#REF!-#REF!</f>
        <v>#REF!</v>
      </c>
      <c r="T729" t="e">
        <f>#REF!-#REF!+1</f>
        <v>#REF!</v>
      </c>
      <c r="AA729">
        <v>200</v>
      </c>
      <c r="AC729">
        <v>200</v>
      </c>
      <c r="AF729">
        <v>56.2363000218675</v>
      </c>
    </row>
    <row r="730" spans="1:32" hidden="1">
      <c r="A730" t="s">
        <v>1303</v>
      </c>
      <c r="B730" t="s">
        <v>1363</v>
      </c>
      <c r="C730" t="s">
        <v>107</v>
      </c>
      <c r="D730" t="s">
        <v>108</v>
      </c>
      <c r="G730" t="s">
        <v>224</v>
      </c>
      <c r="H730" t="s">
        <v>1470</v>
      </c>
      <c r="M730" t="s">
        <v>109</v>
      </c>
      <c r="Q730">
        <v>1995</v>
      </c>
      <c r="R730" t="e">
        <f>#REF!-Q730</f>
        <v>#REF!</v>
      </c>
      <c r="S730" t="e">
        <f>#REF!-#REF!</f>
        <v>#REF!</v>
      </c>
      <c r="T730" t="e">
        <f>#REF!-#REF!+1</f>
        <v>#REF!</v>
      </c>
      <c r="X730" s="1">
        <v>1</v>
      </c>
      <c r="Y730">
        <v>18</v>
      </c>
      <c r="AB730">
        <v>10000</v>
      </c>
      <c r="AC730">
        <v>10000</v>
      </c>
      <c r="AF730">
        <v>56.2363000218675</v>
      </c>
    </row>
    <row r="731" spans="1:32" hidden="1">
      <c r="A731" t="s">
        <v>1303</v>
      </c>
      <c r="B731" t="s">
        <v>1471</v>
      </c>
      <c r="C731" t="s">
        <v>107</v>
      </c>
      <c r="D731" t="s">
        <v>108</v>
      </c>
      <c r="G731" t="s">
        <v>224</v>
      </c>
      <c r="H731" t="s">
        <v>1472</v>
      </c>
      <c r="M731" t="s">
        <v>109</v>
      </c>
      <c r="Q731">
        <v>1995</v>
      </c>
      <c r="R731" t="e">
        <f>#REF!-Q731</f>
        <v>#REF!</v>
      </c>
      <c r="S731" t="e">
        <f>#REF!-#REF!</f>
        <v>#REF!</v>
      </c>
      <c r="T731" t="e">
        <f>#REF!-#REF!+1</f>
        <v>#REF!</v>
      </c>
      <c r="X731" s="1">
        <v>1</v>
      </c>
      <c r="Y731">
        <v>17</v>
      </c>
      <c r="AA731">
        <v>17500</v>
      </c>
      <c r="AC731">
        <v>17500</v>
      </c>
      <c r="AD731">
        <v>142</v>
      </c>
      <c r="AE731">
        <v>253</v>
      </c>
      <c r="AF731">
        <v>56.2363000218675</v>
      </c>
    </row>
    <row r="732" spans="1:32" hidden="1">
      <c r="A732" t="s">
        <v>1303</v>
      </c>
      <c r="B732" t="s">
        <v>1473</v>
      </c>
      <c r="C732" t="s">
        <v>107</v>
      </c>
      <c r="D732" t="s">
        <v>108</v>
      </c>
      <c r="G732" t="s">
        <v>224</v>
      </c>
      <c r="H732" t="s">
        <v>469</v>
      </c>
      <c r="M732" t="s">
        <v>109</v>
      </c>
      <c r="Q732">
        <v>1995</v>
      </c>
      <c r="R732" t="e">
        <f>#REF!-Q732</f>
        <v>#REF!</v>
      </c>
      <c r="S732" t="e">
        <f>#REF!-#REF!</f>
        <v>#REF!</v>
      </c>
      <c r="T732" t="e">
        <f>#REF!-#REF!+1</f>
        <v>#REF!</v>
      </c>
      <c r="X732" s="1">
        <v>1</v>
      </c>
      <c r="Y732">
        <v>12</v>
      </c>
      <c r="AA732">
        <v>4500</v>
      </c>
      <c r="AC732">
        <v>4500</v>
      </c>
      <c r="AF732">
        <v>56.2363000218675</v>
      </c>
    </row>
    <row r="733" spans="1:32" hidden="1">
      <c r="A733" t="s">
        <v>1303</v>
      </c>
      <c r="B733" t="s">
        <v>1474</v>
      </c>
      <c r="C733" t="s">
        <v>117</v>
      </c>
      <c r="D733" t="s">
        <v>118</v>
      </c>
      <c r="F733" t="s">
        <v>1475</v>
      </c>
      <c r="G733" t="s">
        <v>224</v>
      </c>
      <c r="H733" t="s">
        <v>1476</v>
      </c>
      <c r="L733">
        <v>140</v>
      </c>
      <c r="M733" t="s">
        <v>120</v>
      </c>
      <c r="Q733">
        <v>1995</v>
      </c>
      <c r="R733" t="e">
        <f>#REF!-Q733</f>
        <v>#REF!</v>
      </c>
      <c r="S733" t="e">
        <f>#REF!-#REF!</f>
        <v>#REF!</v>
      </c>
      <c r="T733" t="e">
        <f>#REF!-#REF!+1</f>
        <v>#REF!</v>
      </c>
      <c r="X733" s="1">
        <v>1</v>
      </c>
      <c r="Y733">
        <v>11</v>
      </c>
      <c r="Z733">
        <v>2</v>
      </c>
      <c r="AA733">
        <v>229191</v>
      </c>
      <c r="AC733">
        <v>229193</v>
      </c>
      <c r="AF733">
        <v>56.2363000218675</v>
      </c>
    </row>
    <row r="734" spans="1:32">
      <c r="A734" t="s">
        <v>1303</v>
      </c>
      <c r="B734" t="s">
        <v>1079</v>
      </c>
      <c r="C734" t="s">
        <v>42</v>
      </c>
      <c r="D734" t="s">
        <v>43</v>
      </c>
      <c r="E734" t="s">
        <v>44</v>
      </c>
      <c r="G734" t="s">
        <v>314</v>
      </c>
      <c r="H734" t="s">
        <v>1477</v>
      </c>
      <c r="L734">
        <v>7</v>
      </c>
      <c r="M734" t="s">
        <v>47</v>
      </c>
      <c r="N734" t="s">
        <v>1337</v>
      </c>
      <c r="O734" t="s">
        <v>1338</v>
      </c>
      <c r="Q734">
        <v>1995</v>
      </c>
      <c r="R734" t="e">
        <f>#REF!-Q734</f>
        <v>#REF!</v>
      </c>
      <c r="S734" t="e">
        <f>#REF!-#REF!</f>
        <v>#REF!</v>
      </c>
      <c r="T734" t="e">
        <f>#REF!-#REF!+1</f>
        <v>#REF!</v>
      </c>
      <c r="X734" s="1">
        <v>1</v>
      </c>
      <c r="AF734">
        <v>56.2363000218675</v>
      </c>
    </row>
    <row r="735" spans="1:32">
      <c r="A735" t="s">
        <v>1303</v>
      </c>
      <c r="B735" t="s">
        <v>1478</v>
      </c>
      <c r="C735" t="s">
        <v>107</v>
      </c>
      <c r="D735" t="s">
        <v>108</v>
      </c>
      <c r="E735" t="s">
        <v>146</v>
      </c>
      <c r="G735" t="s">
        <v>314</v>
      </c>
      <c r="H735" t="s">
        <v>1479</v>
      </c>
      <c r="I735" t="s">
        <v>943</v>
      </c>
      <c r="L735">
        <v>444500</v>
      </c>
      <c r="M735" t="s">
        <v>109</v>
      </c>
      <c r="P735" t="s">
        <v>1480</v>
      </c>
      <c r="Q735">
        <v>1995</v>
      </c>
      <c r="R735" t="e">
        <f>#REF!-Q735</f>
        <v>#REF!</v>
      </c>
      <c r="S735" t="e">
        <f>#REF!-#REF!</f>
        <v>#REF!</v>
      </c>
      <c r="T735" t="e">
        <f>#REF!-#REF!+1</f>
        <v>#REF!</v>
      </c>
      <c r="X735" s="1">
        <v>101</v>
      </c>
      <c r="Y735">
        <v>231</v>
      </c>
      <c r="AA735">
        <v>4224000</v>
      </c>
      <c r="AB735">
        <v>56984</v>
      </c>
      <c r="AC735">
        <v>4280984</v>
      </c>
      <c r="AD735">
        <v>140500</v>
      </c>
      <c r="AE735">
        <v>249839</v>
      </c>
      <c r="AF735">
        <v>56.2363000218675</v>
      </c>
    </row>
    <row r="736" spans="1:32">
      <c r="A736" t="s">
        <v>1303</v>
      </c>
      <c r="B736" t="s">
        <v>1481</v>
      </c>
      <c r="C736" t="s">
        <v>117</v>
      </c>
      <c r="D736" t="s">
        <v>118</v>
      </c>
      <c r="E736" t="s">
        <v>119</v>
      </c>
      <c r="G736" t="s">
        <v>314</v>
      </c>
      <c r="H736" t="s">
        <v>869</v>
      </c>
      <c r="M736" t="s">
        <v>120</v>
      </c>
      <c r="Q736">
        <v>1995</v>
      </c>
      <c r="R736" t="e">
        <f>#REF!-Q736</f>
        <v>#REF!</v>
      </c>
      <c r="S736" t="e">
        <f>#REF!-#REF!</f>
        <v>#REF!</v>
      </c>
      <c r="T736" t="e">
        <f>#REF!-#REF!+1</f>
        <v>#REF!</v>
      </c>
      <c r="X736" s="1">
        <v>1</v>
      </c>
      <c r="Y736">
        <v>27</v>
      </c>
      <c r="AF736">
        <v>56.2363000218675</v>
      </c>
    </row>
    <row r="737" spans="1:32" hidden="1">
      <c r="A737" t="s">
        <v>1303</v>
      </c>
      <c r="B737" t="s">
        <v>1482</v>
      </c>
      <c r="C737" t="s">
        <v>107</v>
      </c>
      <c r="D737" t="s">
        <v>108</v>
      </c>
      <c r="E737" t="s">
        <v>146</v>
      </c>
      <c r="G737" t="s">
        <v>480</v>
      </c>
      <c r="H737" t="s">
        <v>1483</v>
      </c>
      <c r="I737" t="s">
        <v>943</v>
      </c>
      <c r="L737">
        <v>123000</v>
      </c>
      <c r="M737" t="s">
        <v>109</v>
      </c>
      <c r="P737" t="s">
        <v>1484</v>
      </c>
      <c r="Q737">
        <v>1995</v>
      </c>
      <c r="R737" t="e">
        <f>#REF!-Q737</f>
        <v>#REF!</v>
      </c>
      <c r="S737" t="e">
        <f>#REF!-#REF!</f>
        <v>#REF!</v>
      </c>
      <c r="T737" t="e">
        <f>#REF!-#REF!+1</f>
        <v>#REF!</v>
      </c>
      <c r="X737" s="1">
        <v>29</v>
      </c>
      <c r="Y737">
        <v>253</v>
      </c>
      <c r="AA737">
        <v>400000</v>
      </c>
      <c r="AC737">
        <v>400000</v>
      </c>
      <c r="AD737">
        <v>86000</v>
      </c>
      <c r="AE737">
        <v>152926</v>
      </c>
      <c r="AF737">
        <v>56.2363000218675</v>
      </c>
    </row>
    <row r="738" spans="1:32" hidden="1">
      <c r="A738" t="s">
        <v>1356</v>
      </c>
      <c r="B738" t="s">
        <v>1485</v>
      </c>
      <c r="C738" t="s">
        <v>117</v>
      </c>
      <c r="D738" t="s">
        <v>118</v>
      </c>
      <c r="E738" t="s">
        <v>119</v>
      </c>
      <c r="G738" t="s">
        <v>480</v>
      </c>
      <c r="H738" t="s">
        <v>1486</v>
      </c>
      <c r="J738" t="s">
        <v>234</v>
      </c>
      <c r="M738" t="s">
        <v>120</v>
      </c>
      <c r="Q738">
        <v>1996</v>
      </c>
      <c r="R738" t="e">
        <f>#REF!-Q738</f>
        <v>#REF!</v>
      </c>
      <c r="S738" t="e">
        <f>#REF!-#REF!</f>
        <v>#REF!</v>
      </c>
      <c r="T738" t="e">
        <f>#REF!-#REF!+1</f>
        <v>#REF!</v>
      </c>
      <c r="X738" s="1">
        <v>13</v>
      </c>
      <c r="Y738">
        <v>194</v>
      </c>
      <c r="AD738">
        <v>227000</v>
      </c>
      <c r="AE738">
        <v>392159</v>
      </c>
      <c r="AF738">
        <v>57.884705882352897</v>
      </c>
    </row>
    <row r="739" spans="1:32">
      <c r="A739" t="s">
        <v>1356</v>
      </c>
      <c r="B739" t="s">
        <v>1487</v>
      </c>
      <c r="C739" t="s">
        <v>117</v>
      </c>
      <c r="D739" t="s">
        <v>118</v>
      </c>
      <c r="E739" t="s">
        <v>119</v>
      </c>
      <c r="F739" t="s">
        <v>1488</v>
      </c>
      <c r="G739" t="s">
        <v>314</v>
      </c>
      <c r="H739" t="s">
        <v>1489</v>
      </c>
      <c r="J739" t="s">
        <v>108</v>
      </c>
      <c r="M739" t="s">
        <v>120</v>
      </c>
      <c r="Q739">
        <v>1996</v>
      </c>
      <c r="R739" t="e">
        <f>#REF!-Q739</f>
        <v>#REF!</v>
      </c>
      <c r="S739" t="e">
        <f>#REF!-#REF!</f>
        <v>#REF!</v>
      </c>
      <c r="T739" t="e">
        <f>#REF!-#REF!+1</f>
        <v>#REF!</v>
      </c>
      <c r="X739" s="1">
        <v>35</v>
      </c>
      <c r="Y739">
        <v>9</v>
      </c>
      <c r="AA739">
        <v>343386</v>
      </c>
      <c r="AC739">
        <v>343386</v>
      </c>
      <c r="AD739">
        <v>150000</v>
      </c>
      <c r="AE739">
        <v>259136</v>
      </c>
      <c r="AF739">
        <v>57.884705882352897</v>
      </c>
    </row>
    <row r="740" spans="1:32" hidden="1">
      <c r="A740" t="s">
        <v>1356</v>
      </c>
      <c r="B740" t="s">
        <v>460</v>
      </c>
      <c r="C740" t="s">
        <v>107</v>
      </c>
      <c r="D740" t="s">
        <v>108</v>
      </c>
      <c r="G740" t="s">
        <v>224</v>
      </c>
      <c r="H740" t="s">
        <v>426</v>
      </c>
      <c r="M740" t="s">
        <v>109</v>
      </c>
      <c r="Q740">
        <v>1996</v>
      </c>
      <c r="R740" t="e">
        <f>#REF!-Q740</f>
        <v>#REF!</v>
      </c>
      <c r="S740" t="e">
        <f>#REF!-#REF!</f>
        <v>#REF!</v>
      </c>
      <c r="T740" t="e">
        <f>#REF!-#REF!+1</f>
        <v>#REF!</v>
      </c>
      <c r="X740" s="1">
        <v>1</v>
      </c>
      <c r="AB740">
        <v>96000</v>
      </c>
      <c r="AC740">
        <v>96000</v>
      </c>
      <c r="AF740">
        <v>57.884705882352897</v>
      </c>
    </row>
    <row r="741" spans="1:32" hidden="1">
      <c r="A741" t="s">
        <v>1356</v>
      </c>
      <c r="B741" t="s">
        <v>1490</v>
      </c>
      <c r="C741" t="s">
        <v>117</v>
      </c>
      <c r="D741" t="s">
        <v>118</v>
      </c>
      <c r="F741" t="s">
        <v>1491</v>
      </c>
      <c r="G741" t="s">
        <v>224</v>
      </c>
      <c r="H741" t="s">
        <v>1492</v>
      </c>
      <c r="L741">
        <v>101</v>
      </c>
      <c r="M741" t="s">
        <v>120</v>
      </c>
      <c r="Q741">
        <v>1996</v>
      </c>
      <c r="R741" t="e">
        <f>#REF!-Q741</f>
        <v>#REF!</v>
      </c>
      <c r="S741" t="e">
        <f>#REF!-#REF!</f>
        <v>#REF!</v>
      </c>
      <c r="T741" t="e">
        <f>#REF!-#REF!+1</f>
        <v>#REF!</v>
      </c>
      <c r="X741" s="1">
        <v>1</v>
      </c>
      <c r="Y741">
        <v>12</v>
      </c>
      <c r="AA741">
        <v>800</v>
      </c>
      <c r="AC741">
        <v>800</v>
      </c>
      <c r="AD741">
        <v>4150</v>
      </c>
      <c r="AE741">
        <v>7169</v>
      </c>
      <c r="AF741">
        <v>57.884705882352897</v>
      </c>
    </row>
    <row r="742" spans="1:32">
      <c r="A742" t="s">
        <v>1356</v>
      </c>
      <c r="B742" t="s">
        <v>1493</v>
      </c>
      <c r="C742" t="s">
        <v>107</v>
      </c>
      <c r="D742" t="s">
        <v>108</v>
      </c>
      <c r="E742" t="s">
        <v>146</v>
      </c>
      <c r="G742" t="s">
        <v>314</v>
      </c>
      <c r="I742" t="s">
        <v>1116</v>
      </c>
      <c r="L742">
        <v>7000</v>
      </c>
      <c r="M742" t="s">
        <v>109</v>
      </c>
      <c r="Q742">
        <v>1996</v>
      </c>
      <c r="R742" t="e">
        <f>#REF!-Q742</f>
        <v>#REF!</v>
      </c>
      <c r="S742" t="e">
        <f>#REF!-#REF!</f>
        <v>#REF!</v>
      </c>
      <c r="T742" t="e">
        <f>#REF!-#REF!+1</f>
        <v>#REF!</v>
      </c>
      <c r="X742" s="1">
        <v>115</v>
      </c>
      <c r="Y742">
        <v>91</v>
      </c>
      <c r="AA742">
        <v>5000000</v>
      </c>
      <c r="AC742">
        <v>5000000</v>
      </c>
      <c r="AD742">
        <v>500</v>
      </c>
      <c r="AE742">
        <v>864</v>
      </c>
      <c r="AF742">
        <v>57.884705882352897</v>
      </c>
    </row>
    <row r="743" spans="1:32" hidden="1">
      <c r="A743" t="s">
        <v>1356</v>
      </c>
      <c r="B743" t="s">
        <v>1494</v>
      </c>
      <c r="C743" t="s">
        <v>107</v>
      </c>
      <c r="D743" t="s">
        <v>108</v>
      </c>
      <c r="E743" t="s">
        <v>146</v>
      </c>
      <c r="G743" t="s">
        <v>480</v>
      </c>
      <c r="H743" t="s">
        <v>1495</v>
      </c>
      <c r="I743" t="s">
        <v>943</v>
      </c>
      <c r="L743">
        <v>22610</v>
      </c>
      <c r="M743" t="s">
        <v>109</v>
      </c>
      <c r="P743" t="s">
        <v>1458</v>
      </c>
      <c r="Q743">
        <v>1996</v>
      </c>
      <c r="R743" t="e">
        <f>#REF!-Q743</f>
        <v>#REF!</v>
      </c>
      <c r="S743" t="e">
        <f>#REF!-#REF!</f>
        <v>#REF!</v>
      </c>
      <c r="T743" t="e">
        <f>#REF!-#REF!+1</f>
        <v>#REF!</v>
      </c>
      <c r="X743" s="1">
        <v>44</v>
      </c>
      <c r="Y743">
        <v>162</v>
      </c>
      <c r="AA743">
        <v>375000</v>
      </c>
      <c r="AC743">
        <v>375000</v>
      </c>
      <c r="AD743">
        <v>138000</v>
      </c>
      <c r="AE743">
        <v>238405</v>
      </c>
      <c r="AF743">
        <v>57.884705882352897</v>
      </c>
    </row>
    <row r="744" spans="1:32" hidden="1">
      <c r="A744" t="s">
        <v>1356</v>
      </c>
      <c r="B744" t="s">
        <v>574</v>
      </c>
      <c r="C744" t="s">
        <v>117</v>
      </c>
      <c r="D744" t="s">
        <v>118</v>
      </c>
      <c r="E744" t="s">
        <v>119</v>
      </c>
      <c r="F744" t="s">
        <v>1496</v>
      </c>
      <c r="G744" t="s">
        <v>480</v>
      </c>
      <c r="H744" t="s">
        <v>1497</v>
      </c>
      <c r="L744">
        <v>102</v>
      </c>
      <c r="M744" t="s">
        <v>120</v>
      </c>
      <c r="Q744">
        <v>1996</v>
      </c>
      <c r="R744" t="e">
        <f>#REF!-Q744</f>
        <v>#REF!</v>
      </c>
      <c r="S744" t="e">
        <f>#REF!-#REF!</f>
        <v>#REF!</v>
      </c>
      <c r="T744" t="e">
        <f>#REF!-#REF!+1</f>
        <v>#REF!</v>
      </c>
      <c r="X744" s="1">
        <v>1</v>
      </c>
      <c r="Y744">
        <v>585</v>
      </c>
      <c r="Z744">
        <v>591</v>
      </c>
      <c r="AA744">
        <v>386500</v>
      </c>
      <c r="AC744">
        <v>387091</v>
      </c>
      <c r="AD744">
        <v>362000</v>
      </c>
      <c r="AE744">
        <v>625381</v>
      </c>
      <c r="AF744">
        <v>57.884705882352897</v>
      </c>
    </row>
    <row r="745" spans="1:32" hidden="1">
      <c r="A745" t="s">
        <v>1356</v>
      </c>
      <c r="B745" t="s">
        <v>1498</v>
      </c>
      <c r="C745" t="s">
        <v>117</v>
      </c>
      <c r="D745" t="s">
        <v>118</v>
      </c>
      <c r="E745" t="s">
        <v>119</v>
      </c>
      <c r="F745" t="s">
        <v>1499</v>
      </c>
      <c r="G745" t="s">
        <v>480</v>
      </c>
      <c r="M745" t="s">
        <v>120</v>
      </c>
      <c r="Q745">
        <v>1996</v>
      </c>
      <c r="R745" t="e">
        <f>#REF!-Q745</f>
        <v>#REF!</v>
      </c>
      <c r="S745" t="e">
        <f>#REF!-#REF!</f>
        <v>#REF!</v>
      </c>
      <c r="T745" t="e">
        <f>#REF!-#REF!+1</f>
        <v>#REF!</v>
      </c>
      <c r="X745" s="1">
        <v>2</v>
      </c>
      <c r="Y745">
        <v>1</v>
      </c>
      <c r="AD745">
        <v>20</v>
      </c>
      <c r="AE745">
        <v>35</v>
      </c>
      <c r="AF745">
        <v>57.884705882352897</v>
      </c>
    </row>
    <row r="746" spans="1:32" hidden="1">
      <c r="A746" t="s">
        <v>1356</v>
      </c>
      <c r="B746" t="s">
        <v>1119</v>
      </c>
      <c r="C746" t="s">
        <v>117</v>
      </c>
      <c r="D746" t="s">
        <v>118</v>
      </c>
      <c r="E746" t="s">
        <v>119</v>
      </c>
      <c r="F746" t="s">
        <v>1500</v>
      </c>
      <c r="G746" t="s">
        <v>480</v>
      </c>
      <c r="H746" t="s">
        <v>1501</v>
      </c>
      <c r="L746">
        <v>101</v>
      </c>
      <c r="M746" t="s">
        <v>120</v>
      </c>
      <c r="Q746">
        <v>1996</v>
      </c>
      <c r="R746" t="e">
        <f>#REF!-Q746</f>
        <v>#REF!</v>
      </c>
      <c r="S746" t="e">
        <f>#REF!-#REF!</f>
        <v>#REF!</v>
      </c>
      <c r="T746" t="e">
        <f>#REF!-#REF!+1</f>
        <v>#REF!</v>
      </c>
      <c r="X746" s="1">
        <v>2</v>
      </c>
      <c r="Y746">
        <v>9</v>
      </c>
      <c r="AA746">
        <v>280000</v>
      </c>
      <c r="AC746">
        <v>280000</v>
      </c>
      <c r="AD746">
        <v>11000</v>
      </c>
      <c r="AE746">
        <v>19003</v>
      </c>
      <c r="AF746">
        <v>57.884705882352897</v>
      </c>
    </row>
    <row r="747" spans="1:32" hidden="1">
      <c r="A747" t="s">
        <v>1356</v>
      </c>
      <c r="B747" t="s">
        <v>1153</v>
      </c>
      <c r="C747" t="s">
        <v>34</v>
      </c>
      <c r="D747" t="s">
        <v>35</v>
      </c>
      <c r="E747" t="s">
        <v>468</v>
      </c>
      <c r="F747" t="s">
        <v>1410</v>
      </c>
      <c r="G747" t="s">
        <v>480</v>
      </c>
      <c r="H747" t="s">
        <v>430</v>
      </c>
      <c r="M747" t="s">
        <v>39</v>
      </c>
      <c r="Q747">
        <v>1996</v>
      </c>
      <c r="R747" t="e">
        <f>#REF!-Q747</f>
        <v>#REF!</v>
      </c>
      <c r="S747" t="e">
        <f>#REF!-#REF!</f>
        <v>#REF!</v>
      </c>
      <c r="T747" t="e">
        <f>#REF!-#REF!+1</f>
        <v>#REF!</v>
      </c>
      <c r="X747" s="1">
        <v>1</v>
      </c>
      <c r="Y747">
        <v>45</v>
      </c>
      <c r="AA747">
        <v>9706</v>
      </c>
      <c r="AC747">
        <v>9706</v>
      </c>
      <c r="AF747">
        <v>57.884705882352897</v>
      </c>
    </row>
    <row r="748" spans="1:32" hidden="1">
      <c r="A748" t="s">
        <v>1356</v>
      </c>
      <c r="B748" t="s">
        <v>1502</v>
      </c>
      <c r="C748" t="s">
        <v>107</v>
      </c>
      <c r="D748" t="s">
        <v>108</v>
      </c>
      <c r="G748" t="s">
        <v>480</v>
      </c>
      <c r="H748" t="s">
        <v>1503</v>
      </c>
      <c r="M748" t="s">
        <v>109</v>
      </c>
      <c r="Q748">
        <v>1996</v>
      </c>
      <c r="R748" t="e">
        <f>#REF!-Q748</f>
        <v>#REF!</v>
      </c>
      <c r="S748" t="e">
        <f>#REF!-#REF!</f>
        <v>#REF!</v>
      </c>
      <c r="T748" t="e">
        <f>#REF!-#REF!+1</f>
        <v>#REF!</v>
      </c>
      <c r="X748" s="1">
        <v>6</v>
      </c>
      <c r="Y748">
        <v>60</v>
      </c>
      <c r="AD748">
        <v>13400</v>
      </c>
      <c r="AE748">
        <v>23149</v>
      </c>
      <c r="AF748">
        <v>57.884705882352897</v>
      </c>
    </row>
    <row r="749" spans="1:32" hidden="1">
      <c r="A749" t="s">
        <v>1390</v>
      </c>
      <c r="B749" t="s">
        <v>1504</v>
      </c>
      <c r="C749" t="s">
        <v>117</v>
      </c>
      <c r="D749" t="s">
        <v>118</v>
      </c>
      <c r="E749" t="s">
        <v>119</v>
      </c>
      <c r="F749" t="s">
        <v>1505</v>
      </c>
      <c r="G749" t="s">
        <v>480</v>
      </c>
      <c r="H749" t="s">
        <v>1506</v>
      </c>
      <c r="J749" t="s">
        <v>108</v>
      </c>
      <c r="K749" t="s">
        <v>234</v>
      </c>
      <c r="M749" t="s">
        <v>120</v>
      </c>
      <c r="Q749">
        <v>1997</v>
      </c>
      <c r="R749" t="e">
        <f>#REF!-Q749</f>
        <v>#REF!</v>
      </c>
      <c r="S749" t="e">
        <f>#REF!-#REF!</f>
        <v>#REF!</v>
      </c>
      <c r="T749" t="e">
        <f>#REF!-#REF!+1</f>
        <v>#REF!</v>
      </c>
      <c r="X749" s="1">
        <v>10</v>
      </c>
      <c r="Y749">
        <v>10</v>
      </c>
      <c r="Z749">
        <v>50</v>
      </c>
      <c r="AC749">
        <v>50</v>
      </c>
      <c r="AD749">
        <v>5000</v>
      </c>
      <c r="AE749">
        <v>8441</v>
      </c>
      <c r="AF749">
        <v>59.237865733654097</v>
      </c>
    </row>
    <row r="750" spans="1:32">
      <c r="A750" t="s">
        <v>1390</v>
      </c>
      <c r="B750" t="s">
        <v>1507</v>
      </c>
      <c r="C750" t="s">
        <v>117</v>
      </c>
      <c r="D750" t="s">
        <v>118</v>
      </c>
      <c r="E750" t="s">
        <v>119</v>
      </c>
      <c r="F750" t="s">
        <v>1396</v>
      </c>
      <c r="G750" t="s">
        <v>314</v>
      </c>
      <c r="H750" t="s">
        <v>1508</v>
      </c>
      <c r="J750" t="s">
        <v>108</v>
      </c>
      <c r="M750" t="s">
        <v>120</v>
      </c>
      <c r="Q750">
        <v>1997</v>
      </c>
      <c r="R750" t="e">
        <f>#REF!-Q750</f>
        <v>#REF!</v>
      </c>
      <c r="S750" t="e">
        <f>#REF!-#REF!</f>
        <v>#REF!</v>
      </c>
      <c r="T750" t="e">
        <f>#REF!-#REF!+1</f>
        <v>#REF!</v>
      </c>
      <c r="X750" s="1">
        <v>14</v>
      </c>
      <c r="Y750">
        <v>46</v>
      </c>
      <c r="Z750">
        <v>394</v>
      </c>
      <c r="AA750">
        <v>50000</v>
      </c>
      <c r="AC750">
        <v>50394</v>
      </c>
      <c r="AD750">
        <v>39500</v>
      </c>
      <c r="AE750">
        <v>66680</v>
      </c>
      <c r="AF750">
        <v>59.237865733654097</v>
      </c>
    </row>
    <row r="751" spans="1:32" hidden="1">
      <c r="A751" t="s">
        <v>1390</v>
      </c>
      <c r="B751" t="s">
        <v>1509</v>
      </c>
      <c r="C751" t="s">
        <v>136</v>
      </c>
      <c r="D751" t="s">
        <v>137</v>
      </c>
      <c r="E751" t="s">
        <v>137</v>
      </c>
      <c r="G751" t="s">
        <v>480</v>
      </c>
      <c r="H751" t="s">
        <v>1510</v>
      </c>
      <c r="J751" t="s">
        <v>1511</v>
      </c>
      <c r="M751" t="s">
        <v>109</v>
      </c>
      <c r="Q751">
        <v>1997</v>
      </c>
      <c r="R751" t="e">
        <f>#REF!-Q751</f>
        <v>#REF!</v>
      </c>
      <c r="S751" t="e">
        <f>#REF!-#REF!</f>
        <v>#REF!</v>
      </c>
      <c r="T751" t="e">
        <f>#REF!-#REF!+1</f>
        <v>#REF!</v>
      </c>
      <c r="X751" s="5"/>
      <c r="AA751">
        <v>3000000</v>
      </c>
      <c r="AC751">
        <v>3000000</v>
      </c>
      <c r="AD751">
        <v>407000</v>
      </c>
      <c r="AE751">
        <v>687061</v>
      </c>
      <c r="AF751">
        <v>59.237865733654097</v>
      </c>
    </row>
    <row r="752" spans="1:32">
      <c r="A752" t="s">
        <v>1390</v>
      </c>
      <c r="B752" t="s">
        <v>785</v>
      </c>
      <c r="C752" t="s">
        <v>107</v>
      </c>
      <c r="D752" t="s">
        <v>108</v>
      </c>
      <c r="E752" t="s">
        <v>146</v>
      </c>
      <c r="G752" t="s">
        <v>314</v>
      </c>
      <c r="H752" t="s">
        <v>1512</v>
      </c>
      <c r="M752" t="s">
        <v>109</v>
      </c>
      <c r="Q752">
        <v>1997</v>
      </c>
      <c r="R752" t="e">
        <f>#REF!-Q752</f>
        <v>#REF!</v>
      </c>
      <c r="S752" t="e">
        <f>#REF!-#REF!</f>
        <v>#REF!</v>
      </c>
      <c r="T752" t="e">
        <f>#REF!-#REF!+1</f>
        <v>#REF!</v>
      </c>
      <c r="X752" s="1">
        <v>1</v>
      </c>
      <c r="Y752">
        <v>14</v>
      </c>
      <c r="AF752">
        <v>59.237865733654097</v>
      </c>
    </row>
    <row r="753" spans="1:32">
      <c r="A753" t="s">
        <v>1390</v>
      </c>
      <c r="B753" t="s">
        <v>1407</v>
      </c>
      <c r="C753" t="s">
        <v>117</v>
      </c>
      <c r="D753" t="s">
        <v>118</v>
      </c>
      <c r="E753" t="s">
        <v>119</v>
      </c>
      <c r="F753" t="s">
        <v>1408</v>
      </c>
      <c r="G753" t="s">
        <v>314</v>
      </c>
      <c r="M753" t="s">
        <v>120</v>
      </c>
      <c r="Q753">
        <v>1997</v>
      </c>
      <c r="R753" t="e">
        <f>#REF!-Q753</f>
        <v>#REF!</v>
      </c>
      <c r="S753" t="e">
        <f>#REF!-#REF!</f>
        <v>#REF!</v>
      </c>
      <c r="T753" t="e">
        <f>#REF!-#REF!+1</f>
        <v>#REF!</v>
      </c>
      <c r="X753" s="1">
        <v>4</v>
      </c>
      <c r="Y753">
        <v>152</v>
      </c>
      <c r="AD753">
        <v>5000</v>
      </c>
      <c r="AE753">
        <v>8441</v>
      </c>
      <c r="AF753">
        <v>59.237865733654097</v>
      </c>
    </row>
    <row r="754" spans="1:32" hidden="1">
      <c r="A754" t="s">
        <v>1390</v>
      </c>
      <c r="B754" t="s">
        <v>733</v>
      </c>
      <c r="C754" t="s">
        <v>117</v>
      </c>
      <c r="D754" t="s">
        <v>118</v>
      </c>
      <c r="E754" t="s">
        <v>119</v>
      </c>
      <c r="F754" t="s">
        <v>1396</v>
      </c>
      <c r="G754" t="s">
        <v>480</v>
      </c>
      <c r="M754" t="s">
        <v>120</v>
      </c>
      <c r="Q754">
        <v>1997</v>
      </c>
      <c r="R754" t="e">
        <f>#REF!-Q754</f>
        <v>#REF!</v>
      </c>
      <c r="S754" t="e">
        <f>#REF!-#REF!</f>
        <v>#REF!</v>
      </c>
      <c r="T754" t="e">
        <f>#REF!-#REF!+1</f>
        <v>#REF!</v>
      </c>
      <c r="X754" s="1">
        <v>6</v>
      </c>
      <c r="AD754">
        <v>5000</v>
      </c>
      <c r="AE754">
        <v>8441</v>
      </c>
      <c r="AF754">
        <v>59.237865733654097</v>
      </c>
    </row>
    <row r="755" spans="1:32" hidden="1">
      <c r="A755" t="s">
        <v>1390</v>
      </c>
      <c r="B755" t="s">
        <v>1407</v>
      </c>
      <c r="C755" t="s">
        <v>117</v>
      </c>
      <c r="D755" t="s">
        <v>118</v>
      </c>
      <c r="E755" t="s">
        <v>119</v>
      </c>
      <c r="F755" t="s">
        <v>1408</v>
      </c>
      <c r="G755" t="s">
        <v>480</v>
      </c>
      <c r="H755" t="s">
        <v>1513</v>
      </c>
      <c r="L755">
        <v>102</v>
      </c>
      <c r="M755" t="s">
        <v>120</v>
      </c>
      <c r="Q755">
        <v>1997</v>
      </c>
      <c r="R755" t="e">
        <f>#REF!-Q755</f>
        <v>#REF!</v>
      </c>
      <c r="S755" t="e">
        <f>#REF!-#REF!</f>
        <v>#REF!</v>
      </c>
      <c r="T755" t="e">
        <f>#REF!-#REF!+1</f>
        <v>#REF!</v>
      </c>
      <c r="X755" s="1">
        <v>3</v>
      </c>
      <c r="Y755">
        <v>3682</v>
      </c>
      <c r="Z755">
        <v>857</v>
      </c>
      <c r="AA755">
        <v>697225</v>
      </c>
      <c r="AB755">
        <v>383045</v>
      </c>
      <c r="AC755">
        <v>1081127</v>
      </c>
      <c r="AD755">
        <v>470000</v>
      </c>
      <c r="AE755">
        <v>793411</v>
      </c>
      <c r="AF755">
        <v>59.237865733654097</v>
      </c>
    </row>
    <row r="756" spans="1:32" hidden="1">
      <c r="A756" t="s">
        <v>1224</v>
      </c>
      <c r="B756" t="s">
        <v>511</v>
      </c>
      <c r="C756" t="s">
        <v>117</v>
      </c>
      <c r="D756" t="s">
        <v>118</v>
      </c>
      <c r="E756" t="s">
        <v>693</v>
      </c>
      <c r="G756" t="s">
        <v>480</v>
      </c>
      <c r="H756" t="s">
        <v>1156</v>
      </c>
      <c r="M756" t="s">
        <v>120</v>
      </c>
      <c r="Q756">
        <v>1998</v>
      </c>
      <c r="R756" t="e">
        <f>#REF!-Q756</f>
        <v>#REF!</v>
      </c>
      <c r="S756" t="e">
        <f>#REF!-#REF!</f>
        <v>#REF!</v>
      </c>
      <c r="T756" t="e">
        <f>#REF!-#REF!+1</f>
        <v>#REF!</v>
      </c>
      <c r="X756" s="1">
        <v>1</v>
      </c>
      <c r="Y756">
        <v>42</v>
      </c>
      <c r="AB756">
        <v>500</v>
      </c>
      <c r="AC756">
        <v>500</v>
      </c>
      <c r="AF756">
        <v>60.157410890006602</v>
      </c>
    </row>
    <row r="757" spans="1:32" hidden="1">
      <c r="A757" t="s">
        <v>1224</v>
      </c>
      <c r="B757" t="s">
        <v>1514</v>
      </c>
      <c r="C757" t="s">
        <v>107</v>
      </c>
      <c r="D757" t="s">
        <v>108</v>
      </c>
      <c r="E757" t="s">
        <v>146</v>
      </c>
      <c r="G757" t="s">
        <v>480</v>
      </c>
      <c r="H757" t="s">
        <v>1515</v>
      </c>
      <c r="I757" t="s">
        <v>943</v>
      </c>
      <c r="L757">
        <v>110</v>
      </c>
      <c r="M757" t="s">
        <v>109</v>
      </c>
      <c r="Q757">
        <v>1998</v>
      </c>
      <c r="R757" t="e">
        <f>#REF!-Q757</f>
        <v>#REF!</v>
      </c>
      <c r="S757" t="e">
        <f>#REF!-#REF!</f>
        <v>#REF!</v>
      </c>
      <c r="T757" t="e">
        <f>#REF!-#REF!+1</f>
        <v>#REF!</v>
      </c>
      <c r="X757" s="1">
        <v>8</v>
      </c>
      <c r="Y757">
        <v>45</v>
      </c>
      <c r="Z757">
        <v>5</v>
      </c>
      <c r="AA757">
        <v>31030</v>
      </c>
      <c r="AB757">
        <v>1470</v>
      </c>
      <c r="AC757">
        <v>32505</v>
      </c>
      <c r="AD757">
        <v>13700</v>
      </c>
      <c r="AE757">
        <v>22774</v>
      </c>
      <c r="AF757">
        <v>60.157410890006602</v>
      </c>
    </row>
    <row r="758" spans="1:32" hidden="1">
      <c r="A758" t="s">
        <v>1224</v>
      </c>
      <c r="B758" t="s">
        <v>1516</v>
      </c>
      <c r="C758" t="s">
        <v>34</v>
      </c>
      <c r="D758" t="s">
        <v>35</v>
      </c>
      <c r="E758" t="s">
        <v>468</v>
      </c>
      <c r="F758" t="s">
        <v>1517</v>
      </c>
      <c r="G758" t="s">
        <v>480</v>
      </c>
      <c r="H758" t="s">
        <v>1432</v>
      </c>
      <c r="M758" t="s">
        <v>39</v>
      </c>
      <c r="Q758">
        <v>1998</v>
      </c>
      <c r="R758" t="e">
        <f>#REF!-Q758</f>
        <v>#REF!</v>
      </c>
      <c r="S758" t="e">
        <f>#REF!-#REF!</f>
        <v>#REF!</v>
      </c>
      <c r="T758" t="e">
        <f>#REF!-#REF!+1</f>
        <v>#REF!</v>
      </c>
      <c r="X758" s="1">
        <v>1</v>
      </c>
      <c r="Y758">
        <v>20</v>
      </c>
      <c r="AF758">
        <v>60.157410890006602</v>
      </c>
    </row>
    <row r="759" spans="1:32" hidden="1">
      <c r="A759" t="s">
        <v>1224</v>
      </c>
      <c r="B759" t="s">
        <v>722</v>
      </c>
      <c r="C759" t="s">
        <v>34</v>
      </c>
      <c r="D759" t="s">
        <v>35</v>
      </c>
      <c r="E759" t="s">
        <v>468</v>
      </c>
      <c r="F759" t="s">
        <v>808</v>
      </c>
      <c r="G759" t="s">
        <v>480</v>
      </c>
      <c r="H759" t="s">
        <v>1432</v>
      </c>
      <c r="M759" t="s">
        <v>39</v>
      </c>
      <c r="Q759">
        <v>1998</v>
      </c>
      <c r="R759" t="e">
        <f>#REF!-Q759</f>
        <v>#REF!</v>
      </c>
      <c r="S759" t="e">
        <f>#REF!-#REF!</f>
        <v>#REF!</v>
      </c>
      <c r="T759" t="e">
        <f>#REF!-#REF!+1</f>
        <v>#REF!</v>
      </c>
      <c r="X759" s="1">
        <v>1</v>
      </c>
      <c r="Y759">
        <v>214</v>
      </c>
      <c r="AA759">
        <v>8000</v>
      </c>
      <c r="AC759">
        <v>8000</v>
      </c>
      <c r="AF759">
        <v>60.157410890006602</v>
      </c>
    </row>
    <row r="760" spans="1:32" hidden="1">
      <c r="A760" t="s">
        <v>1224</v>
      </c>
      <c r="B760" t="s">
        <v>1518</v>
      </c>
      <c r="C760" t="s">
        <v>42</v>
      </c>
      <c r="D760" t="s">
        <v>43</v>
      </c>
      <c r="E760" t="s">
        <v>44</v>
      </c>
      <c r="G760" t="s">
        <v>38</v>
      </c>
      <c r="H760" t="s">
        <v>1519</v>
      </c>
      <c r="J760" t="s">
        <v>46</v>
      </c>
      <c r="L760">
        <v>8</v>
      </c>
      <c r="M760" t="s">
        <v>47</v>
      </c>
      <c r="N760" t="s">
        <v>1520</v>
      </c>
      <c r="O760" t="s">
        <v>1521</v>
      </c>
      <c r="Q760">
        <v>1998</v>
      </c>
      <c r="R760" t="e">
        <f>#REF!-Q760</f>
        <v>#REF!</v>
      </c>
      <c r="S760" t="e">
        <f>#REF!-#REF!</f>
        <v>#REF!</v>
      </c>
      <c r="T760" t="e">
        <f>#REF!-#REF!+1</f>
        <v>#REF!</v>
      </c>
      <c r="X760" s="1">
        <v>1</v>
      </c>
      <c r="Y760">
        <v>33</v>
      </c>
      <c r="Z760">
        <v>88</v>
      </c>
      <c r="AA760">
        <v>3800</v>
      </c>
      <c r="AB760">
        <v>2560</v>
      </c>
      <c r="AC760">
        <v>6448</v>
      </c>
      <c r="AD760">
        <v>200000</v>
      </c>
      <c r="AE760">
        <v>332461</v>
      </c>
      <c r="AF760">
        <v>60.157410890006602</v>
      </c>
    </row>
    <row r="761" spans="1:32" hidden="1">
      <c r="A761" t="s">
        <v>1224</v>
      </c>
      <c r="B761" t="s">
        <v>1522</v>
      </c>
      <c r="C761" t="s">
        <v>42</v>
      </c>
      <c r="D761" t="s">
        <v>43</v>
      </c>
      <c r="E761" t="s">
        <v>44</v>
      </c>
      <c r="G761" t="s">
        <v>38</v>
      </c>
      <c r="H761" t="s">
        <v>1523</v>
      </c>
      <c r="L761">
        <v>6</v>
      </c>
      <c r="M761" t="s">
        <v>47</v>
      </c>
      <c r="N761" t="s">
        <v>1524</v>
      </c>
      <c r="O761" t="s">
        <v>1525</v>
      </c>
      <c r="Q761">
        <v>1998</v>
      </c>
      <c r="R761" t="e">
        <f>#REF!-Q761</f>
        <v>#REF!</v>
      </c>
      <c r="S761" t="e">
        <f>#REF!-#REF!</f>
        <v>#REF!</v>
      </c>
      <c r="T761" t="e">
        <f>#REF!-#REF!+1</f>
        <v>#REF!</v>
      </c>
      <c r="X761" s="1">
        <v>1</v>
      </c>
      <c r="Y761">
        <v>1</v>
      </c>
      <c r="AA761">
        <v>310</v>
      </c>
      <c r="AB761">
        <v>190</v>
      </c>
      <c r="AC761">
        <v>500</v>
      </c>
      <c r="AF761">
        <v>60.157410890006602</v>
      </c>
    </row>
    <row r="762" spans="1:32" hidden="1">
      <c r="A762" t="s">
        <v>1224</v>
      </c>
      <c r="B762" t="s">
        <v>1526</v>
      </c>
      <c r="C762" t="s">
        <v>107</v>
      </c>
      <c r="D762" t="s">
        <v>108</v>
      </c>
      <c r="G762" t="s">
        <v>38</v>
      </c>
      <c r="H762" t="s">
        <v>1527</v>
      </c>
      <c r="L762">
        <v>70</v>
      </c>
      <c r="M762" t="s">
        <v>109</v>
      </c>
      <c r="Q762">
        <v>1998</v>
      </c>
      <c r="R762" t="e">
        <f>#REF!-Q762</f>
        <v>#REF!</v>
      </c>
      <c r="S762" t="e">
        <f>#REF!-#REF!</f>
        <v>#REF!</v>
      </c>
      <c r="T762" t="e">
        <f>#REF!-#REF!+1</f>
        <v>#REF!</v>
      </c>
      <c r="X762" s="1">
        <v>1</v>
      </c>
      <c r="Y762">
        <v>4</v>
      </c>
      <c r="AA762">
        <v>100000</v>
      </c>
      <c r="AC762">
        <v>100000</v>
      </c>
      <c r="AF762">
        <v>60.157410890006602</v>
      </c>
    </row>
    <row r="763" spans="1:32" hidden="1">
      <c r="A763" t="s">
        <v>1224</v>
      </c>
      <c r="B763" t="s">
        <v>1528</v>
      </c>
      <c r="C763" t="s">
        <v>34</v>
      </c>
      <c r="D763" t="s">
        <v>35</v>
      </c>
      <c r="E763" t="s">
        <v>468</v>
      </c>
      <c r="F763" t="s">
        <v>808</v>
      </c>
      <c r="G763" t="s">
        <v>807</v>
      </c>
      <c r="H763" t="s">
        <v>1426</v>
      </c>
      <c r="M763" t="s">
        <v>39</v>
      </c>
      <c r="Q763">
        <v>1998</v>
      </c>
      <c r="R763" t="e">
        <f>#REF!-Q763</f>
        <v>#REF!</v>
      </c>
      <c r="S763" t="e">
        <f>#REF!-#REF!</f>
        <v>#REF!</v>
      </c>
      <c r="T763" t="e">
        <f>#REF!-#REF!+1</f>
        <v>#REF!</v>
      </c>
      <c r="Y763">
        <v>475</v>
      </c>
      <c r="AA763">
        <v>15000</v>
      </c>
      <c r="AC763">
        <v>15000</v>
      </c>
      <c r="AF763">
        <v>60.157410890006602</v>
      </c>
    </row>
    <row r="764" spans="1:32" hidden="1">
      <c r="A764" t="s">
        <v>1224</v>
      </c>
      <c r="B764" t="s">
        <v>1529</v>
      </c>
      <c r="C764" t="s">
        <v>34</v>
      </c>
      <c r="D764" t="s">
        <v>35</v>
      </c>
      <c r="E764" t="s">
        <v>468</v>
      </c>
      <c r="F764" t="s">
        <v>1530</v>
      </c>
      <c r="G764" t="s">
        <v>329</v>
      </c>
      <c r="H764" t="s">
        <v>1531</v>
      </c>
      <c r="I764" t="s">
        <v>1532</v>
      </c>
      <c r="M764" t="s">
        <v>39</v>
      </c>
      <c r="Q764">
        <v>1998</v>
      </c>
      <c r="R764" t="e">
        <f>#REF!-Q764</f>
        <v>#REF!</v>
      </c>
      <c r="S764" t="e">
        <f>#REF!-#REF!</f>
        <v>#REF!</v>
      </c>
      <c r="T764" t="e">
        <f>#REF!-#REF!+1</f>
        <v>#REF!</v>
      </c>
      <c r="X764" s="5"/>
      <c r="Y764">
        <v>105</v>
      </c>
      <c r="AA764">
        <v>160</v>
      </c>
      <c r="AC764">
        <v>160</v>
      </c>
      <c r="AF764">
        <v>60.157410890006602</v>
      </c>
    </row>
    <row r="765" spans="1:32" hidden="1">
      <c r="A765" t="s">
        <v>1224</v>
      </c>
      <c r="B765" t="s">
        <v>1533</v>
      </c>
      <c r="C765" t="s">
        <v>136</v>
      </c>
      <c r="D765" t="s">
        <v>137</v>
      </c>
      <c r="E765" t="s">
        <v>137</v>
      </c>
      <c r="G765" t="s">
        <v>329</v>
      </c>
      <c r="H765" t="s">
        <v>1534</v>
      </c>
      <c r="L765">
        <v>30</v>
      </c>
      <c r="M765" t="s">
        <v>109</v>
      </c>
      <c r="Q765">
        <v>1998</v>
      </c>
      <c r="R765" t="e">
        <f>#REF!-Q765</f>
        <v>#REF!</v>
      </c>
      <c r="S765" t="e">
        <f>#REF!-#REF!</f>
        <v>#REF!</v>
      </c>
      <c r="T765" t="e">
        <f>#REF!-#REF!+1</f>
        <v>#REF!</v>
      </c>
      <c r="X765" s="5"/>
      <c r="AA765">
        <v>5000</v>
      </c>
      <c r="AC765">
        <v>5000</v>
      </c>
      <c r="AF765">
        <v>60.157410890006602</v>
      </c>
    </row>
    <row r="766" spans="1:32" hidden="1">
      <c r="A766" t="s">
        <v>1224</v>
      </c>
      <c r="B766" t="s">
        <v>1386</v>
      </c>
      <c r="C766" t="s">
        <v>107</v>
      </c>
      <c r="D766" t="s">
        <v>108</v>
      </c>
      <c r="G766" t="s">
        <v>329</v>
      </c>
      <c r="H766" t="s">
        <v>1535</v>
      </c>
      <c r="M766" t="s">
        <v>109</v>
      </c>
      <c r="Q766">
        <v>1998</v>
      </c>
      <c r="R766" t="e">
        <f>#REF!-Q766</f>
        <v>#REF!</v>
      </c>
      <c r="S766" t="e">
        <f>#REF!-#REF!</f>
        <v>#REF!</v>
      </c>
      <c r="T766" t="e">
        <f>#REF!-#REF!+1</f>
        <v>#REF!</v>
      </c>
      <c r="X766" s="1">
        <v>1</v>
      </c>
      <c r="AA766">
        <v>2500</v>
      </c>
      <c r="AC766">
        <v>2500</v>
      </c>
      <c r="AF766">
        <v>60.157410890006602</v>
      </c>
    </row>
    <row r="767" spans="1:32" hidden="1">
      <c r="A767" t="s">
        <v>1536</v>
      </c>
      <c r="B767" t="s">
        <v>1537</v>
      </c>
      <c r="C767" t="s">
        <v>42</v>
      </c>
      <c r="D767" t="s">
        <v>43</v>
      </c>
      <c r="E767" t="s">
        <v>44</v>
      </c>
      <c r="G767" t="s">
        <v>38</v>
      </c>
      <c r="H767" t="s">
        <v>1538</v>
      </c>
      <c r="L767">
        <v>7</v>
      </c>
      <c r="M767" t="s">
        <v>47</v>
      </c>
      <c r="N767" t="s">
        <v>1539</v>
      </c>
      <c r="O767" t="s">
        <v>1540</v>
      </c>
      <c r="Q767">
        <v>1999</v>
      </c>
      <c r="R767" t="e">
        <f>#REF!-Q767</f>
        <v>#REF!</v>
      </c>
      <c r="S767" t="e">
        <f>#REF!-#REF!</f>
        <v>#REF!</v>
      </c>
      <c r="T767" t="e">
        <f>#REF!-#REF!+1</f>
        <v>#REF!</v>
      </c>
      <c r="X767" s="1">
        <v>1</v>
      </c>
      <c r="Y767">
        <v>5</v>
      </c>
      <c r="Z767">
        <v>220</v>
      </c>
      <c r="AA767">
        <v>14000</v>
      </c>
      <c r="AB767">
        <v>2700</v>
      </c>
      <c r="AC767">
        <v>16920</v>
      </c>
      <c r="AD767">
        <v>3900</v>
      </c>
      <c r="AE767">
        <v>6344</v>
      </c>
      <c r="AF767">
        <v>61.473667176908002</v>
      </c>
    </row>
    <row r="768" spans="1:32" hidden="1">
      <c r="A768" t="s">
        <v>1536</v>
      </c>
      <c r="B768" t="s">
        <v>62</v>
      </c>
      <c r="C768" t="s">
        <v>107</v>
      </c>
      <c r="D768" t="s">
        <v>114</v>
      </c>
      <c r="E768" t="s">
        <v>114</v>
      </c>
      <c r="G768" t="s">
        <v>38</v>
      </c>
      <c r="H768" t="s">
        <v>1541</v>
      </c>
      <c r="Q768">
        <v>1999</v>
      </c>
      <c r="R768" t="e">
        <f>#REF!-Q768</f>
        <v>#REF!</v>
      </c>
      <c r="S768" t="e">
        <f>#REF!-#REF!</f>
        <v>#REF!</v>
      </c>
      <c r="T768" t="e">
        <f>#REF!-#REF!+1</f>
        <v>#REF!</v>
      </c>
      <c r="X768" s="1">
        <v>1</v>
      </c>
      <c r="Y768">
        <v>33</v>
      </c>
      <c r="Z768">
        <v>2</v>
      </c>
      <c r="AC768">
        <v>2</v>
      </c>
      <c r="AF768">
        <v>61.473667176908002</v>
      </c>
    </row>
    <row r="769" spans="1:33" hidden="1">
      <c r="A769" t="s">
        <v>1536</v>
      </c>
      <c r="B769" t="s">
        <v>750</v>
      </c>
      <c r="C769" t="s">
        <v>136</v>
      </c>
      <c r="D769" t="s">
        <v>554</v>
      </c>
      <c r="E769" t="s">
        <v>555</v>
      </c>
      <c r="G769" t="s">
        <v>38</v>
      </c>
      <c r="H769" t="s">
        <v>1542</v>
      </c>
      <c r="L769">
        <v>56</v>
      </c>
      <c r="M769" t="s">
        <v>109</v>
      </c>
      <c r="Q769">
        <v>1999</v>
      </c>
      <c r="R769" t="e">
        <f>#REF!-Q769</f>
        <v>#REF!</v>
      </c>
      <c r="S769" t="e">
        <f>#REF!-#REF!</f>
        <v>#REF!</v>
      </c>
      <c r="T769" t="e">
        <f>#REF!-#REF!+1</f>
        <v>#REF!</v>
      </c>
      <c r="AD769">
        <v>1800</v>
      </c>
      <c r="AE769">
        <v>2928</v>
      </c>
      <c r="AF769">
        <v>61.473667176908002</v>
      </c>
    </row>
    <row r="770" spans="1:33" hidden="1">
      <c r="A770" t="s">
        <v>1536</v>
      </c>
      <c r="B770" t="s">
        <v>1543</v>
      </c>
      <c r="C770" t="s">
        <v>34</v>
      </c>
      <c r="D770" t="s">
        <v>35</v>
      </c>
      <c r="E770" t="s">
        <v>36</v>
      </c>
      <c r="G770" t="s">
        <v>38</v>
      </c>
      <c r="H770" t="s">
        <v>1544</v>
      </c>
      <c r="M770" t="s">
        <v>39</v>
      </c>
      <c r="Q770">
        <v>1999</v>
      </c>
      <c r="R770" t="e">
        <f>#REF!-Q770</f>
        <v>#REF!</v>
      </c>
      <c r="S770" t="e">
        <f>#REF!-#REF!</f>
        <v>#REF!</v>
      </c>
      <c r="T770" t="e">
        <f>#REF!-#REF!+1</f>
        <v>#REF!</v>
      </c>
      <c r="X770" s="1">
        <v>1</v>
      </c>
      <c r="Y770">
        <v>1</v>
      </c>
      <c r="AA770">
        <v>267</v>
      </c>
      <c r="AC770">
        <v>267</v>
      </c>
      <c r="AF770">
        <v>61.473667176908002</v>
      </c>
    </row>
    <row r="771" spans="1:33" hidden="1">
      <c r="A771" t="s">
        <v>1536</v>
      </c>
      <c r="B771" t="s">
        <v>1545</v>
      </c>
      <c r="C771" t="s">
        <v>34</v>
      </c>
      <c r="D771" t="s">
        <v>35</v>
      </c>
      <c r="E771" t="s">
        <v>468</v>
      </c>
      <c r="F771" t="s">
        <v>808</v>
      </c>
      <c r="G771" t="s">
        <v>38</v>
      </c>
      <c r="M771" t="s">
        <v>39</v>
      </c>
      <c r="Q771">
        <v>1999</v>
      </c>
      <c r="R771" t="e">
        <f>#REF!-Q771</f>
        <v>#REF!</v>
      </c>
      <c r="S771" t="e">
        <f>#REF!-#REF!</f>
        <v>#REF!</v>
      </c>
      <c r="T771" t="e">
        <f>#REF!-#REF!+1</f>
        <v>#REF!</v>
      </c>
      <c r="Y771">
        <v>45</v>
      </c>
      <c r="AA771">
        <v>3751</v>
      </c>
      <c r="AC771">
        <v>3751</v>
      </c>
      <c r="AF771">
        <v>61.473667176908002</v>
      </c>
    </row>
    <row r="772" spans="1:33" hidden="1">
      <c r="A772" t="s">
        <v>1536</v>
      </c>
      <c r="B772" t="s">
        <v>804</v>
      </c>
      <c r="C772" t="s">
        <v>107</v>
      </c>
      <c r="D772" t="s">
        <v>114</v>
      </c>
      <c r="E772" t="s">
        <v>1383</v>
      </c>
      <c r="G772" t="s">
        <v>38</v>
      </c>
      <c r="H772" t="s">
        <v>1546</v>
      </c>
      <c r="Q772">
        <v>1999</v>
      </c>
      <c r="R772" t="e">
        <f>#REF!-Q772</f>
        <v>#REF!</v>
      </c>
      <c r="S772" t="e">
        <f>#REF!-#REF!</f>
        <v>#REF!</v>
      </c>
      <c r="T772" t="e">
        <f>#REF!-#REF!+1</f>
        <v>#REF!</v>
      </c>
      <c r="X772" s="1">
        <v>1</v>
      </c>
      <c r="Y772">
        <v>56</v>
      </c>
      <c r="AF772">
        <v>61.473667176908002</v>
      </c>
    </row>
    <row r="773" spans="1:33" hidden="1">
      <c r="A773" t="s">
        <v>1536</v>
      </c>
      <c r="B773" t="s">
        <v>33</v>
      </c>
      <c r="C773" t="s">
        <v>107</v>
      </c>
      <c r="D773" t="s">
        <v>108</v>
      </c>
      <c r="G773" t="s">
        <v>38</v>
      </c>
      <c r="H773" t="s">
        <v>1547</v>
      </c>
      <c r="L773">
        <v>95</v>
      </c>
      <c r="M773" t="s">
        <v>109</v>
      </c>
      <c r="Q773">
        <v>1999</v>
      </c>
      <c r="R773" t="e">
        <f>#REF!-Q773</f>
        <v>#REF!</v>
      </c>
      <c r="S773" t="e">
        <f>#REF!-#REF!</f>
        <v>#REF!</v>
      </c>
      <c r="T773" t="e">
        <f>#REF!-#REF!+1</f>
        <v>#REF!</v>
      </c>
      <c r="X773" s="1">
        <v>1</v>
      </c>
      <c r="Y773">
        <v>12</v>
      </c>
      <c r="AA773">
        <v>16000</v>
      </c>
      <c r="AC773">
        <v>16000</v>
      </c>
      <c r="AF773">
        <v>61.473667176908002</v>
      </c>
    </row>
    <row r="774" spans="1:33" hidden="1">
      <c r="A774" t="s">
        <v>1536</v>
      </c>
      <c r="B774" t="s">
        <v>1319</v>
      </c>
      <c r="C774" t="s">
        <v>34</v>
      </c>
      <c r="D774" t="s">
        <v>35</v>
      </c>
      <c r="F774" t="s">
        <v>1548</v>
      </c>
      <c r="G774" t="s">
        <v>38</v>
      </c>
      <c r="H774" t="s">
        <v>1549</v>
      </c>
      <c r="M774" t="s">
        <v>39</v>
      </c>
      <c r="Q774">
        <v>1999</v>
      </c>
      <c r="R774" t="e">
        <f>#REF!-Q774</f>
        <v>#REF!</v>
      </c>
      <c r="S774" t="e">
        <f>#REF!-#REF!</f>
        <v>#REF!</v>
      </c>
      <c r="T774" t="e">
        <f>#REF!-#REF!+1</f>
        <v>#REF!</v>
      </c>
      <c r="Y774">
        <v>10</v>
      </c>
      <c r="AA774">
        <v>627</v>
      </c>
      <c r="AC774">
        <v>627</v>
      </c>
      <c r="AF774">
        <v>61.473667176908002</v>
      </c>
    </row>
    <row r="775" spans="1:33" hidden="1">
      <c r="A775" t="s">
        <v>1536</v>
      </c>
      <c r="B775" t="s">
        <v>1550</v>
      </c>
      <c r="C775" t="s">
        <v>107</v>
      </c>
      <c r="D775" t="s">
        <v>108</v>
      </c>
      <c r="E775" t="s">
        <v>646</v>
      </c>
      <c r="G775" t="s">
        <v>807</v>
      </c>
      <c r="H775" t="s">
        <v>1551</v>
      </c>
      <c r="I775" t="s">
        <v>119</v>
      </c>
      <c r="L775">
        <v>99</v>
      </c>
      <c r="M775" t="s">
        <v>109</v>
      </c>
      <c r="Q775">
        <v>1999</v>
      </c>
      <c r="R775" t="e">
        <f>#REF!-Q775</f>
        <v>#REF!</v>
      </c>
      <c r="S775" t="e">
        <f>#REF!-#REF!</f>
        <v>#REF!</v>
      </c>
      <c r="T775" t="e">
        <f>#REF!-#REF!+1</f>
        <v>#REF!</v>
      </c>
      <c r="X775" s="1">
        <v>16</v>
      </c>
      <c r="AA775">
        <v>106670</v>
      </c>
      <c r="AB775">
        <v>17805</v>
      </c>
      <c r="AC775">
        <v>124475</v>
      </c>
      <c r="AF775">
        <v>61.473667176908002</v>
      </c>
    </row>
    <row r="776" spans="1:33" hidden="1">
      <c r="A776" t="s">
        <v>1536</v>
      </c>
      <c r="B776" t="s">
        <v>1552</v>
      </c>
      <c r="C776" t="s">
        <v>107</v>
      </c>
      <c r="D776" t="s">
        <v>108</v>
      </c>
      <c r="E776" t="s">
        <v>199</v>
      </c>
      <c r="G776" t="s">
        <v>807</v>
      </c>
      <c r="H776" t="s">
        <v>1553</v>
      </c>
      <c r="I776" t="s">
        <v>1113</v>
      </c>
      <c r="L776">
        <v>120</v>
      </c>
      <c r="M776" t="s">
        <v>109</v>
      </c>
      <c r="P776" t="s">
        <v>1458</v>
      </c>
      <c r="Q776">
        <v>1999</v>
      </c>
      <c r="R776" t="e">
        <f>#REF!-Q776</f>
        <v>#REF!</v>
      </c>
      <c r="S776" t="e">
        <f>#REF!-#REF!</f>
        <v>#REF!</v>
      </c>
      <c r="T776" t="e">
        <f>#REF!-#REF!+1</f>
        <v>#REF!</v>
      </c>
      <c r="X776" s="1">
        <v>7</v>
      </c>
      <c r="Y776">
        <v>7</v>
      </c>
      <c r="AA776">
        <v>527904</v>
      </c>
      <c r="AB776">
        <v>8000</v>
      </c>
      <c r="AC776">
        <v>535904</v>
      </c>
      <c r="AD776">
        <v>500</v>
      </c>
      <c r="AE776">
        <v>813</v>
      </c>
      <c r="AF776">
        <v>61.473667176908002</v>
      </c>
    </row>
    <row r="777" spans="1:33" hidden="1">
      <c r="A777" t="s">
        <v>1536</v>
      </c>
      <c r="B777" t="s">
        <v>1554</v>
      </c>
      <c r="C777" t="s">
        <v>34</v>
      </c>
      <c r="D777" t="s">
        <v>35</v>
      </c>
      <c r="E777" t="s">
        <v>36</v>
      </c>
      <c r="F777" t="s">
        <v>210</v>
      </c>
      <c r="G777" t="s">
        <v>807</v>
      </c>
      <c r="H777" t="s">
        <v>1555</v>
      </c>
      <c r="M777" t="s">
        <v>39</v>
      </c>
      <c r="Q777">
        <v>1999</v>
      </c>
      <c r="R777" t="e">
        <f>#REF!-Q777</f>
        <v>#REF!</v>
      </c>
      <c r="S777" t="e">
        <f>#REF!-#REF!</f>
        <v>#REF!</v>
      </c>
      <c r="T777" t="e">
        <f>#REF!-#REF!+1</f>
        <v>#REF!</v>
      </c>
      <c r="X777" s="1">
        <v>31</v>
      </c>
      <c r="Y777">
        <v>56</v>
      </c>
      <c r="AA777">
        <v>874</v>
      </c>
      <c r="AC777">
        <v>874</v>
      </c>
      <c r="AF777">
        <v>61.473667176908002</v>
      </c>
    </row>
    <row r="778" spans="1:33" hidden="1">
      <c r="A778" t="s">
        <v>1536</v>
      </c>
      <c r="B778" t="s">
        <v>1556</v>
      </c>
      <c r="C778" t="s">
        <v>136</v>
      </c>
      <c r="D778" t="s">
        <v>137</v>
      </c>
      <c r="E778" t="s">
        <v>137</v>
      </c>
      <c r="G778" t="s">
        <v>334</v>
      </c>
      <c r="M778" t="s">
        <v>109</v>
      </c>
      <c r="Q778">
        <v>1999</v>
      </c>
      <c r="R778" t="e">
        <f>#REF!-Q778</f>
        <v>#REF!</v>
      </c>
      <c r="S778" t="e">
        <f>#REF!-#REF!</f>
        <v>#REF!</v>
      </c>
      <c r="T778" t="e">
        <f>#REF!-#REF!+1</f>
        <v>#REF!</v>
      </c>
      <c r="X778" s="5"/>
      <c r="AA778">
        <v>20000</v>
      </c>
      <c r="AC778">
        <v>20000</v>
      </c>
      <c r="AF778">
        <v>61.473667176908002</v>
      </c>
    </row>
    <row r="779" spans="1:33" hidden="1">
      <c r="A779" t="s">
        <v>1536</v>
      </c>
      <c r="B779" t="s">
        <v>1557</v>
      </c>
      <c r="C779" t="s">
        <v>107</v>
      </c>
      <c r="D779" t="s">
        <v>108</v>
      </c>
      <c r="E779" t="s">
        <v>199</v>
      </c>
      <c r="G779" t="s">
        <v>220</v>
      </c>
      <c r="H779" t="s">
        <v>1558</v>
      </c>
      <c r="M779" t="s">
        <v>109</v>
      </c>
      <c r="Q779">
        <v>1999</v>
      </c>
      <c r="R779" t="e">
        <f>#REF!-Q779</f>
        <v>#REF!</v>
      </c>
      <c r="S779" t="e">
        <f>#REF!-#REF!</f>
        <v>#REF!</v>
      </c>
      <c r="T779" t="e">
        <f>#REF!-#REF!+1</f>
        <v>#REF!</v>
      </c>
      <c r="Y779">
        <v>22</v>
      </c>
      <c r="AB779">
        <v>50000</v>
      </c>
      <c r="AC779">
        <v>50000</v>
      </c>
      <c r="AF779">
        <v>61.473667176908002</v>
      </c>
    </row>
    <row r="780" spans="1:33" hidden="1">
      <c r="A780" t="s">
        <v>1536</v>
      </c>
      <c r="B780" t="s">
        <v>51</v>
      </c>
      <c r="C780" t="s">
        <v>107</v>
      </c>
      <c r="D780" t="s">
        <v>108</v>
      </c>
      <c r="E780" t="s">
        <v>146</v>
      </c>
      <c r="G780" t="s">
        <v>329</v>
      </c>
      <c r="H780" t="s">
        <v>1559</v>
      </c>
      <c r="I780" t="s">
        <v>1560</v>
      </c>
      <c r="M780" t="s">
        <v>109</v>
      </c>
      <c r="Q780">
        <v>1999</v>
      </c>
      <c r="R780" t="e">
        <f>#REF!-Q780</f>
        <v>#REF!</v>
      </c>
      <c r="S780" t="e">
        <f>#REF!-#REF!</f>
        <v>#REF!</v>
      </c>
      <c r="T780" t="e">
        <f>#REF!-#REF!+1</f>
        <v>#REF!</v>
      </c>
      <c r="X780" s="1">
        <v>1</v>
      </c>
      <c r="Y780">
        <v>1</v>
      </c>
      <c r="AA780">
        <v>2000</v>
      </c>
      <c r="AC780">
        <v>2000</v>
      </c>
      <c r="AF780">
        <v>61.473667176908002</v>
      </c>
    </row>
    <row r="781" spans="1:33" hidden="1">
      <c r="A781" t="s">
        <v>1561</v>
      </c>
      <c r="B781" t="s">
        <v>608</v>
      </c>
      <c r="C781" t="s">
        <v>42</v>
      </c>
      <c r="D781" t="s">
        <v>43</v>
      </c>
      <c r="E781" t="s">
        <v>44</v>
      </c>
      <c r="G781" t="s">
        <v>38</v>
      </c>
      <c r="H781" t="s">
        <v>1562</v>
      </c>
      <c r="J781" t="s">
        <v>234</v>
      </c>
      <c r="L781">
        <v>7</v>
      </c>
      <c r="M781" t="s">
        <v>47</v>
      </c>
      <c r="N781" t="s">
        <v>1563</v>
      </c>
      <c r="O781" t="s">
        <v>1564</v>
      </c>
      <c r="Q781">
        <v>2000</v>
      </c>
      <c r="R781" t="e">
        <f>#REF!-Q781</f>
        <v>#REF!</v>
      </c>
      <c r="S781" t="e">
        <f>#REF!-#REF!</f>
        <v>#REF!</v>
      </c>
      <c r="T781" t="e">
        <f>#REF!-#REF!+1</f>
        <v>#REF!</v>
      </c>
      <c r="X781" s="1">
        <v>1</v>
      </c>
      <c r="Y781">
        <v>103</v>
      </c>
      <c r="Z781">
        <v>2714</v>
      </c>
      <c r="AA781">
        <v>200000</v>
      </c>
      <c r="AB781">
        <v>2000</v>
      </c>
      <c r="AC781">
        <v>204714</v>
      </c>
      <c r="AD781">
        <v>41000</v>
      </c>
      <c r="AE781">
        <v>64517</v>
      </c>
      <c r="AF781">
        <v>63.549547343100798</v>
      </c>
      <c r="AG781" t="s">
        <v>1565</v>
      </c>
    </row>
    <row r="782" spans="1:33" hidden="1">
      <c r="A782" t="s">
        <v>1561</v>
      </c>
      <c r="B782" t="s">
        <v>1566</v>
      </c>
      <c r="C782" t="s">
        <v>107</v>
      </c>
      <c r="D782" t="s">
        <v>108</v>
      </c>
      <c r="E782" t="s">
        <v>199</v>
      </c>
      <c r="G782" t="s">
        <v>38</v>
      </c>
      <c r="H782" t="s">
        <v>1567</v>
      </c>
      <c r="I782" t="s">
        <v>1113</v>
      </c>
      <c r="J782" t="s">
        <v>234</v>
      </c>
      <c r="L782">
        <v>590</v>
      </c>
      <c r="M782" t="s">
        <v>109</v>
      </c>
      <c r="Q782">
        <v>2000</v>
      </c>
      <c r="R782" t="e">
        <f>#REF!-Q782</f>
        <v>#REF!</v>
      </c>
      <c r="S782" t="e">
        <f>#REF!-#REF!</f>
        <v>#REF!</v>
      </c>
      <c r="T782" t="e">
        <f>#REF!-#REF!+1</f>
        <v>#REF!</v>
      </c>
      <c r="X782" s="1">
        <v>4</v>
      </c>
      <c r="Y782">
        <v>38</v>
      </c>
      <c r="AA782">
        <v>39852</v>
      </c>
      <c r="AC782">
        <v>39852</v>
      </c>
      <c r="AF782">
        <v>63.549547343100798</v>
      </c>
      <c r="AG782" t="s">
        <v>1568</v>
      </c>
    </row>
    <row r="783" spans="1:33" hidden="1">
      <c r="A783" t="s">
        <v>1561</v>
      </c>
      <c r="B783" t="s">
        <v>1339</v>
      </c>
      <c r="C783" t="s">
        <v>42</v>
      </c>
      <c r="D783" t="s">
        <v>43</v>
      </c>
      <c r="E783" t="s">
        <v>44</v>
      </c>
      <c r="G783" t="s">
        <v>38</v>
      </c>
      <c r="H783" t="s">
        <v>1569</v>
      </c>
      <c r="J783" t="s">
        <v>46</v>
      </c>
      <c r="L783">
        <v>8</v>
      </c>
      <c r="M783" t="s">
        <v>47</v>
      </c>
      <c r="N783" t="s">
        <v>1570</v>
      </c>
      <c r="O783" t="s">
        <v>1571</v>
      </c>
      <c r="Q783">
        <v>2000</v>
      </c>
      <c r="R783" t="e">
        <f>#REF!-Q783</f>
        <v>#REF!</v>
      </c>
      <c r="S783" t="e">
        <f>#REF!-#REF!</f>
        <v>#REF!</v>
      </c>
      <c r="T783" t="e">
        <f>#REF!-#REF!+1</f>
        <v>#REF!</v>
      </c>
      <c r="X783" s="1">
        <v>1</v>
      </c>
      <c r="Y783">
        <v>45</v>
      </c>
      <c r="Z783">
        <v>270</v>
      </c>
      <c r="AB783">
        <v>52500</v>
      </c>
      <c r="AC783">
        <v>52770</v>
      </c>
      <c r="AD783">
        <v>30000</v>
      </c>
      <c r="AE783">
        <v>47207</v>
      </c>
      <c r="AF783">
        <v>63.549547343100798</v>
      </c>
      <c r="AG783" t="s">
        <v>1572</v>
      </c>
    </row>
    <row r="784" spans="1:33" hidden="1">
      <c r="A784" t="s">
        <v>1561</v>
      </c>
      <c r="B784" t="s">
        <v>1573</v>
      </c>
      <c r="C784" t="s">
        <v>42</v>
      </c>
      <c r="D784" t="s">
        <v>43</v>
      </c>
      <c r="E784" t="s">
        <v>44</v>
      </c>
      <c r="G784" t="s">
        <v>38</v>
      </c>
      <c r="H784" t="s">
        <v>1574</v>
      </c>
      <c r="L784">
        <v>5</v>
      </c>
      <c r="M784" t="s">
        <v>47</v>
      </c>
      <c r="N784" t="s">
        <v>1575</v>
      </c>
      <c r="O784" t="s">
        <v>1576</v>
      </c>
      <c r="Q784">
        <v>2000</v>
      </c>
      <c r="R784" t="e">
        <f>#REF!-Q784</f>
        <v>#REF!</v>
      </c>
      <c r="S784" t="e">
        <f>#REF!-#REF!</f>
        <v>#REF!</v>
      </c>
      <c r="T784" t="e">
        <f>#REF!-#REF!+1</f>
        <v>#REF!</v>
      </c>
      <c r="X784" s="1">
        <v>1</v>
      </c>
      <c r="Z784">
        <v>124</v>
      </c>
      <c r="AB784">
        <v>4000</v>
      </c>
      <c r="AC784">
        <v>4124</v>
      </c>
      <c r="AD784">
        <v>2000</v>
      </c>
      <c r="AE784">
        <v>3147</v>
      </c>
      <c r="AF784">
        <v>63.549547343100798</v>
      </c>
      <c r="AG784" t="s">
        <v>1577</v>
      </c>
    </row>
    <row r="785" spans="1:33" hidden="1">
      <c r="A785" t="s">
        <v>1561</v>
      </c>
      <c r="B785" t="s">
        <v>1029</v>
      </c>
      <c r="C785" t="s">
        <v>42</v>
      </c>
      <c r="D785" t="s">
        <v>43</v>
      </c>
      <c r="E785" t="s">
        <v>44</v>
      </c>
      <c r="G785" t="s">
        <v>38</v>
      </c>
      <c r="H785" t="s">
        <v>1578</v>
      </c>
      <c r="L785">
        <v>7</v>
      </c>
      <c r="M785" t="s">
        <v>47</v>
      </c>
      <c r="N785" t="s">
        <v>1579</v>
      </c>
      <c r="O785" t="s">
        <v>1580</v>
      </c>
      <c r="Q785">
        <v>2000</v>
      </c>
      <c r="R785" t="e">
        <f>#REF!-Q785</f>
        <v>#REF!</v>
      </c>
      <c r="S785" t="e">
        <f>#REF!-#REF!</f>
        <v>#REF!</v>
      </c>
      <c r="T785" t="e">
        <f>#REF!-#REF!+1</f>
        <v>#REF!</v>
      </c>
      <c r="X785" s="1">
        <v>1</v>
      </c>
      <c r="AA785">
        <v>5500</v>
      </c>
      <c r="AC785">
        <v>5500</v>
      </c>
      <c r="AF785">
        <v>63.549547343100798</v>
      </c>
      <c r="AG785" t="s">
        <v>1581</v>
      </c>
    </row>
    <row r="786" spans="1:33" hidden="1">
      <c r="A786" t="s">
        <v>1561</v>
      </c>
      <c r="B786" t="s">
        <v>1582</v>
      </c>
      <c r="C786" t="s">
        <v>42</v>
      </c>
      <c r="D786" t="s">
        <v>43</v>
      </c>
      <c r="E786" t="s">
        <v>44</v>
      </c>
      <c r="G786" t="s">
        <v>38</v>
      </c>
      <c r="H786" t="s">
        <v>1583</v>
      </c>
      <c r="L786">
        <v>7</v>
      </c>
      <c r="M786" t="s">
        <v>47</v>
      </c>
      <c r="N786" t="s">
        <v>1584</v>
      </c>
      <c r="O786" t="s">
        <v>1585</v>
      </c>
      <c r="Q786">
        <v>2000</v>
      </c>
      <c r="R786" t="e">
        <f>#REF!-Q786</f>
        <v>#REF!</v>
      </c>
      <c r="S786" t="e">
        <f>#REF!-#REF!</f>
        <v>#REF!</v>
      </c>
      <c r="T786" t="e">
        <f>#REF!-#REF!+1</f>
        <v>#REF!</v>
      </c>
      <c r="X786" s="1">
        <v>1</v>
      </c>
      <c r="Y786">
        <v>1</v>
      </c>
      <c r="AA786">
        <v>3000</v>
      </c>
      <c r="AC786">
        <v>3000</v>
      </c>
      <c r="AF786">
        <v>63.549547343100798</v>
      </c>
      <c r="AG786" t="s">
        <v>1586</v>
      </c>
    </row>
    <row r="787" spans="1:33" hidden="1">
      <c r="A787" t="s">
        <v>1561</v>
      </c>
      <c r="B787" t="s">
        <v>1587</v>
      </c>
      <c r="C787" t="s">
        <v>107</v>
      </c>
      <c r="D787" t="s">
        <v>108</v>
      </c>
      <c r="E787" t="s">
        <v>199</v>
      </c>
      <c r="G787" t="s">
        <v>38</v>
      </c>
      <c r="H787" t="s">
        <v>1588</v>
      </c>
      <c r="I787" t="s">
        <v>943</v>
      </c>
      <c r="L787">
        <v>11400</v>
      </c>
      <c r="M787" t="s">
        <v>109</v>
      </c>
      <c r="P787" t="s">
        <v>1589</v>
      </c>
      <c r="Q787">
        <v>2000</v>
      </c>
      <c r="R787" t="e">
        <f>#REF!-Q787</f>
        <v>#REF!</v>
      </c>
      <c r="S787" t="e">
        <f>#REF!-#REF!</f>
        <v>#REF!</v>
      </c>
      <c r="T787" t="e">
        <f>#REF!-#REF!+1</f>
        <v>#REF!</v>
      </c>
      <c r="X787" s="1">
        <v>9</v>
      </c>
      <c r="Y787">
        <v>126</v>
      </c>
      <c r="AA787">
        <v>50000</v>
      </c>
      <c r="AC787">
        <v>50000</v>
      </c>
      <c r="AD787">
        <v>79000</v>
      </c>
      <c r="AE787">
        <v>124312</v>
      </c>
      <c r="AF787">
        <v>63.549547343100798</v>
      </c>
      <c r="AG787" t="s">
        <v>1590</v>
      </c>
    </row>
    <row r="788" spans="1:33" hidden="1">
      <c r="A788" t="s">
        <v>1561</v>
      </c>
      <c r="B788" t="s">
        <v>1591</v>
      </c>
      <c r="C788" t="s">
        <v>107</v>
      </c>
      <c r="D788" t="s">
        <v>108</v>
      </c>
      <c r="E788" t="s">
        <v>146</v>
      </c>
      <c r="G788" t="s">
        <v>38</v>
      </c>
      <c r="H788" t="s">
        <v>1592</v>
      </c>
      <c r="L788">
        <v>300</v>
      </c>
      <c r="M788" t="s">
        <v>109</v>
      </c>
      <c r="Q788">
        <v>2000</v>
      </c>
      <c r="R788" t="e">
        <f>#REF!-Q788</f>
        <v>#REF!</v>
      </c>
      <c r="S788" t="e">
        <f>#REF!-#REF!</f>
        <v>#REF!</v>
      </c>
      <c r="T788" t="e">
        <f>#REF!-#REF!+1</f>
        <v>#REF!</v>
      </c>
      <c r="X788" s="1">
        <v>7</v>
      </c>
      <c r="Y788">
        <v>100</v>
      </c>
      <c r="Z788">
        <v>21</v>
      </c>
      <c r="AA788">
        <v>386000</v>
      </c>
      <c r="AC788">
        <v>386021</v>
      </c>
      <c r="AD788">
        <v>34000</v>
      </c>
      <c r="AE788">
        <v>53502</v>
      </c>
      <c r="AF788">
        <v>63.549547343100798</v>
      </c>
      <c r="AG788" t="s">
        <v>1593</v>
      </c>
    </row>
    <row r="789" spans="1:33" hidden="1">
      <c r="A789" t="s">
        <v>1561</v>
      </c>
      <c r="B789" t="s">
        <v>1594</v>
      </c>
      <c r="C789" t="s">
        <v>107</v>
      </c>
      <c r="D789" t="s">
        <v>114</v>
      </c>
      <c r="E789" t="s">
        <v>114</v>
      </c>
      <c r="G789" t="s">
        <v>38</v>
      </c>
      <c r="H789" t="s">
        <v>1595</v>
      </c>
      <c r="Q789">
        <v>2000</v>
      </c>
      <c r="R789" t="e">
        <f>#REF!-Q789</f>
        <v>#REF!</v>
      </c>
      <c r="S789" t="e">
        <f>#REF!-#REF!</f>
        <v>#REF!</v>
      </c>
      <c r="T789" t="e">
        <f>#REF!-#REF!+1</f>
        <v>#REF!</v>
      </c>
      <c r="X789" s="1">
        <v>1</v>
      </c>
      <c r="AB789">
        <v>520</v>
      </c>
      <c r="AC789">
        <v>520</v>
      </c>
      <c r="AF789">
        <v>63.549547343100798</v>
      </c>
      <c r="AG789" t="s">
        <v>1596</v>
      </c>
    </row>
    <row r="790" spans="1:33" hidden="1">
      <c r="A790" t="s">
        <v>1561</v>
      </c>
      <c r="B790" t="s">
        <v>1597</v>
      </c>
      <c r="C790" t="s">
        <v>107</v>
      </c>
      <c r="D790" t="s">
        <v>114</v>
      </c>
      <c r="E790" t="s">
        <v>114</v>
      </c>
      <c r="G790" t="s">
        <v>38</v>
      </c>
      <c r="H790" t="s">
        <v>1598</v>
      </c>
      <c r="I790" t="s">
        <v>1315</v>
      </c>
      <c r="Q790">
        <v>2000</v>
      </c>
      <c r="R790" t="e">
        <f>#REF!-Q790</f>
        <v>#REF!</v>
      </c>
      <c r="S790" t="e">
        <f>#REF!-#REF!</f>
        <v>#REF!</v>
      </c>
      <c r="T790" t="e">
        <f>#REF!-#REF!+1</f>
        <v>#REF!</v>
      </c>
      <c r="X790" s="1">
        <v>3</v>
      </c>
      <c r="Y790">
        <v>52</v>
      </c>
      <c r="Z790">
        <v>19</v>
      </c>
      <c r="AC790">
        <v>19</v>
      </c>
      <c r="AF790">
        <v>63.549547343100798</v>
      </c>
      <c r="AG790" t="s">
        <v>1599</v>
      </c>
    </row>
    <row r="791" spans="1:33" hidden="1">
      <c r="A791" t="s">
        <v>1561</v>
      </c>
      <c r="B791" t="s">
        <v>759</v>
      </c>
      <c r="C791" t="s">
        <v>136</v>
      </c>
      <c r="D791" t="s">
        <v>554</v>
      </c>
      <c r="E791" t="s">
        <v>555</v>
      </c>
      <c r="G791" t="s">
        <v>38</v>
      </c>
      <c r="H791" t="s">
        <v>1600</v>
      </c>
      <c r="M791" t="s">
        <v>109</v>
      </c>
      <c r="Q791">
        <v>2000</v>
      </c>
      <c r="R791" t="e">
        <f>#REF!-Q791</f>
        <v>#REF!</v>
      </c>
      <c r="S791" t="e">
        <f>#REF!-#REF!</f>
        <v>#REF!</v>
      </c>
      <c r="T791" t="e">
        <f>#REF!-#REF!+1</f>
        <v>#REF!</v>
      </c>
      <c r="AF791">
        <v>63.549547343100798</v>
      </c>
      <c r="AG791" t="s">
        <v>1601</v>
      </c>
    </row>
    <row r="792" spans="1:33" hidden="1">
      <c r="A792" t="s">
        <v>1561</v>
      </c>
      <c r="B792" t="s">
        <v>639</v>
      </c>
      <c r="C792" t="s">
        <v>34</v>
      </c>
      <c r="D792" t="s">
        <v>35</v>
      </c>
      <c r="E792" t="s">
        <v>468</v>
      </c>
      <c r="F792" t="s">
        <v>808</v>
      </c>
      <c r="G792" t="s">
        <v>38</v>
      </c>
      <c r="H792" t="s">
        <v>159</v>
      </c>
      <c r="M792" t="s">
        <v>39</v>
      </c>
      <c r="Q792">
        <v>2000</v>
      </c>
      <c r="R792" t="e">
        <f>#REF!-Q792</f>
        <v>#REF!</v>
      </c>
      <c r="S792" t="e">
        <f>#REF!-#REF!</f>
        <v>#REF!</v>
      </c>
      <c r="T792" t="e">
        <f>#REF!-#REF!+1</f>
        <v>#REF!</v>
      </c>
      <c r="Y792">
        <v>10</v>
      </c>
      <c r="AA792">
        <v>1516</v>
      </c>
      <c r="AC792">
        <v>1516</v>
      </c>
      <c r="AF792">
        <v>63.549547343100798</v>
      </c>
    </row>
    <row r="793" spans="1:33" hidden="1">
      <c r="A793" t="s">
        <v>1561</v>
      </c>
      <c r="B793" t="s">
        <v>1602</v>
      </c>
      <c r="C793" t="s">
        <v>34</v>
      </c>
      <c r="D793" t="s">
        <v>35</v>
      </c>
      <c r="E793" t="s">
        <v>468</v>
      </c>
      <c r="G793" t="s">
        <v>38</v>
      </c>
      <c r="H793" t="s">
        <v>1603</v>
      </c>
      <c r="M793" t="s">
        <v>39</v>
      </c>
      <c r="Q793">
        <v>2000</v>
      </c>
      <c r="R793" t="e">
        <f>#REF!-Q793</f>
        <v>#REF!</v>
      </c>
      <c r="S793" t="e">
        <f>#REF!-#REF!</f>
        <v>#REF!</v>
      </c>
      <c r="T793" t="e">
        <f>#REF!-#REF!+1</f>
        <v>#REF!</v>
      </c>
      <c r="Y793">
        <v>15</v>
      </c>
      <c r="AA793">
        <v>203</v>
      </c>
      <c r="AC793">
        <v>203</v>
      </c>
      <c r="AF793">
        <v>63.549547343100798</v>
      </c>
    </row>
    <row r="794" spans="1:33" hidden="1">
      <c r="A794" t="s">
        <v>1561</v>
      </c>
      <c r="B794" t="s">
        <v>1368</v>
      </c>
      <c r="C794" t="s">
        <v>107</v>
      </c>
      <c r="D794" t="s">
        <v>114</v>
      </c>
      <c r="E794" t="s">
        <v>1383</v>
      </c>
      <c r="G794" t="s">
        <v>38</v>
      </c>
      <c r="H794" t="s">
        <v>1604</v>
      </c>
      <c r="I794" t="s">
        <v>1315</v>
      </c>
      <c r="Q794">
        <v>2000</v>
      </c>
      <c r="R794" t="e">
        <f>#REF!-Q794</f>
        <v>#REF!</v>
      </c>
      <c r="S794" t="e">
        <f>#REF!-#REF!</f>
        <v>#REF!</v>
      </c>
      <c r="T794" t="e">
        <f>#REF!-#REF!+1</f>
        <v>#REF!</v>
      </c>
      <c r="X794" s="1">
        <v>3</v>
      </c>
      <c r="Y794">
        <v>34</v>
      </c>
      <c r="AD794">
        <v>11600</v>
      </c>
      <c r="AE794">
        <v>18253</v>
      </c>
      <c r="AF794">
        <v>63.549547343100798</v>
      </c>
      <c r="AG794" t="s">
        <v>1605</v>
      </c>
    </row>
    <row r="795" spans="1:33" hidden="1">
      <c r="A795" t="s">
        <v>1561</v>
      </c>
      <c r="B795" t="s">
        <v>1033</v>
      </c>
      <c r="C795" t="s">
        <v>107</v>
      </c>
      <c r="D795" t="s">
        <v>114</v>
      </c>
      <c r="E795" t="s">
        <v>1383</v>
      </c>
      <c r="G795" t="s">
        <v>38</v>
      </c>
      <c r="H795" t="s">
        <v>1606</v>
      </c>
      <c r="I795" t="s">
        <v>1315</v>
      </c>
      <c r="Q795">
        <v>2000</v>
      </c>
      <c r="R795" t="e">
        <f>#REF!-Q795</f>
        <v>#REF!</v>
      </c>
      <c r="S795" t="e">
        <f>#REF!-#REF!</f>
        <v>#REF!</v>
      </c>
      <c r="T795" t="e">
        <f>#REF!-#REF!+1</f>
        <v>#REF!</v>
      </c>
      <c r="X795" s="1">
        <v>3</v>
      </c>
      <c r="Y795">
        <v>40</v>
      </c>
      <c r="AA795">
        <v>54085</v>
      </c>
      <c r="AB795">
        <v>2125</v>
      </c>
      <c r="AC795">
        <v>56210</v>
      </c>
      <c r="AD795">
        <v>43000</v>
      </c>
      <c r="AE795">
        <v>67664</v>
      </c>
      <c r="AF795">
        <v>63.549547343100798</v>
      </c>
      <c r="AG795" t="s">
        <v>1607</v>
      </c>
    </row>
    <row r="796" spans="1:33" hidden="1">
      <c r="A796" t="s">
        <v>1561</v>
      </c>
      <c r="B796" t="s">
        <v>1608</v>
      </c>
      <c r="C796" t="s">
        <v>107</v>
      </c>
      <c r="D796" t="s">
        <v>108</v>
      </c>
      <c r="E796" t="s">
        <v>146</v>
      </c>
      <c r="G796" t="s">
        <v>807</v>
      </c>
      <c r="H796" t="s">
        <v>1609</v>
      </c>
      <c r="I796" t="s">
        <v>1116</v>
      </c>
      <c r="L796">
        <v>638</v>
      </c>
      <c r="M796" t="s">
        <v>109</v>
      </c>
      <c r="Q796">
        <v>2000</v>
      </c>
      <c r="R796" t="e">
        <f>#REF!-Q796</f>
        <v>#REF!</v>
      </c>
      <c r="S796" t="e">
        <f>#REF!-#REF!</f>
        <v>#REF!</v>
      </c>
      <c r="T796" t="e">
        <f>#REF!-#REF!+1</f>
        <v>#REF!</v>
      </c>
      <c r="X796" s="1">
        <v>0</v>
      </c>
      <c r="Y796">
        <v>347</v>
      </c>
      <c r="Z796">
        <v>53</v>
      </c>
      <c r="AA796">
        <v>3448000</v>
      </c>
      <c r="AC796">
        <v>3448053</v>
      </c>
      <c r="AD796">
        <v>160000</v>
      </c>
      <c r="AE796">
        <v>251772</v>
      </c>
      <c r="AF796">
        <v>63.549547343100798</v>
      </c>
      <c r="AG796" t="s">
        <v>1610</v>
      </c>
    </row>
    <row r="797" spans="1:33" hidden="1">
      <c r="A797" t="s">
        <v>1561</v>
      </c>
      <c r="B797" t="s">
        <v>1611</v>
      </c>
      <c r="C797" t="s">
        <v>34</v>
      </c>
      <c r="D797" t="s">
        <v>35</v>
      </c>
      <c r="F797" t="s">
        <v>1548</v>
      </c>
      <c r="G797" t="s">
        <v>334</v>
      </c>
      <c r="H797" t="s">
        <v>1612</v>
      </c>
      <c r="M797" t="s">
        <v>39</v>
      </c>
      <c r="Q797">
        <v>2000</v>
      </c>
      <c r="R797" t="e">
        <f>#REF!-Q797</f>
        <v>#REF!</v>
      </c>
      <c r="S797" t="e">
        <f>#REF!-#REF!</f>
        <v>#REF!</v>
      </c>
      <c r="T797" t="e">
        <f>#REF!-#REF!+1</f>
        <v>#REF!</v>
      </c>
      <c r="Y797">
        <v>44</v>
      </c>
      <c r="AF797">
        <v>63.549547343100798</v>
      </c>
    </row>
    <row r="798" spans="1:33" hidden="1">
      <c r="A798" t="s">
        <v>1561</v>
      </c>
      <c r="B798" t="s">
        <v>1522</v>
      </c>
      <c r="C798" t="s">
        <v>107</v>
      </c>
      <c r="D798" t="s">
        <v>108</v>
      </c>
      <c r="G798" t="s">
        <v>334</v>
      </c>
      <c r="H798" t="s">
        <v>1613</v>
      </c>
      <c r="L798">
        <v>1104</v>
      </c>
      <c r="M798" t="s">
        <v>109</v>
      </c>
      <c r="Q798">
        <v>2000</v>
      </c>
      <c r="R798" t="e">
        <f>#REF!-Q798</f>
        <v>#REF!</v>
      </c>
      <c r="S798" t="e">
        <f>#REF!-#REF!</f>
        <v>#REF!</v>
      </c>
      <c r="T798" t="e">
        <f>#REF!-#REF!+1</f>
        <v>#REF!</v>
      </c>
      <c r="Y798">
        <v>15</v>
      </c>
      <c r="AA798">
        <v>450000</v>
      </c>
      <c r="AC798">
        <v>450000</v>
      </c>
      <c r="AD798">
        <v>1000</v>
      </c>
      <c r="AE798">
        <v>1574</v>
      </c>
      <c r="AF798">
        <v>63.549547343100798</v>
      </c>
      <c r="AG798" t="s">
        <v>1614</v>
      </c>
    </row>
    <row r="799" spans="1:33" hidden="1">
      <c r="A799" t="s">
        <v>1561</v>
      </c>
      <c r="B799" t="s">
        <v>1615</v>
      </c>
      <c r="C799" t="s">
        <v>34</v>
      </c>
      <c r="D799" t="s">
        <v>35</v>
      </c>
      <c r="G799" t="s">
        <v>334</v>
      </c>
      <c r="H799" t="s">
        <v>1616</v>
      </c>
      <c r="M799" t="s">
        <v>39</v>
      </c>
      <c r="Q799">
        <v>2000</v>
      </c>
      <c r="R799" t="e">
        <f>#REF!-Q799</f>
        <v>#REF!</v>
      </c>
      <c r="S799" t="e">
        <f>#REF!-#REF!</f>
        <v>#REF!</v>
      </c>
      <c r="T799" t="e">
        <f>#REF!-#REF!+1</f>
        <v>#REF!</v>
      </c>
      <c r="AA799">
        <v>9685</v>
      </c>
      <c r="AC799">
        <v>9685</v>
      </c>
      <c r="AF799">
        <v>63.549547343100798</v>
      </c>
    </row>
    <row r="800" spans="1:33" hidden="1">
      <c r="A800" t="s">
        <v>1561</v>
      </c>
      <c r="B800" t="s">
        <v>1447</v>
      </c>
      <c r="C800" t="s">
        <v>107</v>
      </c>
      <c r="D800" t="s">
        <v>108</v>
      </c>
      <c r="E800" t="s">
        <v>199</v>
      </c>
      <c r="G800" t="s">
        <v>329</v>
      </c>
      <c r="H800" t="s">
        <v>1617</v>
      </c>
      <c r="I800" t="s">
        <v>1113</v>
      </c>
      <c r="M800" t="s">
        <v>109</v>
      </c>
      <c r="P800" t="s">
        <v>1618</v>
      </c>
      <c r="Q800">
        <v>2000</v>
      </c>
      <c r="R800" t="e">
        <f>#REF!-Q800</f>
        <v>#REF!</v>
      </c>
      <c r="S800" t="e">
        <f>#REF!-#REF!</f>
        <v>#REF!</v>
      </c>
      <c r="T800" t="e">
        <f>#REF!-#REF!+1</f>
        <v>#REF!</v>
      </c>
      <c r="X800" s="1">
        <v>11</v>
      </c>
      <c r="Y800">
        <v>12</v>
      </c>
      <c r="AA800">
        <v>8000</v>
      </c>
      <c r="AC800">
        <v>8000</v>
      </c>
      <c r="AD800">
        <v>1000</v>
      </c>
      <c r="AE800">
        <v>1574</v>
      </c>
      <c r="AF800">
        <v>63.549547343100798</v>
      </c>
      <c r="AG800" t="s">
        <v>1619</v>
      </c>
    </row>
    <row r="801" spans="1:33" hidden="1">
      <c r="A801" t="s">
        <v>1561</v>
      </c>
      <c r="B801" t="s">
        <v>1620</v>
      </c>
      <c r="C801" t="s">
        <v>34</v>
      </c>
      <c r="D801" t="s">
        <v>35</v>
      </c>
      <c r="E801" t="s">
        <v>468</v>
      </c>
      <c r="F801" t="s">
        <v>1621</v>
      </c>
      <c r="G801" t="s">
        <v>329</v>
      </c>
      <c r="H801" t="s">
        <v>1622</v>
      </c>
      <c r="M801" t="s">
        <v>39</v>
      </c>
      <c r="Q801">
        <v>2000</v>
      </c>
      <c r="R801" t="e">
        <f>#REF!-Q801</f>
        <v>#REF!</v>
      </c>
      <c r="S801" t="e">
        <f>#REF!-#REF!</f>
        <v>#REF!</v>
      </c>
      <c r="T801" t="e">
        <f>#REF!-#REF!+1</f>
        <v>#REF!</v>
      </c>
      <c r="Y801">
        <v>2</v>
      </c>
      <c r="AA801">
        <v>508</v>
      </c>
      <c r="AC801">
        <v>508</v>
      </c>
      <c r="AF801">
        <v>63.549547343100798</v>
      </c>
    </row>
    <row r="802" spans="1:33" hidden="1">
      <c r="A802" t="s">
        <v>1561</v>
      </c>
      <c r="B802" t="s">
        <v>511</v>
      </c>
      <c r="C802" t="s">
        <v>34</v>
      </c>
      <c r="D802" t="s">
        <v>35</v>
      </c>
      <c r="G802" t="s">
        <v>329</v>
      </c>
      <c r="H802" t="s">
        <v>1623</v>
      </c>
      <c r="M802" t="s">
        <v>39</v>
      </c>
      <c r="Q802">
        <v>2000</v>
      </c>
      <c r="R802" t="e">
        <f>#REF!-Q802</f>
        <v>#REF!</v>
      </c>
      <c r="S802" t="e">
        <f>#REF!-#REF!</f>
        <v>#REF!</v>
      </c>
      <c r="T802" t="e">
        <f>#REF!-#REF!+1</f>
        <v>#REF!</v>
      </c>
      <c r="Y802">
        <v>2</v>
      </c>
      <c r="AA802">
        <v>480</v>
      </c>
      <c r="AC802">
        <v>480</v>
      </c>
      <c r="AF802">
        <v>63.549547343100798</v>
      </c>
    </row>
    <row r="803" spans="1:33" hidden="1">
      <c r="A803" t="s">
        <v>1561</v>
      </c>
      <c r="B803" t="s">
        <v>1624</v>
      </c>
      <c r="C803" t="s">
        <v>117</v>
      </c>
      <c r="D803" t="s">
        <v>118</v>
      </c>
      <c r="G803" t="s">
        <v>329</v>
      </c>
      <c r="H803" t="s">
        <v>1625</v>
      </c>
      <c r="M803" t="s">
        <v>120</v>
      </c>
      <c r="Q803">
        <v>2000</v>
      </c>
      <c r="R803" t="e">
        <f>#REF!-Q803</f>
        <v>#REF!</v>
      </c>
      <c r="S803" t="e">
        <f>#REF!-#REF!</f>
        <v>#REF!</v>
      </c>
      <c r="T803" t="e">
        <f>#REF!-#REF!+1</f>
        <v>#REF!</v>
      </c>
      <c r="X803" s="1">
        <v>1</v>
      </c>
      <c r="AA803">
        <v>500</v>
      </c>
      <c r="AC803">
        <v>500</v>
      </c>
      <c r="AF803">
        <v>63.549547343100798</v>
      </c>
      <c r="AG803" t="s">
        <v>1626</v>
      </c>
    </row>
    <row r="804" spans="1:33" hidden="1">
      <c r="A804" t="s">
        <v>1224</v>
      </c>
      <c r="B804" t="s">
        <v>1627</v>
      </c>
      <c r="C804" t="s">
        <v>117</v>
      </c>
      <c r="D804" t="s">
        <v>118</v>
      </c>
      <c r="E804" t="s">
        <v>119</v>
      </c>
      <c r="F804" t="s">
        <v>1628</v>
      </c>
      <c r="G804" t="s">
        <v>480</v>
      </c>
      <c r="H804" t="s">
        <v>1629</v>
      </c>
      <c r="J804" t="s">
        <v>108</v>
      </c>
      <c r="M804" t="s">
        <v>120</v>
      </c>
      <c r="Q804">
        <v>1998</v>
      </c>
      <c r="R804" t="e">
        <f>#REF!-Q804</f>
        <v>#REF!</v>
      </c>
      <c r="S804" t="e">
        <f>#REF!-#REF!</f>
        <v>#REF!</v>
      </c>
      <c r="T804" t="e">
        <f>#REF!-#REF!+1</f>
        <v>#REF!</v>
      </c>
      <c r="X804" s="1">
        <v>17</v>
      </c>
      <c r="Y804">
        <v>283</v>
      </c>
      <c r="Z804">
        <v>92</v>
      </c>
      <c r="AA804">
        <v>2400000</v>
      </c>
      <c r="AB804">
        <v>40000</v>
      </c>
      <c r="AC804">
        <v>2440092</v>
      </c>
      <c r="AD804">
        <v>93200</v>
      </c>
      <c r="AE804">
        <v>154927</v>
      </c>
      <c r="AF804">
        <v>60.157410890006602</v>
      </c>
    </row>
    <row r="805" spans="1:33" hidden="1">
      <c r="A805" t="s">
        <v>1224</v>
      </c>
      <c r="B805" t="s">
        <v>1630</v>
      </c>
      <c r="C805" t="s">
        <v>117</v>
      </c>
      <c r="D805" t="s">
        <v>118</v>
      </c>
      <c r="E805" t="s">
        <v>119</v>
      </c>
      <c r="F805" t="s">
        <v>1631</v>
      </c>
      <c r="G805" t="s">
        <v>224</v>
      </c>
      <c r="H805" t="s">
        <v>1632</v>
      </c>
      <c r="L805">
        <v>150</v>
      </c>
      <c r="M805" t="s">
        <v>120</v>
      </c>
      <c r="Q805">
        <v>1998</v>
      </c>
      <c r="R805" t="e">
        <f>#REF!-Q805</f>
        <v>#REF!</v>
      </c>
      <c r="S805" t="e">
        <f>#REF!-#REF!</f>
        <v>#REF!</v>
      </c>
      <c r="T805" t="e">
        <f>#REF!-#REF!+1</f>
        <v>#REF!</v>
      </c>
      <c r="X805" s="1">
        <v>1</v>
      </c>
      <c r="Y805">
        <v>69</v>
      </c>
      <c r="Z805">
        <v>30</v>
      </c>
      <c r="AA805">
        <v>326490</v>
      </c>
      <c r="AC805">
        <v>326520</v>
      </c>
      <c r="AD805">
        <v>27399</v>
      </c>
      <c r="AE805">
        <v>45546</v>
      </c>
      <c r="AF805">
        <v>60.157410890006602</v>
      </c>
    </row>
    <row r="806" spans="1:33" hidden="1">
      <c r="A806" t="s">
        <v>1224</v>
      </c>
      <c r="B806" t="s">
        <v>1633</v>
      </c>
      <c r="C806" t="s">
        <v>136</v>
      </c>
      <c r="D806" t="s">
        <v>137</v>
      </c>
      <c r="E806" t="s">
        <v>137</v>
      </c>
      <c r="G806" t="s">
        <v>224</v>
      </c>
      <c r="H806" t="s">
        <v>1426</v>
      </c>
      <c r="I806" t="s">
        <v>989</v>
      </c>
      <c r="M806" t="s">
        <v>109</v>
      </c>
      <c r="Q806">
        <v>1998</v>
      </c>
      <c r="R806" t="e">
        <f>#REF!-Q806</f>
        <v>#REF!</v>
      </c>
      <c r="S806" t="e">
        <f>#REF!-#REF!</f>
        <v>#REF!</v>
      </c>
      <c r="T806" t="e">
        <f>#REF!-#REF!+1</f>
        <v>#REF!</v>
      </c>
      <c r="X806" s="5"/>
      <c r="Y806">
        <v>8</v>
      </c>
      <c r="AA806">
        <v>2600000</v>
      </c>
      <c r="AC806">
        <v>2600000</v>
      </c>
      <c r="AF806">
        <v>60.157410890006602</v>
      </c>
    </row>
    <row r="807" spans="1:33" hidden="1">
      <c r="A807" t="s">
        <v>1224</v>
      </c>
      <c r="B807" t="s">
        <v>1529</v>
      </c>
      <c r="C807" t="s">
        <v>34</v>
      </c>
      <c r="D807" t="s">
        <v>35</v>
      </c>
      <c r="E807" t="s">
        <v>468</v>
      </c>
      <c r="F807" t="s">
        <v>1530</v>
      </c>
      <c r="G807" t="s">
        <v>1634</v>
      </c>
      <c r="I807" t="s">
        <v>1635</v>
      </c>
      <c r="M807" t="s">
        <v>39</v>
      </c>
      <c r="Q807">
        <v>1999</v>
      </c>
      <c r="R807" t="e">
        <f>#REF!-Q807</f>
        <v>#REF!</v>
      </c>
      <c r="S807" t="e">
        <f>#REF!-#REF!</f>
        <v>#REF!</v>
      </c>
      <c r="T807" t="e">
        <f>#REF!-#REF!+1</f>
        <v>#REF!</v>
      </c>
      <c r="Y807">
        <v>1</v>
      </c>
      <c r="AA807">
        <v>11</v>
      </c>
      <c r="AC807">
        <v>11</v>
      </c>
      <c r="AF807">
        <v>60.157410890006602</v>
      </c>
    </row>
    <row r="808" spans="1:33" hidden="1">
      <c r="A808" t="s">
        <v>1224</v>
      </c>
      <c r="B808" t="s">
        <v>1636</v>
      </c>
      <c r="C808" t="s">
        <v>117</v>
      </c>
      <c r="D808" t="s">
        <v>118</v>
      </c>
      <c r="E808" t="s">
        <v>119</v>
      </c>
      <c r="F808" t="s">
        <v>1637</v>
      </c>
      <c r="G808" t="s">
        <v>480</v>
      </c>
      <c r="H808" t="s">
        <v>1638</v>
      </c>
      <c r="L808">
        <v>150</v>
      </c>
      <c r="M808" t="s">
        <v>120</v>
      </c>
      <c r="Q808">
        <v>1998</v>
      </c>
      <c r="R808" t="e">
        <f>#REF!-Q808</f>
        <v>#REF!</v>
      </c>
      <c r="S808" t="e">
        <f>#REF!-#REF!</f>
        <v>#REF!</v>
      </c>
      <c r="T808" t="e">
        <f>#REF!-#REF!+1</f>
        <v>#REF!</v>
      </c>
      <c r="X808" s="1">
        <v>1</v>
      </c>
      <c r="Y808">
        <v>43</v>
      </c>
      <c r="AA808">
        <v>81635</v>
      </c>
      <c r="AB808">
        <v>3010</v>
      </c>
      <c r="AC808">
        <v>84645</v>
      </c>
      <c r="AD808">
        <v>15000</v>
      </c>
      <c r="AE808">
        <v>24935</v>
      </c>
      <c r="AF808">
        <v>60.157410890006602</v>
      </c>
    </row>
    <row r="809" spans="1:33" hidden="1">
      <c r="A809" t="s">
        <v>1536</v>
      </c>
      <c r="B809" t="s">
        <v>857</v>
      </c>
      <c r="C809" t="s">
        <v>107</v>
      </c>
      <c r="D809" t="s">
        <v>108</v>
      </c>
      <c r="E809" t="s">
        <v>199</v>
      </c>
      <c r="G809" t="s">
        <v>480</v>
      </c>
      <c r="H809" t="s">
        <v>1639</v>
      </c>
      <c r="I809" t="s">
        <v>1113</v>
      </c>
      <c r="J809" t="s">
        <v>234</v>
      </c>
      <c r="L809">
        <v>500</v>
      </c>
      <c r="M809" t="s">
        <v>109</v>
      </c>
      <c r="Q809">
        <v>1999</v>
      </c>
      <c r="R809" t="e">
        <f>#REF!-Q809</f>
        <v>#REF!</v>
      </c>
      <c r="S809" t="e">
        <f>#REF!-#REF!</f>
        <v>#REF!</v>
      </c>
      <c r="T809" t="e">
        <f>#REF!-#REF!+1</f>
        <v>#REF!</v>
      </c>
      <c r="X809" s="1">
        <v>13</v>
      </c>
      <c r="Y809">
        <v>40</v>
      </c>
      <c r="AA809">
        <v>106885</v>
      </c>
      <c r="AB809">
        <v>8290</v>
      </c>
      <c r="AC809">
        <v>115175</v>
      </c>
      <c r="AD809">
        <v>19500</v>
      </c>
      <c r="AE809">
        <v>31721</v>
      </c>
      <c r="AF809">
        <v>61.473667176908002</v>
      </c>
    </row>
    <row r="810" spans="1:33" hidden="1">
      <c r="A810" t="s">
        <v>1536</v>
      </c>
      <c r="B810" t="s">
        <v>1640</v>
      </c>
      <c r="C810" t="s">
        <v>42</v>
      </c>
      <c r="D810" t="s">
        <v>43</v>
      </c>
      <c r="E810" t="s">
        <v>44</v>
      </c>
      <c r="G810" t="s">
        <v>224</v>
      </c>
      <c r="H810" t="s">
        <v>1641</v>
      </c>
      <c r="L810">
        <v>7</v>
      </c>
      <c r="M810" t="s">
        <v>47</v>
      </c>
      <c r="N810" t="s">
        <v>1642</v>
      </c>
      <c r="O810" t="s">
        <v>1643</v>
      </c>
      <c r="Q810">
        <v>1999</v>
      </c>
      <c r="R810" t="e">
        <f>#REF!-Q810</f>
        <v>#REF!</v>
      </c>
      <c r="S810" t="e">
        <f>#REF!-#REF!</f>
        <v>#REF!</v>
      </c>
      <c r="T810" t="e">
        <f>#REF!-#REF!+1</f>
        <v>#REF!</v>
      </c>
      <c r="X810" s="1">
        <v>1</v>
      </c>
      <c r="Y810">
        <v>6</v>
      </c>
      <c r="Z810">
        <v>40</v>
      </c>
      <c r="AA810">
        <v>150</v>
      </c>
      <c r="AC810">
        <v>190</v>
      </c>
      <c r="AD810">
        <v>1794</v>
      </c>
      <c r="AE810">
        <v>2918</v>
      </c>
      <c r="AF810">
        <v>61.473667176908002</v>
      </c>
    </row>
    <row r="811" spans="1:33" hidden="1">
      <c r="A811" t="s">
        <v>1536</v>
      </c>
      <c r="B811" t="s">
        <v>311</v>
      </c>
      <c r="C811" t="s">
        <v>107</v>
      </c>
      <c r="D811" t="s">
        <v>108</v>
      </c>
      <c r="E811" t="s">
        <v>199</v>
      </c>
      <c r="G811" t="s">
        <v>224</v>
      </c>
      <c r="H811" t="s">
        <v>1644</v>
      </c>
      <c r="L811">
        <v>58</v>
      </c>
      <c r="M811" t="s">
        <v>109</v>
      </c>
      <c r="P811" t="s">
        <v>1645</v>
      </c>
      <c r="Q811">
        <v>1999</v>
      </c>
      <c r="R811" t="e">
        <f>#REF!-Q811</f>
        <v>#REF!</v>
      </c>
      <c r="S811" t="e">
        <f>#REF!-#REF!</f>
        <v>#REF!</v>
      </c>
      <c r="T811" t="e">
        <f>#REF!-#REF!+1</f>
        <v>#REF!</v>
      </c>
      <c r="X811" s="1">
        <v>3</v>
      </c>
      <c r="Y811">
        <v>34</v>
      </c>
      <c r="Z811">
        <v>79</v>
      </c>
      <c r="AA811">
        <v>2609</v>
      </c>
      <c r="AB811">
        <v>1015</v>
      </c>
      <c r="AC811">
        <v>3703</v>
      </c>
      <c r="AD811">
        <v>6000</v>
      </c>
      <c r="AE811">
        <v>9760</v>
      </c>
      <c r="AF811">
        <v>61.473667176908002</v>
      </c>
    </row>
    <row r="812" spans="1:33" hidden="1">
      <c r="A812" t="s">
        <v>1536</v>
      </c>
      <c r="B812" t="s">
        <v>1646</v>
      </c>
      <c r="C812" t="s">
        <v>107</v>
      </c>
      <c r="D812" t="s">
        <v>108</v>
      </c>
      <c r="E812" t="s">
        <v>199</v>
      </c>
      <c r="G812" t="s">
        <v>224</v>
      </c>
      <c r="H812" t="s">
        <v>1647</v>
      </c>
      <c r="I812" t="s">
        <v>1113</v>
      </c>
      <c r="M812" t="s">
        <v>109</v>
      </c>
      <c r="P812" t="s">
        <v>1648</v>
      </c>
      <c r="Q812">
        <v>1999</v>
      </c>
      <c r="R812" t="e">
        <f>#REF!-Q812</f>
        <v>#REF!</v>
      </c>
      <c r="S812" t="e">
        <f>#REF!-#REF!</f>
        <v>#REF!</v>
      </c>
      <c r="T812" t="e">
        <f>#REF!-#REF!+1</f>
        <v>#REF!</v>
      </c>
      <c r="X812" s="1">
        <v>10</v>
      </c>
      <c r="Y812">
        <v>130</v>
      </c>
      <c r="Z812">
        <v>32</v>
      </c>
      <c r="AA812">
        <v>2096341</v>
      </c>
      <c r="AB812">
        <v>3390</v>
      </c>
      <c r="AC812">
        <v>2099763</v>
      </c>
      <c r="AD812">
        <v>18000</v>
      </c>
      <c r="AE812">
        <v>29281</v>
      </c>
      <c r="AF812">
        <v>61.473667176908002</v>
      </c>
    </row>
    <row r="813" spans="1:33" hidden="1">
      <c r="A813" t="s">
        <v>1536</v>
      </c>
      <c r="B813" t="s">
        <v>1165</v>
      </c>
      <c r="C813" t="s">
        <v>107</v>
      </c>
      <c r="D813" t="s">
        <v>108</v>
      </c>
      <c r="E813" t="s">
        <v>199</v>
      </c>
      <c r="G813" t="s">
        <v>224</v>
      </c>
      <c r="H813" t="s">
        <v>1649</v>
      </c>
      <c r="M813" t="s">
        <v>109</v>
      </c>
      <c r="Q813">
        <v>1999</v>
      </c>
      <c r="R813" t="e">
        <f>#REF!-Q813</f>
        <v>#REF!</v>
      </c>
      <c r="S813" t="e">
        <f>#REF!-#REF!</f>
        <v>#REF!</v>
      </c>
      <c r="T813" t="e">
        <f>#REF!-#REF!+1</f>
        <v>#REF!</v>
      </c>
      <c r="AB813">
        <v>250</v>
      </c>
      <c r="AC813">
        <v>250</v>
      </c>
      <c r="AF813">
        <v>61.473667176908002</v>
      </c>
    </row>
    <row r="814" spans="1:33" hidden="1">
      <c r="A814" t="s">
        <v>1536</v>
      </c>
      <c r="B814" t="s">
        <v>932</v>
      </c>
      <c r="C814" t="s">
        <v>107</v>
      </c>
      <c r="D814" t="s">
        <v>114</v>
      </c>
      <c r="E814" t="s">
        <v>114</v>
      </c>
      <c r="G814" t="s">
        <v>224</v>
      </c>
      <c r="H814" t="s">
        <v>1650</v>
      </c>
      <c r="Q814">
        <v>1999</v>
      </c>
      <c r="R814" t="e">
        <f>#REF!-Q814</f>
        <v>#REF!</v>
      </c>
      <c r="S814" t="e">
        <f>#REF!-#REF!</f>
        <v>#REF!</v>
      </c>
      <c r="T814" t="e">
        <f>#REF!-#REF!+1</f>
        <v>#REF!</v>
      </c>
      <c r="Y814">
        <v>19</v>
      </c>
      <c r="AF814">
        <v>61.473667176908002</v>
      </c>
    </row>
    <row r="815" spans="1:33" hidden="1">
      <c r="A815" t="s">
        <v>1536</v>
      </c>
      <c r="B815" t="s">
        <v>1651</v>
      </c>
      <c r="C815" t="s">
        <v>107</v>
      </c>
      <c r="D815" t="s">
        <v>114</v>
      </c>
      <c r="E815" t="s">
        <v>114</v>
      </c>
      <c r="G815" t="s">
        <v>224</v>
      </c>
      <c r="H815" t="s">
        <v>1652</v>
      </c>
      <c r="Q815">
        <v>1999</v>
      </c>
      <c r="R815" t="e">
        <f>#REF!-Q815</f>
        <v>#REF!</v>
      </c>
      <c r="S815" t="e">
        <f>#REF!-#REF!</f>
        <v>#REF!</v>
      </c>
      <c r="T815" t="e">
        <f>#REF!-#REF!+1</f>
        <v>#REF!</v>
      </c>
      <c r="X815" s="1">
        <v>1</v>
      </c>
      <c r="Y815">
        <v>10</v>
      </c>
      <c r="Z815">
        <v>10</v>
      </c>
      <c r="AB815">
        <v>35</v>
      </c>
      <c r="AC815">
        <v>45</v>
      </c>
      <c r="AF815">
        <v>61.473667176908002</v>
      </c>
    </row>
    <row r="816" spans="1:33" hidden="1">
      <c r="A816" t="s">
        <v>1536</v>
      </c>
      <c r="B816" t="s">
        <v>844</v>
      </c>
      <c r="C816" t="s">
        <v>107</v>
      </c>
      <c r="D816" t="s">
        <v>114</v>
      </c>
      <c r="E816" t="s">
        <v>114</v>
      </c>
      <c r="G816" t="s">
        <v>224</v>
      </c>
      <c r="H816" t="s">
        <v>1653</v>
      </c>
      <c r="Q816">
        <v>1999</v>
      </c>
      <c r="R816" t="e">
        <f>#REF!-Q816</f>
        <v>#REF!</v>
      </c>
      <c r="S816" t="e">
        <f>#REF!-#REF!</f>
        <v>#REF!</v>
      </c>
      <c r="T816" t="e">
        <f>#REF!-#REF!+1</f>
        <v>#REF!</v>
      </c>
      <c r="X816" s="1">
        <v>1</v>
      </c>
      <c r="Y816">
        <v>13</v>
      </c>
      <c r="AF816">
        <v>61.473667176908002</v>
      </c>
    </row>
    <row r="817" spans="1:32" hidden="1">
      <c r="A817" t="s">
        <v>1536</v>
      </c>
      <c r="B817" t="s">
        <v>1654</v>
      </c>
      <c r="C817" t="s">
        <v>107</v>
      </c>
      <c r="D817" t="s">
        <v>114</v>
      </c>
      <c r="E817" t="s">
        <v>114</v>
      </c>
      <c r="G817" t="s">
        <v>224</v>
      </c>
      <c r="H817" t="s">
        <v>1655</v>
      </c>
      <c r="Q817">
        <v>1999</v>
      </c>
      <c r="R817" t="e">
        <f>#REF!-Q817</f>
        <v>#REF!</v>
      </c>
      <c r="S817" t="e">
        <f>#REF!-#REF!</f>
        <v>#REF!</v>
      </c>
      <c r="T817" t="e">
        <f>#REF!-#REF!+1</f>
        <v>#REF!</v>
      </c>
      <c r="X817" s="1">
        <v>1</v>
      </c>
      <c r="Y817">
        <v>58</v>
      </c>
      <c r="AF817">
        <v>61.473667176908002</v>
      </c>
    </row>
    <row r="818" spans="1:32" hidden="1">
      <c r="A818" t="s">
        <v>1536</v>
      </c>
      <c r="B818" t="s">
        <v>1656</v>
      </c>
      <c r="C818" t="s">
        <v>117</v>
      </c>
      <c r="D818" t="s">
        <v>118</v>
      </c>
      <c r="E818" t="s">
        <v>119</v>
      </c>
      <c r="F818" t="s">
        <v>1657</v>
      </c>
      <c r="G818" t="s">
        <v>224</v>
      </c>
      <c r="H818" t="s">
        <v>1658</v>
      </c>
      <c r="M818" t="s">
        <v>120</v>
      </c>
      <c r="Q818">
        <v>1999</v>
      </c>
      <c r="R818" t="e">
        <f>#REF!-Q818</f>
        <v>#REF!</v>
      </c>
      <c r="S818" t="e">
        <f>#REF!-#REF!</f>
        <v>#REF!</v>
      </c>
      <c r="T818" t="e">
        <f>#REF!-#REF!+1</f>
        <v>#REF!</v>
      </c>
      <c r="X818" s="1">
        <v>1</v>
      </c>
      <c r="Y818">
        <v>7</v>
      </c>
      <c r="Z818">
        <v>22</v>
      </c>
      <c r="AA818">
        <v>37200</v>
      </c>
      <c r="AB818">
        <v>4711</v>
      </c>
      <c r="AC818">
        <v>41933</v>
      </c>
      <c r="AD818">
        <v>1800</v>
      </c>
      <c r="AE818">
        <v>2928</v>
      </c>
      <c r="AF818">
        <v>61.473667176908002</v>
      </c>
    </row>
    <row r="819" spans="1:32" hidden="1">
      <c r="A819" t="s">
        <v>1536</v>
      </c>
      <c r="B819" t="s">
        <v>898</v>
      </c>
      <c r="C819" t="s">
        <v>34</v>
      </c>
      <c r="D819" t="s">
        <v>35</v>
      </c>
      <c r="E819" t="s">
        <v>468</v>
      </c>
      <c r="F819" t="s">
        <v>808</v>
      </c>
      <c r="G819" t="s">
        <v>224</v>
      </c>
      <c r="H819" t="s">
        <v>1659</v>
      </c>
      <c r="M819" t="s">
        <v>39</v>
      </c>
      <c r="Q819">
        <v>1999</v>
      </c>
      <c r="R819" t="e">
        <f>#REF!-Q819</f>
        <v>#REF!</v>
      </c>
      <c r="S819" t="e">
        <f>#REF!-#REF!</f>
        <v>#REF!</v>
      </c>
      <c r="T819" t="e">
        <f>#REF!-#REF!+1</f>
        <v>#REF!</v>
      </c>
      <c r="Y819">
        <v>10</v>
      </c>
      <c r="AA819">
        <v>402</v>
      </c>
      <c r="AC819">
        <v>402</v>
      </c>
      <c r="AF819">
        <v>61.473667176908002</v>
      </c>
    </row>
    <row r="820" spans="1:32" hidden="1">
      <c r="A820" t="s">
        <v>1536</v>
      </c>
      <c r="B820" t="s">
        <v>357</v>
      </c>
      <c r="C820" t="s">
        <v>107</v>
      </c>
      <c r="D820" t="s">
        <v>108</v>
      </c>
      <c r="G820" t="s">
        <v>224</v>
      </c>
      <c r="H820" t="s">
        <v>1660</v>
      </c>
      <c r="M820" t="s">
        <v>109</v>
      </c>
      <c r="Q820">
        <v>1999</v>
      </c>
      <c r="R820" t="e">
        <f>#REF!-Q820</f>
        <v>#REF!</v>
      </c>
      <c r="S820" t="e">
        <f>#REF!-#REF!</f>
        <v>#REF!</v>
      </c>
      <c r="T820" t="e">
        <f>#REF!-#REF!+1</f>
        <v>#REF!</v>
      </c>
      <c r="X820" s="1">
        <v>1</v>
      </c>
      <c r="AA820">
        <v>1300</v>
      </c>
      <c r="AC820">
        <v>1300</v>
      </c>
      <c r="AF820">
        <v>61.473667176908002</v>
      </c>
    </row>
    <row r="821" spans="1:32" hidden="1">
      <c r="A821" t="s">
        <v>1536</v>
      </c>
      <c r="B821" t="s">
        <v>1661</v>
      </c>
      <c r="C821" t="s">
        <v>117</v>
      </c>
      <c r="D821" t="s">
        <v>118</v>
      </c>
      <c r="F821" t="s">
        <v>1662</v>
      </c>
      <c r="G821" t="s">
        <v>224</v>
      </c>
      <c r="H821" t="s">
        <v>1663</v>
      </c>
      <c r="M821" t="s">
        <v>120</v>
      </c>
      <c r="Q821">
        <v>1999</v>
      </c>
      <c r="R821" t="e">
        <f>#REF!-Q821</f>
        <v>#REF!</v>
      </c>
      <c r="S821" t="e">
        <f>#REF!-#REF!</f>
        <v>#REF!</v>
      </c>
      <c r="T821" t="e">
        <f>#REF!-#REF!+1</f>
        <v>#REF!</v>
      </c>
      <c r="X821" s="1">
        <v>6</v>
      </c>
      <c r="AA821">
        <v>1601</v>
      </c>
      <c r="AC821">
        <v>1601</v>
      </c>
      <c r="AF821">
        <v>61.473667176908002</v>
      </c>
    </row>
    <row r="822" spans="1:32" hidden="1">
      <c r="A822" t="s">
        <v>1536</v>
      </c>
      <c r="B822" t="s">
        <v>1664</v>
      </c>
      <c r="C822" t="s">
        <v>117</v>
      </c>
      <c r="D822" t="s">
        <v>118</v>
      </c>
      <c r="F822" t="s">
        <v>1665</v>
      </c>
      <c r="G822" t="s">
        <v>224</v>
      </c>
      <c r="H822" t="s">
        <v>1666</v>
      </c>
      <c r="M822" t="s">
        <v>120</v>
      </c>
      <c r="Q822">
        <v>1999</v>
      </c>
      <c r="R822" t="e">
        <f>#REF!-Q822</f>
        <v>#REF!</v>
      </c>
      <c r="S822" t="e">
        <f>#REF!-#REF!</f>
        <v>#REF!</v>
      </c>
      <c r="T822" t="e">
        <f>#REF!-#REF!+1</f>
        <v>#REF!</v>
      </c>
      <c r="X822" s="1">
        <v>3</v>
      </c>
      <c r="AA822">
        <v>755</v>
      </c>
      <c r="AB822">
        <v>380</v>
      </c>
      <c r="AC822">
        <v>1135</v>
      </c>
      <c r="AD822">
        <v>2210</v>
      </c>
      <c r="AE822">
        <v>3595</v>
      </c>
      <c r="AF822">
        <v>61.473667176908002</v>
      </c>
    </row>
    <row r="823" spans="1:32" hidden="1">
      <c r="A823" t="s">
        <v>1536</v>
      </c>
      <c r="B823" t="s">
        <v>1667</v>
      </c>
      <c r="C823" t="s">
        <v>117</v>
      </c>
      <c r="D823" t="s">
        <v>118</v>
      </c>
      <c r="F823" t="s">
        <v>1668</v>
      </c>
      <c r="G823" t="s">
        <v>224</v>
      </c>
      <c r="H823" t="s">
        <v>1669</v>
      </c>
      <c r="M823" t="s">
        <v>120</v>
      </c>
      <c r="Q823">
        <v>1999</v>
      </c>
      <c r="R823" t="e">
        <f>#REF!-Q823</f>
        <v>#REF!</v>
      </c>
      <c r="S823" t="e">
        <f>#REF!-#REF!</f>
        <v>#REF!</v>
      </c>
      <c r="T823" t="e">
        <f>#REF!-#REF!+1</f>
        <v>#REF!</v>
      </c>
      <c r="X823" s="1">
        <v>5</v>
      </c>
      <c r="Y823">
        <v>47</v>
      </c>
      <c r="Z823">
        <v>2</v>
      </c>
      <c r="AA823">
        <v>1245917</v>
      </c>
      <c r="AC823">
        <v>1245919</v>
      </c>
      <c r="AD823">
        <v>33795</v>
      </c>
      <c r="AE823">
        <v>54975</v>
      </c>
      <c r="AF823">
        <v>61.473667176908002</v>
      </c>
    </row>
    <row r="824" spans="1:32" hidden="1">
      <c r="A824" t="s">
        <v>1536</v>
      </c>
      <c r="B824" t="s">
        <v>1670</v>
      </c>
      <c r="C824" t="s">
        <v>117</v>
      </c>
      <c r="D824" t="s">
        <v>118</v>
      </c>
      <c r="F824" t="s">
        <v>1671</v>
      </c>
      <c r="G824" t="s">
        <v>224</v>
      </c>
      <c r="H824" t="s">
        <v>1672</v>
      </c>
      <c r="M824" t="s">
        <v>120</v>
      </c>
      <c r="Q824">
        <v>1999</v>
      </c>
      <c r="R824" t="e">
        <f>#REF!-Q824</f>
        <v>#REF!</v>
      </c>
      <c r="S824" t="e">
        <f>#REF!-#REF!</f>
        <v>#REF!</v>
      </c>
      <c r="T824" t="e">
        <f>#REF!-#REF!+1</f>
        <v>#REF!</v>
      </c>
      <c r="X824" s="1">
        <v>4</v>
      </c>
      <c r="Y824">
        <v>11</v>
      </c>
      <c r="Z824">
        <v>23</v>
      </c>
      <c r="AA824">
        <v>35222</v>
      </c>
      <c r="AC824">
        <v>35245</v>
      </c>
      <c r="AD824">
        <v>4007</v>
      </c>
      <c r="AE824">
        <v>6518</v>
      </c>
      <c r="AF824">
        <v>61.473667176908002</v>
      </c>
    </row>
    <row r="825" spans="1:32" hidden="1">
      <c r="A825" t="s">
        <v>1536</v>
      </c>
      <c r="B825" t="s">
        <v>1673</v>
      </c>
      <c r="C825" t="s">
        <v>117</v>
      </c>
      <c r="D825" t="s">
        <v>118</v>
      </c>
      <c r="F825" t="s">
        <v>1674</v>
      </c>
      <c r="G825" t="s">
        <v>224</v>
      </c>
      <c r="H825" t="s">
        <v>1669</v>
      </c>
      <c r="M825" t="s">
        <v>120</v>
      </c>
      <c r="Q825">
        <v>1999</v>
      </c>
      <c r="R825" t="e">
        <f>#REF!-Q825</f>
        <v>#REF!</v>
      </c>
      <c r="S825" t="e">
        <f>#REF!-#REF!</f>
        <v>#REF!</v>
      </c>
      <c r="T825" t="e">
        <f>#REF!-#REF!+1</f>
        <v>#REF!</v>
      </c>
      <c r="X825" s="1">
        <v>6</v>
      </c>
      <c r="Y825">
        <v>1</v>
      </c>
      <c r="Z825">
        <v>2</v>
      </c>
      <c r="AA825">
        <v>1505</v>
      </c>
      <c r="AC825">
        <v>1507</v>
      </c>
      <c r="AF825">
        <v>61.473667176908002</v>
      </c>
    </row>
    <row r="826" spans="1:32" hidden="1">
      <c r="A826" t="s">
        <v>1536</v>
      </c>
      <c r="B826" t="s">
        <v>1675</v>
      </c>
      <c r="C826" t="s">
        <v>117</v>
      </c>
      <c r="D826" t="s">
        <v>118</v>
      </c>
      <c r="F826" t="s">
        <v>1676</v>
      </c>
      <c r="G826" t="s">
        <v>224</v>
      </c>
      <c r="H826" t="s">
        <v>1677</v>
      </c>
      <c r="M826" t="s">
        <v>120</v>
      </c>
      <c r="Q826">
        <v>1999</v>
      </c>
      <c r="R826" t="e">
        <f>#REF!-Q826</f>
        <v>#REF!</v>
      </c>
      <c r="S826" t="e">
        <f>#REF!-#REF!</f>
        <v>#REF!</v>
      </c>
      <c r="T826" t="e">
        <f>#REF!-#REF!+1</f>
        <v>#REF!</v>
      </c>
      <c r="X826" s="1">
        <v>4</v>
      </c>
      <c r="Y826">
        <v>1</v>
      </c>
      <c r="AA826">
        <v>5791</v>
      </c>
      <c r="AC826">
        <v>5791</v>
      </c>
      <c r="AF826">
        <v>61.473667176908002</v>
      </c>
    </row>
    <row r="827" spans="1:32" hidden="1">
      <c r="A827" t="s">
        <v>1536</v>
      </c>
      <c r="B827" t="s">
        <v>1678</v>
      </c>
      <c r="C827" t="s">
        <v>117</v>
      </c>
      <c r="D827" t="s">
        <v>118</v>
      </c>
      <c r="F827" t="s">
        <v>1679</v>
      </c>
      <c r="G827" t="s">
        <v>224</v>
      </c>
      <c r="H827" t="s">
        <v>1680</v>
      </c>
      <c r="M827" t="s">
        <v>120</v>
      </c>
      <c r="Q827">
        <v>1999</v>
      </c>
      <c r="R827" t="e">
        <f>#REF!-Q827</f>
        <v>#REF!</v>
      </c>
      <c r="S827" t="e">
        <f>#REF!-#REF!</f>
        <v>#REF!</v>
      </c>
      <c r="T827" t="e">
        <f>#REF!-#REF!+1</f>
        <v>#REF!</v>
      </c>
      <c r="X827" s="1">
        <v>3</v>
      </c>
      <c r="Y827">
        <v>33</v>
      </c>
      <c r="Z827">
        <v>7</v>
      </c>
      <c r="AA827">
        <v>54152</v>
      </c>
      <c r="AC827">
        <v>54159</v>
      </c>
      <c r="AD827">
        <v>14675</v>
      </c>
      <c r="AE827">
        <v>23872</v>
      </c>
      <c r="AF827">
        <v>61.473667176908002</v>
      </c>
    </row>
    <row r="828" spans="1:32">
      <c r="A828" t="s">
        <v>1536</v>
      </c>
      <c r="B828" t="s">
        <v>1681</v>
      </c>
      <c r="C828" t="s">
        <v>107</v>
      </c>
      <c r="D828" t="s">
        <v>108</v>
      </c>
      <c r="E828" t="s">
        <v>646</v>
      </c>
      <c r="G828" t="s">
        <v>314</v>
      </c>
      <c r="H828" t="s">
        <v>1682</v>
      </c>
      <c r="I828" t="s">
        <v>119</v>
      </c>
      <c r="M828" t="s">
        <v>109</v>
      </c>
      <c r="P828" t="s">
        <v>1683</v>
      </c>
      <c r="Q828">
        <v>1999</v>
      </c>
      <c r="R828" t="e">
        <f>#REF!-Q828</f>
        <v>#REF!</v>
      </c>
      <c r="S828" t="e">
        <f>#REF!-#REF!</f>
        <v>#REF!</v>
      </c>
      <c r="T828" t="e">
        <f>#REF!-#REF!+1</f>
        <v>#REF!</v>
      </c>
      <c r="X828" s="1">
        <v>16</v>
      </c>
      <c r="Y828">
        <v>10</v>
      </c>
      <c r="AA828">
        <v>170000</v>
      </c>
      <c r="AC828">
        <v>170000</v>
      </c>
      <c r="AF828">
        <v>61.473667176908002</v>
      </c>
    </row>
    <row r="829" spans="1:32">
      <c r="A829" t="s">
        <v>1536</v>
      </c>
      <c r="B829" t="s">
        <v>1684</v>
      </c>
      <c r="C829" t="s">
        <v>107</v>
      </c>
      <c r="D829" t="s">
        <v>108</v>
      </c>
      <c r="E829" t="s">
        <v>646</v>
      </c>
      <c r="G829" t="s">
        <v>314</v>
      </c>
      <c r="H829" t="s">
        <v>1685</v>
      </c>
      <c r="L829">
        <v>4</v>
      </c>
      <c r="M829" t="s">
        <v>109</v>
      </c>
      <c r="Q829">
        <v>1999</v>
      </c>
      <c r="R829" t="e">
        <f>#REF!-Q829</f>
        <v>#REF!</v>
      </c>
      <c r="S829" t="e">
        <f>#REF!-#REF!</f>
        <v>#REF!</v>
      </c>
      <c r="T829" t="e">
        <f>#REF!-#REF!+1</f>
        <v>#REF!</v>
      </c>
      <c r="X829" s="1">
        <v>1</v>
      </c>
      <c r="AB829">
        <v>200</v>
      </c>
      <c r="AC829">
        <v>200</v>
      </c>
      <c r="AD829">
        <v>267</v>
      </c>
      <c r="AE829">
        <v>434</v>
      </c>
      <c r="AF829">
        <v>61.473667176908002</v>
      </c>
    </row>
    <row r="830" spans="1:32">
      <c r="A830" t="s">
        <v>1536</v>
      </c>
      <c r="B830" t="s">
        <v>427</v>
      </c>
      <c r="C830" t="s">
        <v>107</v>
      </c>
      <c r="D830" t="s">
        <v>108</v>
      </c>
      <c r="E830" t="s">
        <v>199</v>
      </c>
      <c r="G830" t="s">
        <v>314</v>
      </c>
      <c r="H830" t="s">
        <v>1686</v>
      </c>
      <c r="L830">
        <v>960</v>
      </c>
      <c r="M830" t="s">
        <v>109</v>
      </c>
      <c r="Q830">
        <v>1999</v>
      </c>
      <c r="R830" t="e">
        <f>#REF!-Q830</f>
        <v>#REF!</v>
      </c>
      <c r="S830" t="e">
        <f>#REF!-#REF!</f>
        <v>#REF!</v>
      </c>
      <c r="T830" t="e">
        <f>#REF!-#REF!+1</f>
        <v>#REF!</v>
      </c>
      <c r="Y830">
        <v>3</v>
      </c>
      <c r="AA830">
        <v>20000</v>
      </c>
      <c r="AC830">
        <v>20000</v>
      </c>
      <c r="AF830">
        <v>61.473667176908002</v>
      </c>
    </row>
    <row r="831" spans="1:32">
      <c r="A831" t="s">
        <v>1536</v>
      </c>
      <c r="B831" t="s">
        <v>547</v>
      </c>
      <c r="C831" t="s">
        <v>107</v>
      </c>
      <c r="D831" t="s">
        <v>108</v>
      </c>
      <c r="E831" t="s">
        <v>199</v>
      </c>
      <c r="G831" t="s">
        <v>314</v>
      </c>
      <c r="H831" t="s">
        <v>1687</v>
      </c>
      <c r="I831" t="s">
        <v>1113</v>
      </c>
      <c r="L831">
        <v>162</v>
      </c>
      <c r="M831" t="s">
        <v>109</v>
      </c>
      <c r="Q831">
        <v>1999</v>
      </c>
      <c r="R831" t="e">
        <f>#REF!-Q831</f>
        <v>#REF!</v>
      </c>
      <c r="S831" t="e">
        <f>#REF!-#REF!</f>
        <v>#REF!</v>
      </c>
      <c r="T831" t="e">
        <f>#REF!-#REF!+1</f>
        <v>#REF!</v>
      </c>
      <c r="X831" s="1">
        <v>13</v>
      </c>
      <c r="Y831">
        <v>7</v>
      </c>
      <c r="AA831">
        <v>90700</v>
      </c>
      <c r="AC831">
        <v>90700</v>
      </c>
      <c r="AD831">
        <v>13000</v>
      </c>
      <c r="AE831">
        <v>21147</v>
      </c>
      <c r="AF831">
        <v>61.473667176908002</v>
      </c>
    </row>
    <row r="832" spans="1:32">
      <c r="A832" t="s">
        <v>1536</v>
      </c>
      <c r="B832" t="s">
        <v>876</v>
      </c>
      <c r="C832" t="s">
        <v>107</v>
      </c>
      <c r="D832" t="s">
        <v>108</v>
      </c>
      <c r="E832" t="s">
        <v>199</v>
      </c>
      <c r="G832" t="s">
        <v>314</v>
      </c>
      <c r="H832" t="s">
        <v>1688</v>
      </c>
      <c r="M832" t="s">
        <v>109</v>
      </c>
      <c r="Q832">
        <v>1999</v>
      </c>
      <c r="R832" t="e">
        <f>#REF!-Q832</f>
        <v>#REF!</v>
      </c>
      <c r="S832" t="e">
        <f>#REF!-#REF!</f>
        <v>#REF!</v>
      </c>
      <c r="T832" t="e">
        <f>#REF!-#REF!+1</f>
        <v>#REF!</v>
      </c>
      <c r="X832" s="1">
        <v>1</v>
      </c>
      <c r="AA832">
        <v>862</v>
      </c>
      <c r="AC832">
        <v>862</v>
      </c>
      <c r="AF832">
        <v>61.473667176908002</v>
      </c>
    </row>
    <row r="833" spans="1:33">
      <c r="A833" t="s">
        <v>1536</v>
      </c>
      <c r="B833" t="s">
        <v>953</v>
      </c>
      <c r="C833" t="s">
        <v>107</v>
      </c>
      <c r="D833" t="s">
        <v>108</v>
      </c>
      <c r="E833" t="s">
        <v>146</v>
      </c>
      <c r="G833" t="s">
        <v>314</v>
      </c>
      <c r="H833" t="s">
        <v>1689</v>
      </c>
      <c r="I833" t="s">
        <v>1116</v>
      </c>
      <c r="M833" t="s">
        <v>109</v>
      </c>
      <c r="Q833">
        <v>1999</v>
      </c>
      <c r="R833" t="e">
        <f>#REF!-Q833</f>
        <v>#REF!</v>
      </c>
      <c r="S833" t="e">
        <f>#REF!-#REF!</f>
        <v>#REF!</v>
      </c>
      <c r="T833" t="e">
        <f>#REF!-#REF!+1</f>
        <v>#REF!</v>
      </c>
      <c r="X833" s="1">
        <v>4</v>
      </c>
      <c r="Y833">
        <v>2</v>
      </c>
      <c r="AA833">
        <v>2000</v>
      </c>
      <c r="AC833">
        <v>2000</v>
      </c>
      <c r="AF833">
        <v>61.473667176908002</v>
      </c>
    </row>
    <row r="834" spans="1:33">
      <c r="A834" t="s">
        <v>1536</v>
      </c>
      <c r="B834" t="s">
        <v>1556</v>
      </c>
      <c r="C834" t="s">
        <v>136</v>
      </c>
      <c r="D834" t="s">
        <v>137</v>
      </c>
      <c r="E834" t="s">
        <v>137</v>
      </c>
      <c r="G834" t="s">
        <v>314</v>
      </c>
      <c r="I834" t="s">
        <v>989</v>
      </c>
      <c r="M834" t="s">
        <v>109</v>
      </c>
      <c r="Q834">
        <v>1999</v>
      </c>
      <c r="R834" t="e">
        <f>#REF!-Q834</f>
        <v>#REF!</v>
      </c>
      <c r="S834" t="e">
        <f>#REF!-#REF!</f>
        <v>#REF!</v>
      </c>
      <c r="T834" t="e">
        <f>#REF!-#REF!+1</f>
        <v>#REF!</v>
      </c>
      <c r="X834" s="5"/>
      <c r="AA834">
        <v>6000000</v>
      </c>
      <c r="AC834">
        <v>6000000</v>
      </c>
      <c r="AF834">
        <v>61.473667176908002</v>
      </c>
    </row>
    <row r="835" spans="1:33" hidden="1">
      <c r="A835" t="s">
        <v>1536</v>
      </c>
      <c r="B835" t="s">
        <v>1690</v>
      </c>
      <c r="C835" t="s">
        <v>117</v>
      </c>
      <c r="D835" t="s">
        <v>118</v>
      </c>
      <c r="E835" t="s">
        <v>693</v>
      </c>
      <c r="G835" t="s">
        <v>480</v>
      </c>
      <c r="H835" t="s">
        <v>1691</v>
      </c>
      <c r="M835" t="s">
        <v>120</v>
      </c>
      <c r="Q835">
        <v>1999</v>
      </c>
      <c r="R835" t="e">
        <f>#REF!-Q835</f>
        <v>#REF!</v>
      </c>
      <c r="S835" t="e">
        <f>#REF!-#REF!</f>
        <v>#REF!</v>
      </c>
      <c r="T835" t="e">
        <f>#REF!-#REF!+1</f>
        <v>#REF!</v>
      </c>
      <c r="X835" s="1">
        <v>1</v>
      </c>
      <c r="Y835">
        <v>10</v>
      </c>
      <c r="AF835">
        <v>61.473667176908002</v>
      </c>
    </row>
    <row r="836" spans="1:33" hidden="1">
      <c r="A836" t="s">
        <v>1536</v>
      </c>
      <c r="B836" t="s">
        <v>1692</v>
      </c>
      <c r="C836" t="s">
        <v>107</v>
      </c>
      <c r="D836" t="s">
        <v>108</v>
      </c>
      <c r="E836" t="s">
        <v>646</v>
      </c>
      <c r="G836" t="s">
        <v>480</v>
      </c>
      <c r="H836" t="s">
        <v>1693</v>
      </c>
      <c r="I836" t="s">
        <v>119</v>
      </c>
      <c r="L836">
        <v>947</v>
      </c>
      <c r="M836" t="s">
        <v>109</v>
      </c>
      <c r="Q836">
        <v>1999</v>
      </c>
      <c r="R836" t="e">
        <f>#REF!-Q836</f>
        <v>#REF!</v>
      </c>
      <c r="S836" t="e">
        <f>#REF!-#REF!</f>
        <v>#REF!</v>
      </c>
      <c r="T836" t="e">
        <f>#REF!-#REF!+1</f>
        <v>#REF!</v>
      </c>
      <c r="X836" s="1">
        <v>-15</v>
      </c>
      <c r="Y836">
        <v>622</v>
      </c>
      <c r="Z836">
        <v>412</v>
      </c>
      <c r="AA836">
        <v>3414000</v>
      </c>
      <c r="AB836">
        <v>90000</v>
      </c>
      <c r="AC836">
        <v>3504412</v>
      </c>
      <c r="AD836">
        <v>237000</v>
      </c>
      <c r="AE836">
        <v>385531</v>
      </c>
      <c r="AF836">
        <v>61.473667176908002</v>
      </c>
    </row>
    <row r="837" spans="1:33" hidden="1">
      <c r="A837" t="s">
        <v>1536</v>
      </c>
      <c r="B837" t="s">
        <v>1694</v>
      </c>
      <c r="C837" t="s">
        <v>107</v>
      </c>
      <c r="D837" t="s">
        <v>108</v>
      </c>
      <c r="E837" t="s">
        <v>146</v>
      </c>
      <c r="G837" t="s">
        <v>480</v>
      </c>
      <c r="H837" t="s">
        <v>1695</v>
      </c>
      <c r="I837" t="s">
        <v>943</v>
      </c>
      <c r="L837">
        <v>288</v>
      </c>
      <c r="M837" t="s">
        <v>109</v>
      </c>
      <c r="P837" t="s">
        <v>1696</v>
      </c>
      <c r="Q837">
        <v>1999</v>
      </c>
      <c r="R837" t="e">
        <f>#REF!-Q837</f>
        <v>#REF!</v>
      </c>
      <c r="S837" t="e">
        <f>#REF!-#REF!</f>
        <v>#REF!</v>
      </c>
      <c r="T837" t="e">
        <f>#REF!-#REF!+1</f>
        <v>#REF!</v>
      </c>
      <c r="X837" s="1">
        <v>9</v>
      </c>
      <c r="Y837">
        <v>127</v>
      </c>
      <c r="Z837">
        <v>164</v>
      </c>
      <c r="AA837">
        <v>2118265</v>
      </c>
      <c r="AB837">
        <v>45265</v>
      </c>
      <c r="AC837">
        <v>2163694</v>
      </c>
      <c r="AD837">
        <v>53000</v>
      </c>
      <c r="AE837">
        <v>86216</v>
      </c>
      <c r="AF837">
        <v>61.473667176908002</v>
      </c>
    </row>
    <row r="838" spans="1:33" hidden="1">
      <c r="A838" t="s">
        <v>1536</v>
      </c>
      <c r="B838" t="s">
        <v>1697</v>
      </c>
      <c r="C838" t="s">
        <v>136</v>
      </c>
      <c r="D838" t="s">
        <v>137</v>
      </c>
      <c r="E838" t="s">
        <v>137</v>
      </c>
      <c r="G838" t="s">
        <v>480</v>
      </c>
      <c r="H838" t="s">
        <v>1698</v>
      </c>
      <c r="L838">
        <v>1650</v>
      </c>
      <c r="M838" t="s">
        <v>109</v>
      </c>
      <c r="Q838">
        <v>1999</v>
      </c>
      <c r="R838" t="e">
        <f>#REF!-Q838</f>
        <v>#REF!</v>
      </c>
      <c r="S838" t="e">
        <f>#REF!-#REF!</f>
        <v>#REF!</v>
      </c>
      <c r="T838" t="e">
        <f>#REF!-#REF!+1</f>
        <v>#REF!</v>
      </c>
      <c r="X838" s="5"/>
      <c r="AA838">
        <v>1400000</v>
      </c>
      <c r="AC838">
        <v>1400000</v>
      </c>
      <c r="AF838">
        <v>61.473667176908002</v>
      </c>
    </row>
    <row r="839" spans="1:33" hidden="1">
      <c r="A839" t="s">
        <v>1561</v>
      </c>
      <c r="B839" t="s">
        <v>106</v>
      </c>
      <c r="C839" t="s">
        <v>107</v>
      </c>
      <c r="D839" t="s">
        <v>108</v>
      </c>
      <c r="E839" t="s">
        <v>199</v>
      </c>
      <c r="G839" t="s">
        <v>224</v>
      </c>
      <c r="H839" t="s">
        <v>1699</v>
      </c>
      <c r="I839" t="s">
        <v>1113</v>
      </c>
      <c r="J839" t="s">
        <v>234</v>
      </c>
      <c r="L839">
        <v>16700</v>
      </c>
      <c r="M839" t="s">
        <v>109</v>
      </c>
      <c r="Q839">
        <v>2000</v>
      </c>
      <c r="R839" t="e">
        <f>#REF!-Q839</f>
        <v>#REF!</v>
      </c>
      <c r="S839" t="e">
        <f>#REF!-#REF!</f>
        <v>#REF!</v>
      </c>
      <c r="T839" t="e">
        <f>#REF!-#REF!+1</f>
        <v>#REF!</v>
      </c>
      <c r="X839" s="1">
        <v>5</v>
      </c>
      <c r="Y839">
        <v>50</v>
      </c>
      <c r="AA839">
        <v>153885</v>
      </c>
      <c r="AC839">
        <v>153885</v>
      </c>
      <c r="AD839">
        <v>4080</v>
      </c>
      <c r="AE839">
        <v>6420</v>
      </c>
      <c r="AF839">
        <v>63.549547343100798</v>
      </c>
      <c r="AG839" t="s">
        <v>1700</v>
      </c>
    </row>
    <row r="840" spans="1:33" hidden="1">
      <c r="A840" t="s">
        <v>1561</v>
      </c>
      <c r="B840" t="s">
        <v>1701</v>
      </c>
      <c r="C840" t="s">
        <v>107</v>
      </c>
      <c r="D840" t="s">
        <v>108</v>
      </c>
      <c r="E840" t="s">
        <v>646</v>
      </c>
      <c r="F840" t="s">
        <v>1702</v>
      </c>
      <c r="G840" t="s">
        <v>224</v>
      </c>
      <c r="H840" t="s">
        <v>1703</v>
      </c>
      <c r="J840" t="s">
        <v>108</v>
      </c>
      <c r="M840" t="s">
        <v>109</v>
      </c>
      <c r="Q840">
        <v>2000</v>
      </c>
      <c r="R840" t="e">
        <f>#REF!-Q840</f>
        <v>#REF!</v>
      </c>
      <c r="S840" t="e">
        <f>#REF!-#REF!</f>
        <v>#REF!</v>
      </c>
      <c r="T840" t="e">
        <f>#REF!-#REF!+1</f>
        <v>#REF!</v>
      </c>
      <c r="X840" s="1">
        <v>2</v>
      </c>
      <c r="Y840">
        <v>5</v>
      </c>
      <c r="AA840">
        <v>6508</v>
      </c>
      <c r="AC840">
        <v>6508</v>
      </c>
      <c r="AF840">
        <v>63.549547343100798</v>
      </c>
      <c r="AG840" t="s">
        <v>1704</v>
      </c>
    </row>
    <row r="841" spans="1:33" hidden="1">
      <c r="A841" t="s">
        <v>1561</v>
      </c>
      <c r="B841" t="s">
        <v>1490</v>
      </c>
      <c r="C841" t="s">
        <v>117</v>
      </c>
      <c r="D841" t="s">
        <v>118</v>
      </c>
      <c r="E841" t="s">
        <v>119</v>
      </c>
      <c r="F841" t="s">
        <v>1705</v>
      </c>
      <c r="G841" t="s">
        <v>224</v>
      </c>
      <c r="H841" t="s">
        <v>1706</v>
      </c>
      <c r="J841" t="s">
        <v>108</v>
      </c>
      <c r="M841" t="s">
        <v>120</v>
      </c>
      <c r="Q841">
        <v>2000</v>
      </c>
      <c r="R841" t="e">
        <f>#REF!-Q841</f>
        <v>#REF!</v>
      </c>
      <c r="S841" t="e">
        <f>#REF!-#REF!</f>
        <v>#REF!</v>
      </c>
      <c r="T841" t="e">
        <f>#REF!-#REF!+1</f>
        <v>#REF!</v>
      </c>
      <c r="X841" s="1">
        <v>1</v>
      </c>
      <c r="Y841">
        <v>12</v>
      </c>
      <c r="Z841">
        <v>4</v>
      </c>
      <c r="AA841">
        <v>235885</v>
      </c>
      <c r="AC841">
        <v>235889</v>
      </c>
      <c r="AD841">
        <v>1201</v>
      </c>
      <c r="AE841">
        <v>1890</v>
      </c>
      <c r="AF841">
        <v>63.549547343100798</v>
      </c>
      <c r="AG841" t="s">
        <v>1707</v>
      </c>
    </row>
    <row r="842" spans="1:33" hidden="1">
      <c r="A842" t="s">
        <v>1561</v>
      </c>
      <c r="B842" t="s">
        <v>1708</v>
      </c>
      <c r="C842" t="s">
        <v>107</v>
      </c>
      <c r="D842" t="s">
        <v>114</v>
      </c>
      <c r="E842" t="s">
        <v>1709</v>
      </c>
      <c r="F842" t="s">
        <v>1710</v>
      </c>
      <c r="G842" t="s">
        <v>224</v>
      </c>
      <c r="H842" t="s">
        <v>1711</v>
      </c>
      <c r="I842" t="s">
        <v>1712</v>
      </c>
      <c r="Q842">
        <v>2000</v>
      </c>
      <c r="R842" t="e">
        <f>#REF!-Q842</f>
        <v>#REF!</v>
      </c>
      <c r="S842" t="e">
        <f>#REF!-#REF!</f>
        <v>#REF!</v>
      </c>
      <c r="T842" t="e">
        <f>#REF!-#REF!+1</f>
        <v>#REF!</v>
      </c>
      <c r="X842" s="1">
        <v>1</v>
      </c>
      <c r="Y842">
        <v>287</v>
      </c>
      <c r="Z842">
        <v>38</v>
      </c>
      <c r="AA842">
        <v>2800</v>
      </c>
      <c r="AC842">
        <v>2838</v>
      </c>
      <c r="AF842">
        <v>63.549547343100798</v>
      </c>
      <c r="AG842" t="s">
        <v>1704</v>
      </c>
    </row>
    <row r="843" spans="1:33" hidden="1">
      <c r="A843" t="s">
        <v>1561</v>
      </c>
      <c r="B843" t="s">
        <v>1713</v>
      </c>
      <c r="C843" t="s">
        <v>42</v>
      </c>
      <c r="D843" t="s">
        <v>576</v>
      </c>
      <c r="E843" t="s">
        <v>114</v>
      </c>
      <c r="G843" t="s">
        <v>224</v>
      </c>
      <c r="H843" t="s">
        <v>1714</v>
      </c>
      <c r="Q843">
        <v>2000</v>
      </c>
      <c r="R843" t="e">
        <f>#REF!-Q843</f>
        <v>#REF!</v>
      </c>
      <c r="S843" t="e">
        <f>#REF!-#REF!</f>
        <v>#REF!</v>
      </c>
      <c r="T843" t="e">
        <f>#REF!-#REF!+1</f>
        <v>#REF!</v>
      </c>
      <c r="X843" s="1">
        <v>1</v>
      </c>
      <c r="Y843">
        <v>11</v>
      </c>
      <c r="AF843">
        <v>63.549547343100798</v>
      </c>
      <c r="AG843" t="s">
        <v>1715</v>
      </c>
    </row>
    <row r="844" spans="1:33" hidden="1">
      <c r="A844" t="s">
        <v>1561</v>
      </c>
      <c r="B844" t="s">
        <v>443</v>
      </c>
      <c r="C844" t="s">
        <v>42</v>
      </c>
      <c r="D844" t="s">
        <v>57</v>
      </c>
      <c r="E844" t="s">
        <v>58</v>
      </c>
      <c r="F844" t="s">
        <v>1716</v>
      </c>
      <c r="G844" t="s">
        <v>224</v>
      </c>
      <c r="H844" t="s">
        <v>1717</v>
      </c>
      <c r="N844" t="s">
        <v>1718</v>
      </c>
      <c r="O844" t="s">
        <v>1719</v>
      </c>
      <c r="Q844">
        <v>2000</v>
      </c>
      <c r="R844" t="e">
        <f>#REF!-Q844</f>
        <v>#REF!</v>
      </c>
      <c r="S844" t="e">
        <f>#REF!-#REF!</f>
        <v>#REF!</v>
      </c>
      <c r="T844" t="e">
        <f>#REF!-#REF!+1</f>
        <v>#REF!</v>
      </c>
      <c r="X844" s="1">
        <v>15</v>
      </c>
      <c r="AA844">
        <v>68426</v>
      </c>
      <c r="AC844">
        <v>68426</v>
      </c>
      <c r="AD844">
        <v>2214</v>
      </c>
      <c r="AE844">
        <v>3484</v>
      </c>
      <c r="AF844">
        <v>63.549547343100798</v>
      </c>
      <c r="AG844" t="s">
        <v>1720</v>
      </c>
    </row>
    <row r="845" spans="1:33" hidden="1">
      <c r="A845" t="s">
        <v>1561</v>
      </c>
      <c r="B845" t="s">
        <v>128</v>
      </c>
      <c r="C845" t="s">
        <v>107</v>
      </c>
      <c r="D845" t="s">
        <v>108</v>
      </c>
      <c r="E845" t="s">
        <v>646</v>
      </c>
      <c r="G845" t="s">
        <v>224</v>
      </c>
      <c r="H845" t="s">
        <v>1721</v>
      </c>
      <c r="L845">
        <v>3</v>
      </c>
      <c r="M845" t="s">
        <v>109</v>
      </c>
      <c r="Q845">
        <v>2000</v>
      </c>
      <c r="R845" t="e">
        <f>#REF!-Q845</f>
        <v>#REF!</v>
      </c>
      <c r="S845" t="e">
        <f>#REF!-#REF!</f>
        <v>#REF!</v>
      </c>
      <c r="T845" t="e">
        <f>#REF!-#REF!+1</f>
        <v>#REF!</v>
      </c>
      <c r="X845" s="1">
        <v>1</v>
      </c>
      <c r="AB845">
        <v>5250</v>
      </c>
      <c r="AC845">
        <v>5250</v>
      </c>
      <c r="AF845">
        <v>63.549547343100798</v>
      </c>
      <c r="AG845" t="s">
        <v>1722</v>
      </c>
    </row>
    <row r="846" spans="1:33" hidden="1">
      <c r="A846" t="s">
        <v>1561</v>
      </c>
      <c r="B846" t="s">
        <v>1723</v>
      </c>
      <c r="C846" t="s">
        <v>117</v>
      </c>
      <c r="D846" t="s">
        <v>118</v>
      </c>
      <c r="E846" t="s">
        <v>119</v>
      </c>
      <c r="F846" t="s">
        <v>1724</v>
      </c>
      <c r="G846" t="s">
        <v>224</v>
      </c>
      <c r="H846" t="s">
        <v>1725</v>
      </c>
      <c r="L846">
        <v>185</v>
      </c>
      <c r="M846" t="s">
        <v>120</v>
      </c>
      <c r="Q846">
        <v>2000</v>
      </c>
      <c r="R846" t="e">
        <f>#REF!-Q846</f>
        <v>#REF!</v>
      </c>
      <c r="S846" t="e">
        <f>#REF!-#REF!</f>
        <v>#REF!</v>
      </c>
      <c r="T846" t="e">
        <f>#REF!-#REF!+1</f>
        <v>#REF!</v>
      </c>
      <c r="X846" s="1">
        <v>1</v>
      </c>
      <c r="Y846">
        <v>11</v>
      </c>
      <c r="AB846">
        <v>120000</v>
      </c>
      <c r="AC846">
        <v>120000</v>
      </c>
      <c r="AD846">
        <v>7500</v>
      </c>
      <c r="AE846">
        <v>11802</v>
      </c>
      <c r="AF846">
        <v>63.549547343100798</v>
      </c>
      <c r="AG846" t="s">
        <v>1726</v>
      </c>
    </row>
    <row r="847" spans="1:33" hidden="1">
      <c r="A847" t="s">
        <v>1561</v>
      </c>
      <c r="B847" t="s">
        <v>1727</v>
      </c>
      <c r="C847" t="s">
        <v>117</v>
      </c>
      <c r="D847" t="s">
        <v>118</v>
      </c>
      <c r="E847" t="s">
        <v>119</v>
      </c>
      <c r="F847" t="s">
        <v>1728</v>
      </c>
      <c r="G847" t="s">
        <v>224</v>
      </c>
      <c r="H847" t="s">
        <v>1729</v>
      </c>
      <c r="L847">
        <v>200</v>
      </c>
      <c r="M847" t="s">
        <v>120</v>
      </c>
      <c r="Q847">
        <v>2000</v>
      </c>
      <c r="R847" t="e">
        <f>#REF!-Q847</f>
        <v>#REF!</v>
      </c>
      <c r="S847" t="e">
        <f>#REF!-#REF!</f>
        <v>#REF!</v>
      </c>
      <c r="T847" t="e">
        <f>#REF!-#REF!+1</f>
        <v>#REF!</v>
      </c>
      <c r="X847" s="1">
        <v>1</v>
      </c>
      <c r="Y847">
        <v>75</v>
      </c>
      <c r="Z847">
        <v>11</v>
      </c>
      <c r="AA847">
        <v>1483310</v>
      </c>
      <c r="AC847">
        <v>1483321</v>
      </c>
      <c r="AD847">
        <v>25763</v>
      </c>
      <c r="AE847">
        <v>40540</v>
      </c>
      <c r="AF847">
        <v>63.549547343100798</v>
      </c>
      <c r="AG847" t="s">
        <v>1730</v>
      </c>
    </row>
    <row r="848" spans="1:33" hidden="1">
      <c r="A848" t="s">
        <v>1561</v>
      </c>
      <c r="B848" t="s">
        <v>1731</v>
      </c>
      <c r="C848" t="s">
        <v>117</v>
      </c>
      <c r="D848" t="s">
        <v>118</v>
      </c>
      <c r="E848" t="s">
        <v>119</v>
      </c>
      <c r="F848" t="s">
        <v>1732</v>
      </c>
      <c r="G848" t="s">
        <v>224</v>
      </c>
      <c r="H848" t="s">
        <v>1733</v>
      </c>
      <c r="L848">
        <v>140</v>
      </c>
      <c r="M848" t="s">
        <v>120</v>
      </c>
      <c r="Q848">
        <v>2000</v>
      </c>
      <c r="R848" t="e">
        <f>#REF!-Q848</f>
        <v>#REF!</v>
      </c>
      <c r="S848" t="e">
        <f>#REF!-#REF!</f>
        <v>#REF!</v>
      </c>
      <c r="T848" t="e">
        <f>#REF!-#REF!+1</f>
        <v>#REF!</v>
      </c>
      <c r="X848" s="1">
        <v>4</v>
      </c>
      <c r="Y848">
        <v>154</v>
      </c>
      <c r="Z848">
        <v>314</v>
      </c>
      <c r="AA848">
        <v>2435942</v>
      </c>
      <c r="AC848">
        <v>2436256</v>
      </c>
      <c r="AD848">
        <v>17000</v>
      </c>
      <c r="AE848">
        <v>26751</v>
      </c>
      <c r="AF848">
        <v>63.549547343100798</v>
      </c>
      <c r="AG848" t="s">
        <v>1734</v>
      </c>
    </row>
    <row r="849" spans="1:33" hidden="1">
      <c r="A849" t="s">
        <v>1561</v>
      </c>
      <c r="B849" t="s">
        <v>1735</v>
      </c>
      <c r="C849" t="s">
        <v>117</v>
      </c>
      <c r="D849" t="s">
        <v>118</v>
      </c>
      <c r="E849" t="s">
        <v>119</v>
      </c>
      <c r="F849" t="s">
        <v>1736</v>
      </c>
      <c r="G849" t="s">
        <v>224</v>
      </c>
      <c r="H849" t="s">
        <v>1737</v>
      </c>
      <c r="L849">
        <v>120</v>
      </c>
      <c r="M849" t="s">
        <v>120</v>
      </c>
      <c r="Q849">
        <v>2000</v>
      </c>
      <c r="R849" t="e">
        <f>#REF!-Q849</f>
        <v>#REF!</v>
      </c>
      <c r="S849" t="e">
        <f>#REF!-#REF!</f>
        <v>#REF!</v>
      </c>
      <c r="T849" t="e">
        <f>#REF!-#REF!+1</f>
        <v>#REF!</v>
      </c>
      <c r="X849" s="1">
        <v>3</v>
      </c>
      <c r="Y849">
        <v>94</v>
      </c>
      <c r="AA849">
        <v>1747872</v>
      </c>
      <c r="AC849">
        <v>1747872</v>
      </c>
      <c r="AD849">
        <v>31000</v>
      </c>
      <c r="AE849">
        <v>48781</v>
      </c>
      <c r="AF849">
        <v>63.549547343100798</v>
      </c>
      <c r="AG849" t="s">
        <v>1738</v>
      </c>
    </row>
    <row r="850" spans="1:33" hidden="1">
      <c r="A850" t="s">
        <v>1561</v>
      </c>
      <c r="B850" t="s">
        <v>1739</v>
      </c>
      <c r="C850" t="s">
        <v>117</v>
      </c>
      <c r="D850" t="s">
        <v>118</v>
      </c>
      <c r="E850" t="s">
        <v>119</v>
      </c>
      <c r="F850" t="s">
        <v>1740</v>
      </c>
      <c r="G850" t="s">
        <v>224</v>
      </c>
      <c r="H850" t="s">
        <v>1741</v>
      </c>
      <c r="L850">
        <v>135</v>
      </c>
      <c r="M850" t="s">
        <v>120</v>
      </c>
      <c r="Q850">
        <v>2000</v>
      </c>
      <c r="R850" t="e">
        <f>#REF!-Q850</f>
        <v>#REF!</v>
      </c>
      <c r="S850" t="e">
        <f>#REF!-#REF!</f>
        <v>#REF!</v>
      </c>
      <c r="T850" t="e">
        <f>#REF!-#REF!+1</f>
        <v>#REF!</v>
      </c>
      <c r="X850" s="1">
        <v>5</v>
      </c>
      <c r="Y850">
        <v>48</v>
      </c>
      <c r="Z850">
        <v>26</v>
      </c>
      <c r="AA850">
        <v>164067</v>
      </c>
      <c r="AC850">
        <v>164093</v>
      </c>
      <c r="AD850">
        <v>1000</v>
      </c>
      <c r="AE850">
        <v>1574</v>
      </c>
      <c r="AF850">
        <v>63.549547343100798</v>
      </c>
      <c r="AG850" t="s">
        <v>1742</v>
      </c>
    </row>
    <row r="851" spans="1:33" hidden="1">
      <c r="A851" t="s">
        <v>1561</v>
      </c>
      <c r="B851" t="s">
        <v>1260</v>
      </c>
      <c r="C851" t="s">
        <v>34</v>
      </c>
      <c r="D851" t="s">
        <v>35</v>
      </c>
      <c r="F851" t="s">
        <v>1548</v>
      </c>
      <c r="G851" t="s">
        <v>224</v>
      </c>
      <c r="H851" t="s">
        <v>1743</v>
      </c>
      <c r="M851" t="s">
        <v>39</v>
      </c>
      <c r="Q851">
        <v>2000</v>
      </c>
      <c r="R851" t="e">
        <f>#REF!-Q851</f>
        <v>#REF!</v>
      </c>
      <c r="S851" t="e">
        <f>#REF!-#REF!</f>
        <v>#REF!</v>
      </c>
      <c r="T851" t="e">
        <f>#REF!-#REF!+1</f>
        <v>#REF!</v>
      </c>
      <c r="X851" s="1">
        <v>1</v>
      </c>
      <c r="Y851">
        <v>1</v>
      </c>
      <c r="AA851">
        <v>664</v>
      </c>
      <c r="AC851">
        <v>664</v>
      </c>
      <c r="AF851">
        <v>63.549547343100798</v>
      </c>
    </row>
    <row r="852" spans="1:33" hidden="1">
      <c r="A852" t="s">
        <v>1561</v>
      </c>
      <c r="B852" t="s">
        <v>1744</v>
      </c>
      <c r="C852" t="s">
        <v>34</v>
      </c>
      <c r="D852" t="s">
        <v>35</v>
      </c>
      <c r="E852" t="s">
        <v>468</v>
      </c>
      <c r="F852" t="s">
        <v>1745</v>
      </c>
      <c r="G852" t="s">
        <v>1634</v>
      </c>
      <c r="H852" t="s">
        <v>1634</v>
      </c>
      <c r="M852" t="s">
        <v>39</v>
      </c>
      <c r="Q852">
        <v>2000</v>
      </c>
      <c r="R852" t="e">
        <f>#REF!-Q852</f>
        <v>#REF!</v>
      </c>
      <c r="S852" t="e">
        <f>#REF!-#REF!</f>
        <v>#REF!</v>
      </c>
      <c r="T852" t="e">
        <f>#REF!-#REF!+1</f>
        <v>#REF!</v>
      </c>
      <c r="Y852">
        <v>2</v>
      </c>
      <c r="AA852">
        <v>2022</v>
      </c>
      <c r="AC852">
        <v>2022</v>
      </c>
      <c r="AF852">
        <v>63.549547343100798</v>
      </c>
    </row>
    <row r="853" spans="1:33">
      <c r="A853" t="s">
        <v>1561</v>
      </c>
      <c r="B853" t="s">
        <v>1746</v>
      </c>
      <c r="C853" t="s">
        <v>107</v>
      </c>
      <c r="D853" t="s">
        <v>108</v>
      </c>
      <c r="E853" t="s">
        <v>146</v>
      </c>
      <c r="G853" t="s">
        <v>314</v>
      </c>
      <c r="H853" t="s">
        <v>1747</v>
      </c>
      <c r="L853">
        <v>630</v>
      </c>
      <c r="M853" t="s">
        <v>109</v>
      </c>
      <c r="Q853">
        <v>2000</v>
      </c>
      <c r="R853" t="e">
        <f>#REF!-Q853</f>
        <v>#REF!</v>
      </c>
      <c r="S853" t="e">
        <f>#REF!-#REF!</f>
        <v>#REF!</v>
      </c>
      <c r="T853" t="e">
        <f>#REF!-#REF!+1</f>
        <v>#REF!</v>
      </c>
      <c r="X853" s="1">
        <v>1</v>
      </c>
      <c r="Y853">
        <v>51</v>
      </c>
      <c r="Z853">
        <v>570</v>
      </c>
      <c r="AA853">
        <v>808231</v>
      </c>
      <c r="AC853">
        <v>808801</v>
      </c>
      <c r="AD853">
        <v>57500</v>
      </c>
      <c r="AE853">
        <v>90481</v>
      </c>
      <c r="AF853">
        <v>63.549547343100798</v>
      </c>
      <c r="AG853" t="s">
        <v>1748</v>
      </c>
    </row>
    <row r="854" spans="1:33">
      <c r="A854" t="s">
        <v>1561</v>
      </c>
      <c r="B854" t="s">
        <v>1443</v>
      </c>
      <c r="C854" t="s">
        <v>107</v>
      </c>
      <c r="D854" t="s">
        <v>108</v>
      </c>
      <c r="E854" t="s">
        <v>146</v>
      </c>
      <c r="G854" t="s">
        <v>314</v>
      </c>
      <c r="H854" t="s">
        <v>1749</v>
      </c>
      <c r="M854" t="s">
        <v>109</v>
      </c>
      <c r="Q854">
        <v>2000</v>
      </c>
      <c r="R854" t="e">
        <f>#REF!-Q854</f>
        <v>#REF!</v>
      </c>
      <c r="S854" t="e">
        <f>#REF!-#REF!</f>
        <v>#REF!</v>
      </c>
      <c r="T854" t="e">
        <f>#REF!-#REF!+1</f>
        <v>#REF!</v>
      </c>
      <c r="Y854">
        <v>9</v>
      </c>
      <c r="AA854">
        <v>12500</v>
      </c>
      <c r="AC854">
        <v>12500</v>
      </c>
      <c r="AD854">
        <v>506</v>
      </c>
      <c r="AE854">
        <v>796</v>
      </c>
      <c r="AF854">
        <v>63.549547343100798</v>
      </c>
      <c r="AG854" t="s">
        <v>1750</v>
      </c>
    </row>
    <row r="855" spans="1:33">
      <c r="A855" t="s">
        <v>1561</v>
      </c>
      <c r="B855" t="s">
        <v>1751</v>
      </c>
      <c r="C855" t="s">
        <v>117</v>
      </c>
      <c r="D855" t="s">
        <v>118</v>
      </c>
      <c r="E855" t="s">
        <v>119</v>
      </c>
      <c r="F855" t="s">
        <v>1752</v>
      </c>
      <c r="G855" t="s">
        <v>314</v>
      </c>
      <c r="H855" t="s">
        <v>1753</v>
      </c>
      <c r="M855" t="s">
        <v>120</v>
      </c>
      <c r="Q855">
        <v>2000</v>
      </c>
      <c r="R855" t="e">
        <f>#REF!-Q855</f>
        <v>#REF!</v>
      </c>
      <c r="S855" t="e">
        <f>#REF!-#REF!</f>
        <v>#REF!</v>
      </c>
      <c r="T855" t="e">
        <f>#REF!-#REF!+1</f>
        <v>#REF!</v>
      </c>
      <c r="X855" s="1">
        <v>1</v>
      </c>
      <c r="Y855">
        <v>2</v>
      </c>
      <c r="AA855">
        <v>41219</v>
      </c>
      <c r="AC855">
        <v>41219</v>
      </c>
      <c r="AF855">
        <v>63.549547343100798</v>
      </c>
      <c r="AG855" t="s">
        <v>1754</v>
      </c>
    </row>
    <row r="856" spans="1:33">
      <c r="A856" t="s">
        <v>1561</v>
      </c>
      <c r="B856" t="s">
        <v>896</v>
      </c>
      <c r="C856" t="s">
        <v>34</v>
      </c>
      <c r="D856" t="s">
        <v>35</v>
      </c>
      <c r="E856" t="s">
        <v>36</v>
      </c>
      <c r="G856" t="s">
        <v>314</v>
      </c>
      <c r="H856" t="s">
        <v>1755</v>
      </c>
      <c r="M856" t="s">
        <v>39</v>
      </c>
      <c r="Q856">
        <v>2000</v>
      </c>
      <c r="R856" t="e">
        <f>#REF!-Q856</f>
        <v>#REF!</v>
      </c>
      <c r="S856" t="e">
        <f>#REF!-#REF!</f>
        <v>#REF!</v>
      </c>
      <c r="T856" t="e">
        <f>#REF!-#REF!+1</f>
        <v>#REF!</v>
      </c>
      <c r="Y856">
        <v>89</v>
      </c>
      <c r="AA856">
        <v>1946</v>
      </c>
      <c r="AC856">
        <v>1946</v>
      </c>
      <c r="AF856">
        <v>63.549547343100798</v>
      </c>
    </row>
    <row r="857" spans="1:33">
      <c r="A857" t="s">
        <v>1561</v>
      </c>
      <c r="B857" t="s">
        <v>981</v>
      </c>
      <c r="C857" t="s">
        <v>107</v>
      </c>
      <c r="D857" t="s">
        <v>108</v>
      </c>
      <c r="G857" t="s">
        <v>314</v>
      </c>
      <c r="H857" t="s">
        <v>1756</v>
      </c>
      <c r="M857" t="s">
        <v>109</v>
      </c>
      <c r="Q857">
        <v>2000</v>
      </c>
      <c r="R857" t="e">
        <f>#REF!-Q857</f>
        <v>#REF!</v>
      </c>
      <c r="S857" t="e">
        <f>#REF!-#REF!</f>
        <v>#REF!</v>
      </c>
      <c r="T857" t="e">
        <f>#REF!-#REF!+1</f>
        <v>#REF!</v>
      </c>
      <c r="X857" s="1">
        <v>1</v>
      </c>
      <c r="AA857">
        <v>2500</v>
      </c>
      <c r="AC857">
        <v>2500</v>
      </c>
      <c r="AF857">
        <v>63.549547343100798</v>
      </c>
      <c r="AG857" t="s">
        <v>1757</v>
      </c>
    </row>
    <row r="858" spans="1:33">
      <c r="A858" t="s">
        <v>1561</v>
      </c>
      <c r="B858" t="s">
        <v>1758</v>
      </c>
      <c r="C858" t="s">
        <v>107</v>
      </c>
      <c r="D858" t="s">
        <v>108</v>
      </c>
      <c r="G858" t="s">
        <v>314</v>
      </c>
      <c r="H858" t="s">
        <v>1759</v>
      </c>
      <c r="L858">
        <v>2050</v>
      </c>
      <c r="M858" t="s">
        <v>109</v>
      </c>
      <c r="Q858">
        <v>2000</v>
      </c>
      <c r="R858" t="e">
        <f>#REF!-Q858</f>
        <v>#REF!</v>
      </c>
      <c r="S858" t="e">
        <f>#REF!-#REF!</f>
        <v>#REF!</v>
      </c>
      <c r="T858" t="e">
        <f>#REF!-#REF!+1</f>
        <v>#REF!</v>
      </c>
      <c r="Y858">
        <v>47</v>
      </c>
      <c r="AA858">
        <v>2500000</v>
      </c>
      <c r="AC858">
        <v>2500000</v>
      </c>
      <c r="AD858">
        <v>51050</v>
      </c>
      <c r="AE858">
        <v>80331</v>
      </c>
      <c r="AF858">
        <v>63.549547343100798</v>
      </c>
      <c r="AG858" t="s">
        <v>1760</v>
      </c>
    </row>
    <row r="859" spans="1:33" hidden="1">
      <c r="A859" t="s">
        <v>1561</v>
      </c>
      <c r="B859" t="s">
        <v>1761</v>
      </c>
      <c r="C859" t="s">
        <v>117</v>
      </c>
      <c r="D859" t="s">
        <v>118</v>
      </c>
      <c r="E859" t="s">
        <v>693</v>
      </c>
      <c r="G859" t="s">
        <v>480</v>
      </c>
      <c r="H859" t="s">
        <v>1762</v>
      </c>
      <c r="M859" t="s">
        <v>120</v>
      </c>
      <c r="Q859">
        <v>2000</v>
      </c>
      <c r="R859" t="e">
        <f>#REF!-Q859</f>
        <v>#REF!</v>
      </c>
      <c r="S859" t="e">
        <f>#REF!-#REF!</f>
        <v>#REF!</v>
      </c>
      <c r="T859" t="e">
        <f>#REF!-#REF!+1</f>
        <v>#REF!</v>
      </c>
      <c r="X859" s="1">
        <v>1</v>
      </c>
      <c r="Z859">
        <v>4</v>
      </c>
      <c r="AB859">
        <v>130</v>
      </c>
      <c r="AC859">
        <v>134</v>
      </c>
      <c r="AF859">
        <v>63.549547343100798</v>
      </c>
      <c r="AG859" t="s">
        <v>1763</v>
      </c>
    </row>
    <row r="860" spans="1:33" hidden="1">
      <c r="A860" t="s">
        <v>1561</v>
      </c>
      <c r="B860" t="s">
        <v>1764</v>
      </c>
      <c r="C860" t="s">
        <v>107</v>
      </c>
      <c r="D860" t="s">
        <v>108</v>
      </c>
      <c r="E860" t="s">
        <v>146</v>
      </c>
      <c r="G860" t="s">
        <v>480</v>
      </c>
      <c r="H860" t="s">
        <v>1765</v>
      </c>
      <c r="L860">
        <v>1400</v>
      </c>
      <c r="M860" t="s">
        <v>109</v>
      </c>
      <c r="Q860">
        <v>2000</v>
      </c>
      <c r="R860" t="e">
        <f>#REF!-Q860</f>
        <v>#REF!</v>
      </c>
      <c r="S860" t="e">
        <f>#REF!-#REF!</f>
        <v>#REF!</v>
      </c>
      <c r="T860" t="e">
        <f>#REF!-#REF!+1</f>
        <v>#REF!</v>
      </c>
      <c r="Y860">
        <v>460</v>
      </c>
      <c r="Z860">
        <v>4</v>
      </c>
      <c r="AA860">
        <v>5000000</v>
      </c>
      <c r="AC860">
        <v>5000004</v>
      </c>
      <c r="AD860">
        <v>250000</v>
      </c>
      <c r="AE860">
        <v>393394</v>
      </c>
      <c r="AF860">
        <v>63.549547343100798</v>
      </c>
      <c r="AG860" t="s">
        <v>1766</v>
      </c>
    </row>
    <row r="861" spans="1:33" hidden="1">
      <c r="A861" t="s">
        <v>1561</v>
      </c>
      <c r="B861" t="s">
        <v>1767</v>
      </c>
      <c r="C861" t="s">
        <v>107</v>
      </c>
      <c r="D861" t="s">
        <v>108</v>
      </c>
      <c r="E861" t="s">
        <v>146</v>
      </c>
      <c r="G861" t="s">
        <v>480</v>
      </c>
      <c r="H861" t="s">
        <v>1768</v>
      </c>
      <c r="L861">
        <v>49140</v>
      </c>
      <c r="M861" t="s">
        <v>109</v>
      </c>
      <c r="Q861">
        <v>2000</v>
      </c>
      <c r="R861" t="e">
        <f>#REF!-Q861</f>
        <v>#REF!</v>
      </c>
      <c r="S861" t="e">
        <f>#REF!-#REF!</f>
        <v>#REF!</v>
      </c>
      <c r="T861" t="e">
        <f>#REF!-#REF!+1</f>
        <v>#REF!</v>
      </c>
      <c r="X861" s="1">
        <v>9</v>
      </c>
      <c r="Y861">
        <v>36</v>
      </c>
      <c r="Z861">
        <v>3</v>
      </c>
      <c r="AA861">
        <v>25000</v>
      </c>
      <c r="AC861">
        <v>25003</v>
      </c>
      <c r="AD861">
        <v>15000</v>
      </c>
      <c r="AE861">
        <v>23604</v>
      </c>
      <c r="AF861">
        <v>63.549547343100798</v>
      </c>
      <c r="AG861" t="s">
        <v>1769</v>
      </c>
    </row>
    <row r="862" spans="1:33" hidden="1">
      <c r="A862" t="s">
        <v>1561</v>
      </c>
      <c r="B862" t="s">
        <v>1770</v>
      </c>
      <c r="C862" t="s">
        <v>107</v>
      </c>
      <c r="D862" t="s">
        <v>114</v>
      </c>
      <c r="E862" t="s">
        <v>114</v>
      </c>
      <c r="G862" t="s">
        <v>480</v>
      </c>
      <c r="H862" t="s">
        <v>1771</v>
      </c>
      <c r="Q862">
        <v>2000</v>
      </c>
      <c r="R862" t="e">
        <f>#REF!-Q862</f>
        <v>#REF!</v>
      </c>
      <c r="S862" t="e">
        <f>#REF!-#REF!</f>
        <v>#REF!</v>
      </c>
      <c r="T862" t="e">
        <f>#REF!-#REF!+1</f>
        <v>#REF!</v>
      </c>
      <c r="X862" s="1">
        <v>1</v>
      </c>
      <c r="Y862">
        <v>33</v>
      </c>
      <c r="Z862">
        <v>22</v>
      </c>
      <c r="AC862">
        <v>22</v>
      </c>
      <c r="AF862">
        <v>63.549547343100798</v>
      </c>
      <c r="AG862" t="s">
        <v>1772</v>
      </c>
    </row>
    <row r="863" spans="1:33" hidden="1">
      <c r="A863" t="s">
        <v>1561</v>
      </c>
      <c r="B863" t="s">
        <v>1773</v>
      </c>
      <c r="C863" t="s">
        <v>107</v>
      </c>
      <c r="D863" t="s">
        <v>114</v>
      </c>
      <c r="E863" t="s">
        <v>114</v>
      </c>
      <c r="G863" t="s">
        <v>480</v>
      </c>
      <c r="H863" t="s">
        <v>1774</v>
      </c>
      <c r="Q863">
        <v>2000</v>
      </c>
      <c r="R863" t="e">
        <f>#REF!-Q863</f>
        <v>#REF!</v>
      </c>
      <c r="S863" t="e">
        <f>#REF!-#REF!</f>
        <v>#REF!</v>
      </c>
      <c r="T863" t="e">
        <f>#REF!-#REF!+1</f>
        <v>#REF!</v>
      </c>
      <c r="X863" s="1">
        <v>1</v>
      </c>
      <c r="Y863">
        <v>40</v>
      </c>
      <c r="Z863">
        <v>17</v>
      </c>
      <c r="AC863">
        <v>17</v>
      </c>
      <c r="AF863">
        <v>63.549547343100798</v>
      </c>
      <c r="AG863" t="s">
        <v>1775</v>
      </c>
    </row>
    <row r="864" spans="1:33" hidden="1">
      <c r="A864" t="s">
        <v>1561</v>
      </c>
      <c r="B864" t="s">
        <v>1272</v>
      </c>
      <c r="C864" t="s">
        <v>117</v>
      </c>
      <c r="D864" t="s">
        <v>118</v>
      </c>
      <c r="E864" t="s">
        <v>119</v>
      </c>
      <c r="F864" t="s">
        <v>1752</v>
      </c>
      <c r="G864" t="s">
        <v>480</v>
      </c>
      <c r="H864" t="s">
        <v>1776</v>
      </c>
      <c r="M864" t="s">
        <v>120</v>
      </c>
      <c r="Q864">
        <v>2000</v>
      </c>
      <c r="R864" t="e">
        <f>#REF!-Q864</f>
        <v>#REF!</v>
      </c>
      <c r="S864" t="e">
        <f>#REF!-#REF!</f>
        <v>#REF!</v>
      </c>
      <c r="T864" t="e">
        <f>#REF!-#REF!+1</f>
        <v>#REF!</v>
      </c>
      <c r="X864" s="1">
        <v>1</v>
      </c>
      <c r="Y864">
        <v>15</v>
      </c>
      <c r="Z864">
        <v>4</v>
      </c>
      <c r="AC864">
        <v>4</v>
      </c>
      <c r="AD864">
        <v>5000</v>
      </c>
      <c r="AE864">
        <v>7868</v>
      </c>
      <c r="AF864">
        <v>63.549547343100798</v>
      </c>
      <c r="AG864" t="s">
        <v>1777</v>
      </c>
    </row>
    <row r="865" spans="1:33" hidden="1">
      <c r="A865" t="s">
        <v>1561</v>
      </c>
      <c r="B865" t="s">
        <v>1778</v>
      </c>
      <c r="C865" t="s">
        <v>117</v>
      </c>
      <c r="D865" t="s">
        <v>118</v>
      </c>
      <c r="E865" t="s">
        <v>119</v>
      </c>
      <c r="F865" t="s">
        <v>1779</v>
      </c>
      <c r="G865" t="s">
        <v>480</v>
      </c>
      <c r="H865" t="s">
        <v>1780</v>
      </c>
      <c r="L865">
        <v>120</v>
      </c>
      <c r="M865" t="s">
        <v>120</v>
      </c>
      <c r="Q865">
        <v>2000</v>
      </c>
      <c r="R865" t="e">
        <f>#REF!-Q865</f>
        <v>#REF!</v>
      </c>
      <c r="S865" t="e">
        <f>#REF!-#REF!</f>
        <v>#REF!</v>
      </c>
      <c r="T865" t="e">
        <f>#REF!-#REF!+1</f>
        <v>#REF!</v>
      </c>
      <c r="X865" s="1">
        <v>1</v>
      </c>
      <c r="Y865">
        <v>5</v>
      </c>
      <c r="Z865">
        <v>29</v>
      </c>
      <c r="AB865">
        <v>6000</v>
      </c>
      <c r="AC865">
        <v>6029</v>
      </c>
      <c r="AD865">
        <v>21000</v>
      </c>
      <c r="AE865">
        <v>33045</v>
      </c>
      <c r="AF865">
        <v>63.549547343100798</v>
      </c>
      <c r="AG865" t="s">
        <v>1781</v>
      </c>
    </row>
    <row r="866" spans="1:33" hidden="1">
      <c r="A866" t="s">
        <v>1561</v>
      </c>
      <c r="B866" t="s">
        <v>1782</v>
      </c>
      <c r="C866" t="s">
        <v>117</v>
      </c>
      <c r="D866" t="s">
        <v>118</v>
      </c>
      <c r="G866" t="s">
        <v>480</v>
      </c>
      <c r="H866" t="s">
        <v>1783</v>
      </c>
      <c r="M866" t="s">
        <v>120</v>
      </c>
      <c r="Q866">
        <v>2000</v>
      </c>
      <c r="R866" t="e">
        <f>#REF!-Q866</f>
        <v>#REF!</v>
      </c>
      <c r="S866" t="e">
        <f>#REF!-#REF!</f>
        <v>#REF!</v>
      </c>
      <c r="T866" t="e">
        <f>#REF!-#REF!+1</f>
        <v>#REF!</v>
      </c>
      <c r="X866" s="1">
        <v>1</v>
      </c>
      <c r="Y866">
        <v>3</v>
      </c>
      <c r="Z866">
        <v>29</v>
      </c>
      <c r="AB866">
        <v>100</v>
      </c>
      <c r="AC866">
        <v>129</v>
      </c>
      <c r="AF866">
        <v>63.549547343100798</v>
      </c>
      <c r="AG866" t="s">
        <v>1784</v>
      </c>
    </row>
    <row r="867" spans="1:33" hidden="1">
      <c r="A867" t="s">
        <v>1561</v>
      </c>
      <c r="B867" t="s">
        <v>1785</v>
      </c>
      <c r="C867" t="s">
        <v>117</v>
      </c>
      <c r="D867" t="s">
        <v>118</v>
      </c>
      <c r="G867" t="s">
        <v>480</v>
      </c>
      <c r="H867" t="s">
        <v>1786</v>
      </c>
      <c r="M867" t="s">
        <v>120</v>
      </c>
      <c r="Q867">
        <v>2000</v>
      </c>
      <c r="R867" t="e">
        <f>#REF!-Q867</f>
        <v>#REF!</v>
      </c>
      <c r="S867" t="e">
        <f>#REF!-#REF!</f>
        <v>#REF!</v>
      </c>
      <c r="T867" t="e">
        <f>#REF!-#REF!+1</f>
        <v>#REF!</v>
      </c>
      <c r="X867" s="1">
        <v>1</v>
      </c>
      <c r="AA867">
        <v>2005</v>
      </c>
      <c r="AC867">
        <v>2005</v>
      </c>
      <c r="AF867">
        <v>63.549547343100798</v>
      </c>
      <c r="AG867" t="s">
        <v>1787</v>
      </c>
    </row>
    <row r="868" spans="1:33" hidden="1">
      <c r="A868" t="s">
        <v>1561</v>
      </c>
      <c r="B868" t="s">
        <v>1788</v>
      </c>
      <c r="C868" t="s">
        <v>117</v>
      </c>
      <c r="D868" t="s">
        <v>118</v>
      </c>
      <c r="G868" t="s">
        <v>480</v>
      </c>
      <c r="H868" t="s">
        <v>1789</v>
      </c>
      <c r="M868" t="s">
        <v>120</v>
      </c>
      <c r="Q868">
        <v>2000</v>
      </c>
      <c r="R868" t="e">
        <f>#REF!-Q868</f>
        <v>#REF!</v>
      </c>
      <c r="S868" t="e">
        <f>#REF!-#REF!</f>
        <v>#REF!</v>
      </c>
      <c r="T868" t="e">
        <f>#REF!-#REF!+1</f>
        <v>#REF!</v>
      </c>
      <c r="X868" s="1">
        <v>1</v>
      </c>
      <c r="Z868">
        <v>100</v>
      </c>
      <c r="AB868">
        <v>5630</v>
      </c>
      <c r="AC868">
        <v>5730</v>
      </c>
      <c r="AF868">
        <v>63.549547343100798</v>
      </c>
      <c r="AG868" t="s">
        <v>1790</v>
      </c>
    </row>
    <row r="869" spans="1:33" hidden="1">
      <c r="A869" t="s">
        <v>1561</v>
      </c>
      <c r="B869" t="s">
        <v>1416</v>
      </c>
      <c r="C869" t="s">
        <v>117</v>
      </c>
      <c r="D869" t="s">
        <v>118</v>
      </c>
      <c r="G869" t="s">
        <v>480</v>
      </c>
      <c r="H869" t="s">
        <v>1791</v>
      </c>
      <c r="M869" t="s">
        <v>120</v>
      </c>
      <c r="Q869">
        <v>2000</v>
      </c>
      <c r="R869" t="e">
        <f>#REF!-Q869</f>
        <v>#REF!</v>
      </c>
      <c r="S869" t="e">
        <f>#REF!-#REF!</f>
        <v>#REF!</v>
      </c>
      <c r="T869" t="e">
        <f>#REF!-#REF!+1</f>
        <v>#REF!</v>
      </c>
      <c r="X869" s="1">
        <v>1</v>
      </c>
      <c r="Z869">
        <v>3</v>
      </c>
      <c r="AA869">
        <v>500</v>
      </c>
      <c r="AC869">
        <v>503</v>
      </c>
      <c r="AD869">
        <v>35</v>
      </c>
      <c r="AE869">
        <v>55</v>
      </c>
      <c r="AF869">
        <v>63.549547343100798</v>
      </c>
      <c r="AG869" t="s">
        <v>1792</v>
      </c>
    </row>
    <row r="870" spans="1:33" hidden="1">
      <c r="A870" t="s">
        <v>1793</v>
      </c>
      <c r="B870" t="s">
        <v>116</v>
      </c>
      <c r="C870" t="s">
        <v>107</v>
      </c>
      <c r="D870" t="s">
        <v>108</v>
      </c>
      <c r="E870" t="s">
        <v>199</v>
      </c>
      <c r="G870" t="s">
        <v>38</v>
      </c>
      <c r="H870" t="s">
        <v>1794</v>
      </c>
      <c r="I870" t="s">
        <v>1113</v>
      </c>
      <c r="J870" t="s">
        <v>234</v>
      </c>
      <c r="M870" t="s">
        <v>109</v>
      </c>
      <c r="P870" t="s">
        <v>1795</v>
      </c>
      <c r="Q870">
        <v>2001</v>
      </c>
      <c r="R870" t="e">
        <f>#REF!-Q870</f>
        <v>#REF!</v>
      </c>
      <c r="S870" t="e">
        <f>#REF!-#REF!</f>
        <v>#REF!</v>
      </c>
      <c r="T870" t="e">
        <f>#REF!-#REF!+1</f>
        <v>#REF!</v>
      </c>
      <c r="X870" s="1">
        <v>15</v>
      </c>
      <c r="Y870">
        <v>130</v>
      </c>
      <c r="AA870">
        <v>80000</v>
      </c>
      <c r="AC870">
        <v>80000</v>
      </c>
      <c r="AD870">
        <v>10000</v>
      </c>
      <c r="AE870">
        <v>15303</v>
      </c>
      <c r="AF870">
        <v>65.345558714191995</v>
      </c>
      <c r="AG870" t="s">
        <v>1796</v>
      </c>
    </row>
    <row r="871" spans="1:33" hidden="1">
      <c r="A871" t="s">
        <v>1793</v>
      </c>
      <c r="B871" t="s">
        <v>1797</v>
      </c>
      <c r="C871" t="s">
        <v>107</v>
      </c>
      <c r="D871" t="s">
        <v>108</v>
      </c>
      <c r="E871" t="s">
        <v>146</v>
      </c>
      <c r="G871" t="s">
        <v>38</v>
      </c>
      <c r="H871" t="s">
        <v>1798</v>
      </c>
      <c r="I871" t="s">
        <v>943</v>
      </c>
      <c r="J871" t="s">
        <v>234</v>
      </c>
      <c r="L871">
        <v>1270</v>
      </c>
      <c r="M871" t="s">
        <v>109</v>
      </c>
      <c r="Q871">
        <v>2001</v>
      </c>
      <c r="R871" t="e">
        <f>#REF!-Q871</f>
        <v>#REF!</v>
      </c>
      <c r="S871" t="e">
        <f>#REF!-#REF!</f>
        <v>#REF!</v>
      </c>
      <c r="T871" t="e">
        <f>#REF!-#REF!+1</f>
        <v>#REF!</v>
      </c>
      <c r="X871" s="1">
        <v>2</v>
      </c>
      <c r="Y871">
        <v>257</v>
      </c>
      <c r="Z871">
        <v>4</v>
      </c>
      <c r="AB871">
        <v>3690</v>
      </c>
      <c r="AC871">
        <v>3694</v>
      </c>
      <c r="AF871">
        <v>65.345558714191995</v>
      </c>
      <c r="AG871" t="s">
        <v>1799</v>
      </c>
    </row>
    <row r="872" spans="1:33" hidden="1">
      <c r="A872" t="s">
        <v>1793</v>
      </c>
      <c r="B872" t="s">
        <v>1800</v>
      </c>
      <c r="C872" t="s">
        <v>107</v>
      </c>
      <c r="D872" t="s">
        <v>108</v>
      </c>
      <c r="E872" t="s">
        <v>146</v>
      </c>
      <c r="G872" t="s">
        <v>38</v>
      </c>
      <c r="H872" t="s">
        <v>1801</v>
      </c>
      <c r="I872" t="s">
        <v>943</v>
      </c>
      <c r="J872" t="s">
        <v>234</v>
      </c>
      <c r="L872">
        <v>9125</v>
      </c>
      <c r="M872" t="s">
        <v>109</v>
      </c>
      <c r="P872" t="s">
        <v>1802</v>
      </c>
      <c r="Q872">
        <v>2001</v>
      </c>
      <c r="R872" t="e">
        <f>#REF!-Q872</f>
        <v>#REF!</v>
      </c>
      <c r="S872" t="e">
        <f>#REF!-#REF!</f>
        <v>#REF!</v>
      </c>
      <c r="T872" t="e">
        <f>#REF!-#REF!+1</f>
        <v>#REF!</v>
      </c>
      <c r="X872" s="1">
        <v>5</v>
      </c>
      <c r="Y872">
        <v>15</v>
      </c>
      <c r="AB872">
        <v>2000</v>
      </c>
      <c r="AC872">
        <v>2000</v>
      </c>
      <c r="AF872">
        <v>65.345558714191995</v>
      </c>
      <c r="AG872" t="s">
        <v>1803</v>
      </c>
    </row>
    <row r="873" spans="1:33" hidden="1">
      <c r="A873" t="s">
        <v>1793</v>
      </c>
      <c r="B873" t="s">
        <v>1804</v>
      </c>
      <c r="C873" t="s">
        <v>42</v>
      </c>
      <c r="D873" t="s">
        <v>43</v>
      </c>
      <c r="E873" t="s">
        <v>44</v>
      </c>
      <c r="G873" t="s">
        <v>38</v>
      </c>
      <c r="H873" t="s">
        <v>1805</v>
      </c>
      <c r="L873">
        <v>5</v>
      </c>
      <c r="M873" t="s">
        <v>47</v>
      </c>
      <c r="N873" t="s">
        <v>1806</v>
      </c>
      <c r="O873" t="s">
        <v>1807</v>
      </c>
      <c r="Q873">
        <v>2001</v>
      </c>
      <c r="R873" t="e">
        <f>#REF!-Q873</f>
        <v>#REF!</v>
      </c>
      <c r="S873" t="e">
        <f>#REF!-#REF!</f>
        <v>#REF!</v>
      </c>
      <c r="T873" t="e">
        <f>#REF!-#REF!+1</f>
        <v>#REF!</v>
      </c>
      <c r="X873" s="1">
        <v>1</v>
      </c>
      <c r="Z873">
        <v>12</v>
      </c>
      <c r="AA873">
        <v>12500</v>
      </c>
      <c r="AC873">
        <v>12512</v>
      </c>
      <c r="AF873">
        <v>65.345558714191995</v>
      </c>
      <c r="AG873" t="s">
        <v>1808</v>
      </c>
    </row>
    <row r="874" spans="1:33" hidden="1">
      <c r="A874" t="s">
        <v>1793</v>
      </c>
      <c r="B874" t="s">
        <v>1025</v>
      </c>
      <c r="C874" t="s">
        <v>42</v>
      </c>
      <c r="D874" t="s">
        <v>43</v>
      </c>
      <c r="E874" t="s">
        <v>44</v>
      </c>
      <c r="G874" t="s">
        <v>38</v>
      </c>
      <c r="H874" t="s">
        <v>1809</v>
      </c>
      <c r="L874">
        <v>7</v>
      </c>
      <c r="M874" t="s">
        <v>47</v>
      </c>
      <c r="N874" t="s">
        <v>1810</v>
      </c>
      <c r="O874" t="s">
        <v>1811</v>
      </c>
      <c r="Q874">
        <v>2001</v>
      </c>
      <c r="R874" t="e">
        <f>#REF!-Q874</f>
        <v>#REF!</v>
      </c>
      <c r="S874" t="e">
        <f>#REF!-#REF!</f>
        <v>#REF!</v>
      </c>
      <c r="T874" t="e">
        <f>#REF!-#REF!+1</f>
        <v>#REF!</v>
      </c>
      <c r="X874" s="1">
        <v>1</v>
      </c>
      <c r="AF874">
        <v>65.345558714191995</v>
      </c>
      <c r="AG874" t="s">
        <v>1812</v>
      </c>
    </row>
    <row r="875" spans="1:33" hidden="1">
      <c r="A875" t="s">
        <v>1793</v>
      </c>
      <c r="B875" t="s">
        <v>140</v>
      </c>
      <c r="C875" t="s">
        <v>107</v>
      </c>
      <c r="D875" t="s">
        <v>114</v>
      </c>
      <c r="E875" t="s">
        <v>114</v>
      </c>
      <c r="G875" t="s">
        <v>38</v>
      </c>
      <c r="H875" t="s">
        <v>1813</v>
      </c>
      <c r="Q875">
        <v>2001</v>
      </c>
      <c r="R875" t="e">
        <f>#REF!-Q875</f>
        <v>#REF!</v>
      </c>
      <c r="S875" t="e">
        <f>#REF!-#REF!</f>
        <v>#REF!</v>
      </c>
      <c r="T875" t="e">
        <f>#REF!-#REF!+1</f>
        <v>#REF!</v>
      </c>
      <c r="X875" s="1">
        <v>5</v>
      </c>
      <c r="Y875">
        <v>122</v>
      </c>
      <c r="AB875">
        <v>23000</v>
      </c>
      <c r="AC875">
        <v>23000</v>
      </c>
      <c r="AD875">
        <v>10000</v>
      </c>
      <c r="AE875">
        <v>15303</v>
      </c>
      <c r="AF875">
        <v>65.345558714191995</v>
      </c>
      <c r="AG875" t="s">
        <v>1814</v>
      </c>
    </row>
    <row r="876" spans="1:33" hidden="1">
      <c r="A876" t="s">
        <v>1793</v>
      </c>
      <c r="B876" t="s">
        <v>213</v>
      </c>
      <c r="C876" t="s">
        <v>107</v>
      </c>
      <c r="D876" t="s">
        <v>114</v>
      </c>
      <c r="E876" t="s">
        <v>114</v>
      </c>
      <c r="G876" t="s">
        <v>38</v>
      </c>
      <c r="H876" t="s">
        <v>1815</v>
      </c>
      <c r="Q876">
        <v>2001</v>
      </c>
      <c r="R876" t="e">
        <f>#REF!-Q876</f>
        <v>#REF!</v>
      </c>
      <c r="S876" t="e">
        <f>#REF!-#REF!</f>
        <v>#REF!</v>
      </c>
      <c r="T876" t="e">
        <f>#REF!-#REF!+1</f>
        <v>#REF!</v>
      </c>
      <c r="X876" s="1">
        <v>1</v>
      </c>
      <c r="Y876">
        <v>63</v>
      </c>
      <c r="AF876">
        <v>65.345558714191995</v>
      </c>
      <c r="AG876" t="s">
        <v>1816</v>
      </c>
    </row>
    <row r="877" spans="1:33" hidden="1">
      <c r="A877" t="s">
        <v>1793</v>
      </c>
      <c r="B877" t="s">
        <v>1545</v>
      </c>
      <c r="C877" t="s">
        <v>107</v>
      </c>
      <c r="D877" t="s">
        <v>114</v>
      </c>
      <c r="E877" t="s">
        <v>114</v>
      </c>
      <c r="G877" t="s">
        <v>38</v>
      </c>
      <c r="H877" t="s">
        <v>1817</v>
      </c>
      <c r="Q877">
        <v>2001</v>
      </c>
      <c r="R877" t="e">
        <f>#REF!-Q877</f>
        <v>#REF!</v>
      </c>
      <c r="S877" t="e">
        <f>#REF!-#REF!</f>
        <v>#REF!</v>
      </c>
      <c r="T877" t="e">
        <f>#REF!-#REF!+1</f>
        <v>#REF!</v>
      </c>
      <c r="X877" s="1">
        <v>1</v>
      </c>
      <c r="AB877">
        <v>310</v>
      </c>
      <c r="AC877">
        <v>310</v>
      </c>
      <c r="AF877">
        <v>65.345558714191995</v>
      </c>
      <c r="AG877" t="s">
        <v>1818</v>
      </c>
    </row>
    <row r="878" spans="1:33" hidden="1">
      <c r="A878" t="s">
        <v>1793</v>
      </c>
      <c r="B878" t="s">
        <v>1243</v>
      </c>
      <c r="C878" t="s">
        <v>107</v>
      </c>
      <c r="D878" t="s">
        <v>114</v>
      </c>
      <c r="E878" t="s">
        <v>114</v>
      </c>
      <c r="G878" t="s">
        <v>38</v>
      </c>
      <c r="H878" t="s">
        <v>1819</v>
      </c>
      <c r="Q878">
        <v>2001</v>
      </c>
      <c r="R878" t="e">
        <f>#REF!-Q878</f>
        <v>#REF!</v>
      </c>
      <c r="S878" t="e">
        <f>#REF!-#REF!</f>
        <v>#REF!</v>
      </c>
      <c r="T878" t="e">
        <f>#REF!-#REF!+1</f>
        <v>#REF!</v>
      </c>
      <c r="X878" s="1">
        <v>1</v>
      </c>
      <c r="AB878">
        <v>600</v>
      </c>
      <c r="AC878">
        <v>600</v>
      </c>
      <c r="AF878">
        <v>65.345558714191995</v>
      </c>
      <c r="AG878" t="s">
        <v>1818</v>
      </c>
    </row>
    <row r="879" spans="1:33" hidden="1">
      <c r="A879" t="s">
        <v>1793</v>
      </c>
      <c r="B879" t="s">
        <v>1735</v>
      </c>
      <c r="C879" t="s">
        <v>107</v>
      </c>
      <c r="D879" t="s">
        <v>108</v>
      </c>
      <c r="G879" t="s">
        <v>38</v>
      </c>
      <c r="H879" t="s">
        <v>1820</v>
      </c>
      <c r="M879" t="s">
        <v>109</v>
      </c>
      <c r="Q879">
        <v>2001</v>
      </c>
      <c r="R879" t="e">
        <f>#REF!-Q879</f>
        <v>#REF!</v>
      </c>
      <c r="S879" t="e">
        <f>#REF!-#REF!</f>
        <v>#REF!</v>
      </c>
      <c r="T879" t="e">
        <f>#REF!-#REF!+1</f>
        <v>#REF!</v>
      </c>
      <c r="X879" s="1">
        <v>1</v>
      </c>
      <c r="AF879">
        <v>65.345558714191995</v>
      </c>
      <c r="AG879" t="s">
        <v>1821</v>
      </c>
    </row>
    <row r="880" spans="1:33" hidden="1">
      <c r="A880" t="s">
        <v>1793</v>
      </c>
      <c r="B880" t="s">
        <v>1543</v>
      </c>
      <c r="C880" t="s">
        <v>107</v>
      </c>
      <c r="D880" t="s">
        <v>108</v>
      </c>
      <c r="E880" t="s">
        <v>146</v>
      </c>
      <c r="G880" t="s">
        <v>807</v>
      </c>
      <c r="H880" t="s">
        <v>1822</v>
      </c>
      <c r="I880" t="s">
        <v>1116</v>
      </c>
      <c r="L880">
        <v>3000</v>
      </c>
      <c r="M880" t="s">
        <v>109</v>
      </c>
      <c r="P880" t="s">
        <v>1823</v>
      </c>
      <c r="Q880">
        <v>2001</v>
      </c>
      <c r="R880" t="e">
        <f>#REF!-Q880</f>
        <v>#REF!</v>
      </c>
      <c r="S880" t="e">
        <f>#REF!-#REF!</f>
        <v>#REF!</v>
      </c>
      <c r="T880" t="e">
        <f>#REF!-#REF!+1</f>
        <v>#REF!</v>
      </c>
      <c r="X880" s="1">
        <v>97</v>
      </c>
      <c r="Y880">
        <v>56</v>
      </c>
      <c r="AA880">
        <v>1669182</v>
      </c>
      <c r="AC880">
        <v>1669182</v>
      </c>
      <c r="AD880">
        <v>15000</v>
      </c>
      <c r="AE880">
        <v>22955</v>
      </c>
      <c r="AF880">
        <v>65.345558714191995</v>
      </c>
      <c r="AG880" t="s">
        <v>1824</v>
      </c>
    </row>
    <row r="881" spans="1:33" hidden="1">
      <c r="A881" t="s">
        <v>1793</v>
      </c>
      <c r="B881" t="s">
        <v>1509</v>
      </c>
      <c r="C881" t="s">
        <v>136</v>
      </c>
      <c r="D881" t="s">
        <v>137</v>
      </c>
      <c r="E881" t="s">
        <v>137</v>
      </c>
      <c r="G881" t="s">
        <v>807</v>
      </c>
      <c r="H881" t="s">
        <v>1825</v>
      </c>
      <c r="M881" t="s">
        <v>109</v>
      </c>
      <c r="Q881">
        <v>2001</v>
      </c>
      <c r="R881" t="e">
        <f>#REF!-Q881</f>
        <v>#REF!</v>
      </c>
      <c r="S881" t="e">
        <f>#REF!-#REF!</f>
        <v>#REF!</v>
      </c>
      <c r="T881" t="e">
        <f>#REF!-#REF!+1</f>
        <v>#REF!</v>
      </c>
      <c r="X881" s="5"/>
      <c r="AA881">
        <v>300000</v>
      </c>
      <c r="AC881">
        <v>300000</v>
      </c>
      <c r="AF881">
        <v>65.345558714191995</v>
      </c>
      <c r="AG881" t="s">
        <v>1826</v>
      </c>
    </row>
    <row r="882" spans="1:33" hidden="1">
      <c r="A882" t="s">
        <v>1793</v>
      </c>
      <c r="B882" t="s">
        <v>1283</v>
      </c>
      <c r="C882" t="s">
        <v>107</v>
      </c>
      <c r="D882" t="s">
        <v>108</v>
      </c>
      <c r="G882" t="s">
        <v>334</v>
      </c>
      <c r="H882" t="s">
        <v>1827</v>
      </c>
      <c r="L882">
        <v>590</v>
      </c>
      <c r="M882" t="s">
        <v>109</v>
      </c>
      <c r="Q882">
        <v>2001</v>
      </c>
      <c r="R882" t="e">
        <f>#REF!-Q882</f>
        <v>#REF!</v>
      </c>
      <c r="S882" t="e">
        <f>#REF!-#REF!</f>
        <v>#REF!</v>
      </c>
      <c r="T882" t="e">
        <f>#REF!-#REF!+1</f>
        <v>#REF!</v>
      </c>
      <c r="AA882">
        <v>453000</v>
      </c>
      <c r="AC882">
        <v>453000</v>
      </c>
      <c r="AF882">
        <v>65.345558714191995</v>
      </c>
      <c r="AG882" t="s">
        <v>1828</v>
      </c>
    </row>
    <row r="883" spans="1:33" hidden="1">
      <c r="A883" t="s">
        <v>1793</v>
      </c>
      <c r="B883" t="s">
        <v>1829</v>
      </c>
      <c r="C883" t="s">
        <v>107</v>
      </c>
      <c r="D883" t="s">
        <v>108</v>
      </c>
      <c r="E883" t="s">
        <v>146</v>
      </c>
      <c r="G883" t="s">
        <v>220</v>
      </c>
      <c r="H883" t="s">
        <v>1830</v>
      </c>
      <c r="M883" t="s">
        <v>109</v>
      </c>
      <c r="Q883">
        <v>2001</v>
      </c>
      <c r="R883" t="e">
        <f>#REF!-Q883</f>
        <v>#REF!</v>
      </c>
      <c r="S883" t="e">
        <f>#REF!-#REF!</f>
        <v>#REF!</v>
      </c>
      <c r="T883" t="e">
        <f>#REF!-#REF!+1</f>
        <v>#REF!</v>
      </c>
      <c r="X883" s="1">
        <v>1</v>
      </c>
      <c r="Y883">
        <v>51</v>
      </c>
      <c r="AB883">
        <v>3750</v>
      </c>
      <c r="AC883">
        <v>3750</v>
      </c>
      <c r="AF883">
        <v>65.345558714191995</v>
      </c>
      <c r="AG883" t="s">
        <v>1831</v>
      </c>
    </row>
    <row r="884" spans="1:33" hidden="1">
      <c r="A884" t="s">
        <v>1832</v>
      </c>
      <c r="B884" t="s">
        <v>1833</v>
      </c>
      <c r="C884" t="s">
        <v>42</v>
      </c>
      <c r="D884" t="s">
        <v>43</v>
      </c>
      <c r="E884" t="s">
        <v>73</v>
      </c>
      <c r="G884" t="s">
        <v>38</v>
      </c>
      <c r="H884" t="s">
        <v>1834</v>
      </c>
      <c r="J884" t="s">
        <v>234</v>
      </c>
      <c r="K884" t="s">
        <v>46</v>
      </c>
      <c r="L884">
        <v>8</v>
      </c>
      <c r="M884" t="s">
        <v>47</v>
      </c>
      <c r="N884" t="s">
        <v>1835</v>
      </c>
      <c r="O884" t="s">
        <v>1836</v>
      </c>
      <c r="Q884">
        <v>2002</v>
      </c>
      <c r="R884" t="e">
        <f>#REF!-Q884</f>
        <v>#REF!</v>
      </c>
      <c r="S884" t="e">
        <f>#REF!-#REF!</f>
        <v>#REF!</v>
      </c>
      <c r="T884" t="e">
        <f>#REF!-#REF!+1</f>
        <v>#REF!</v>
      </c>
      <c r="X884" s="1">
        <v>1</v>
      </c>
      <c r="Y884">
        <v>8</v>
      </c>
      <c r="Z884">
        <v>632</v>
      </c>
      <c r="AA884">
        <v>8450</v>
      </c>
      <c r="AC884">
        <v>9082</v>
      </c>
      <c r="AF884">
        <v>66.381963699978201</v>
      </c>
      <c r="AG884" t="s">
        <v>1837</v>
      </c>
    </row>
    <row r="885" spans="1:33" hidden="1">
      <c r="A885" t="s">
        <v>1832</v>
      </c>
      <c r="B885" t="s">
        <v>1838</v>
      </c>
      <c r="C885" t="s">
        <v>107</v>
      </c>
      <c r="D885" t="s">
        <v>108</v>
      </c>
      <c r="E885" t="s">
        <v>146</v>
      </c>
      <c r="G885" t="s">
        <v>38</v>
      </c>
      <c r="H885" t="s">
        <v>1839</v>
      </c>
      <c r="I885" t="s">
        <v>943</v>
      </c>
      <c r="J885" t="s">
        <v>234</v>
      </c>
      <c r="L885">
        <v>1490</v>
      </c>
      <c r="M885" t="s">
        <v>109</v>
      </c>
      <c r="Q885">
        <v>2002</v>
      </c>
      <c r="R885" t="e">
        <f>#REF!-Q885</f>
        <v>#REF!</v>
      </c>
      <c r="S885" t="e">
        <f>#REF!-#REF!</f>
        <v>#REF!</v>
      </c>
      <c r="T885" t="e">
        <f>#REF!-#REF!+1</f>
        <v>#REF!</v>
      </c>
      <c r="X885" s="1">
        <v>5</v>
      </c>
      <c r="Y885">
        <v>21</v>
      </c>
      <c r="AA885">
        <v>40</v>
      </c>
      <c r="AC885">
        <v>40</v>
      </c>
      <c r="AF885">
        <v>66.381963699978201</v>
      </c>
      <c r="AG885" t="s">
        <v>1840</v>
      </c>
    </row>
    <row r="886" spans="1:33" hidden="1">
      <c r="A886" t="s">
        <v>1832</v>
      </c>
      <c r="B886" t="s">
        <v>894</v>
      </c>
      <c r="C886" t="s">
        <v>42</v>
      </c>
      <c r="D886" t="s">
        <v>43</v>
      </c>
      <c r="E886" t="s">
        <v>44</v>
      </c>
      <c r="G886" t="s">
        <v>38</v>
      </c>
      <c r="H886" t="s">
        <v>1841</v>
      </c>
      <c r="L886">
        <v>6</v>
      </c>
      <c r="M886" t="s">
        <v>47</v>
      </c>
      <c r="N886" t="s">
        <v>1842</v>
      </c>
      <c r="O886" t="s">
        <v>1843</v>
      </c>
      <c r="Q886">
        <v>2002</v>
      </c>
      <c r="R886" t="e">
        <f>#REF!-Q886</f>
        <v>#REF!</v>
      </c>
      <c r="S886" t="e">
        <f>#REF!-#REF!</f>
        <v>#REF!</v>
      </c>
      <c r="T886" t="e">
        <f>#REF!-#REF!+1</f>
        <v>#REF!</v>
      </c>
      <c r="X886" s="1">
        <v>1</v>
      </c>
      <c r="Z886">
        <v>48</v>
      </c>
      <c r="AA886">
        <v>2500</v>
      </c>
      <c r="AC886">
        <v>2548</v>
      </c>
      <c r="AF886">
        <v>66.381963699978201</v>
      </c>
      <c r="AG886" t="s">
        <v>1844</v>
      </c>
    </row>
    <row r="887" spans="1:33" hidden="1">
      <c r="A887" t="s">
        <v>1832</v>
      </c>
      <c r="B887" t="s">
        <v>1845</v>
      </c>
      <c r="C887" t="s">
        <v>42</v>
      </c>
      <c r="D887" t="s">
        <v>43</v>
      </c>
      <c r="E887" t="s">
        <v>44</v>
      </c>
      <c r="G887" t="s">
        <v>38</v>
      </c>
      <c r="H887" t="s">
        <v>1846</v>
      </c>
      <c r="L887">
        <v>6</v>
      </c>
      <c r="M887" t="s">
        <v>47</v>
      </c>
      <c r="N887" t="s">
        <v>1847</v>
      </c>
      <c r="O887" t="s">
        <v>1848</v>
      </c>
      <c r="Q887">
        <v>2002</v>
      </c>
      <c r="R887" t="e">
        <f>#REF!-Q887</f>
        <v>#REF!</v>
      </c>
      <c r="S887" t="e">
        <f>#REF!-#REF!</f>
        <v>#REF!</v>
      </c>
      <c r="T887" t="e">
        <f>#REF!-#REF!+1</f>
        <v>#REF!</v>
      </c>
      <c r="X887" s="1">
        <v>1</v>
      </c>
      <c r="AA887">
        <v>155</v>
      </c>
      <c r="AC887">
        <v>155</v>
      </c>
      <c r="AF887">
        <v>66.381963699978201</v>
      </c>
      <c r="AG887" t="s">
        <v>1849</v>
      </c>
    </row>
    <row r="888" spans="1:33" hidden="1">
      <c r="A888" t="s">
        <v>1832</v>
      </c>
      <c r="B888" t="s">
        <v>1850</v>
      </c>
      <c r="C888" t="s">
        <v>42</v>
      </c>
      <c r="D888" t="s">
        <v>43</v>
      </c>
      <c r="E888" t="s">
        <v>44</v>
      </c>
      <c r="G888" t="s">
        <v>38</v>
      </c>
      <c r="H888" t="s">
        <v>1851</v>
      </c>
      <c r="L888">
        <v>7</v>
      </c>
      <c r="M888" t="s">
        <v>47</v>
      </c>
      <c r="N888" t="s">
        <v>1852</v>
      </c>
      <c r="O888" t="s">
        <v>1853</v>
      </c>
      <c r="Q888">
        <v>2002</v>
      </c>
      <c r="R888" t="e">
        <f>#REF!-Q888</f>
        <v>#REF!</v>
      </c>
      <c r="S888" t="e">
        <f>#REF!-#REF!</f>
        <v>#REF!</v>
      </c>
      <c r="T888" t="e">
        <f>#REF!-#REF!+1</f>
        <v>#REF!</v>
      </c>
      <c r="X888" s="1">
        <v>1</v>
      </c>
      <c r="Y888">
        <v>3</v>
      </c>
      <c r="Z888">
        <v>60</v>
      </c>
      <c r="AC888">
        <v>60</v>
      </c>
      <c r="AF888">
        <v>66.381963699978201</v>
      </c>
      <c r="AG888" t="s">
        <v>1854</v>
      </c>
    </row>
    <row r="889" spans="1:33" hidden="1">
      <c r="A889" t="s">
        <v>1832</v>
      </c>
      <c r="B889" t="s">
        <v>1033</v>
      </c>
      <c r="C889" t="s">
        <v>42</v>
      </c>
      <c r="D889" t="s">
        <v>57</v>
      </c>
      <c r="E889" t="s">
        <v>58</v>
      </c>
      <c r="F889" t="s">
        <v>1855</v>
      </c>
      <c r="G889" t="s">
        <v>38</v>
      </c>
      <c r="H889" t="s">
        <v>1856</v>
      </c>
      <c r="Q889">
        <v>2002</v>
      </c>
      <c r="R889" t="e">
        <f>#REF!-Q889</f>
        <v>#REF!</v>
      </c>
      <c r="S889" t="e">
        <f>#REF!-#REF!</f>
        <v>#REF!</v>
      </c>
      <c r="T889" t="e">
        <f>#REF!-#REF!+1</f>
        <v>#REF!</v>
      </c>
      <c r="X889" s="1">
        <v>1</v>
      </c>
      <c r="AA889">
        <v>5000</v>
      </c>
      <c r="AC889">
        <v>5000</v>
      </c>
      <c r="AF889">
        <v>66.381963699978201</v>
      </c>
      <c r="AG889" t="s">
        <v>1857</v>
      </c>
    </row>
    <row r="890" spans="1:33" hidden="1">
      <c r="A890" t="s">
        <v>1832</v>
      </c>
      <c r="B890" t="s">
        <v>878</v>
      </c>
      <c r="C890" t="s">
        <v>107</v>
      </c>
      <c r="D890" t="s">
        <v>108</v>
      </c>
      <c r="E890" t="s">
        <v>146</v>
      </c>
      <c r="G890" t="s">
        <v>38</v>
      </c>
      <c r="H890" t="s">
        <v>1858</v>
      </c>
      <c r="I890" t="s">
        <v>1315</v>
      </c>
      <c r="L890">
        <v>4170</v>
      </c>
      <c r="M890" t="s">
        <v>109</v>
      </c>
      <c r="Q890">
        <v>2002</v>
      </c>
      <c r="R890" t="e">
        <f>#REF!-Q890</f>
        <v>#REF!</v>
      </c>
      <c r="S890" t="e">
        <f>#REF!-#REF!</f>
        <v>#REF!</v>
      </c>
      <c r="T890" t="e">
        <f>#REF!-#REF!+1</f>
        <v>#REF!</v>
      </c>
      <c r="X890" s="1">
        <v>6</v>
      </c>
      <c r="Y890">
        <v>13</v>
      </c>
      <c r="AA890">
        <v>2000</v>
      </c>
      <c r="AC890">
        <v>2000</v>
      </c>
      <c r="AF890">
        <v>66.381963699978201</v>
      </c>
      <c r="AG890" t="s">
        <v>1859</v>
      </c>
    </row>
    <row r="891" spans="1:33" hidden="1">
      <c r="A891" t="s">
        <v>1832</v>
      </c>
      <c r="B891" t="s">
        <v>393</v>
      </c>
      <c r="C891" t="s">
        <v>107</v>
      </c>
      <c r="D891" t="s">
        <v>108</v>
      </c>
      <c r="E891" t="s">
        <v>146</v>
      </c>
      <c r="G891" t="s">
        <v>38</v>
      </c>
      <c r="H891" t="s">
        <v>1860</v>
      </c>
      <c r="I891" t="s">
        <v>1315</v>
      </c>
      <c r="L891">
        <v>41000</v>
      </c>
      <c r="M891" t="s">
        <v>109</v>
      </c>
      <c r="Q891">
        <v>2002</v>
      </c>
      <c r="R891" t="e">
        <f>#REF!-Q891</f>
        <v>#REF!</v>
      </c>
      <c r="S891" t="e">
        <f>#REF!-#REF!</f>
        <v>#REF!</v>
      </c>
      <c r="T891" t="e">
        <f>#REF!-#REF!+1</f>
        <v>#REF!</v>
      </c>
      <c r="X891" s="1">
        <v>17</v>
      </c>
      <c r="Y891">
        <v>150</v>
      </c>
      <c r="Z891">
        <v>750</v>
      </c>
      <c r="AA891">
        <v>500000</v>
      </c>
      <c r="AC891">
        <v>500750</v>
      </c>
      <c r="AD891">
        <v>350000</v>
      </c>
      <c r="AE891">
        <v>527252</v>
      </c>
      <c r="AF891">
        <v>66.381963699978201</v>
      </c>
      <c r="AG891" t="s">
        <v>1861</v>
      </c>
    </row>
    <row r="892" spans="1:33" hidden="1">
      <c r="A892" t="s">
        <v>1832</v>
      </c>
      <c r="B892" t="s">
        <v>733</v>
      </c>
      <c r="C892" t="s">
        <v>107</v>
      </c>
      <c r="D892" t="s">
        <v>108</v>
      </c>
      <c r="E892" t="s">
        <v>146</v>
      </c>
      <c r="G892" t="s">
        <v>38</v>
      </c>
      <c r="H892" t="s">
        <v>1862</v>
      </c>
      <c r="I892" t="s">
        <v>943</v>
      </c>
      <c r="L892">
        <v>942</v>
      </c>
      <c r="M892" t="s">
        <v>109</v>
      </c>
      <c r="Q892">
        <v>2002</v>
      </c>
      <c r="R892" t="e">
        <f>#REF!-Q892</f>
        <v>#REF!</v>
      </c>
      <c r="S892" t="e">
        <f>#REF!-#REF!</f>
        <v>#REF!</v>
      </c>
      <c r="T892" t="e">
        <f>#REF!-#REF!+1</f>
        <v>#REF!</v>
      </c>
      <c r="X892" s="1">
        <v>4</v>
      </c>
      <c r="Y892">
        <v>14</v>
      </c>
      <c r="AA892">
        <v>780</v>
      </c>
      <c r="AC892">
        <v>780</v>
      </c>
      <c r="AF892">
        <v>66.381963699978201</v>
      </c>
      <c r="AG892" t="s">
        <v>1863</v>
      </c>
    </row>
    <row r="893" spans="1:33" hidden="1">
      <c r="A893" t="s">
        <v>1832</v>
      </c>
      <c r="B893" t="s">
        <v>1482</v>
      </c>
      <c r="C893" t="s">
        <v>107</v>
      </c>
      <c r="D893" t="s">
        <v>108</v>
      </c>
      <c r="E893" t="s">
        <v>146</v>
      </c>
      <c r="G893" t="s">
        <v>38</v>
      </c>
      <c r="H893" t="s">
        <v>1864</v>
      </c>
      <c r="I893" t="s">
        <v>943</v>
      </c>
      <c r="L893">
        <v>4900</v>
      </c>
      <c r="M893" t="s">
        <v>109</v>
      </c>
      <c r="Q893">
        <v>2002</v>
      </c>
      <c r="R893" t="e">
        <f>#REF!-Q893</f>
        <v>#REF!</v>
      </c>
      <c r="S893" t="e">
        <f>#REF!-#REF!</f>
        <v>#REF!</v>
      </c>
      <c r="T893" t="e">
        <f>#REF!-#REF!+1</f>
        <v>#REF!</v>
      </c>
      <c r="X893" s="1">
        <v>4</v>
      </c>
      <c r="Y893">
        <v>19</v>
      </c>
      <c r="AF893">
        <v>66.381963699978201</v>
      </c>
      <c r="AG893" t="s">
        <v>1865</v>
      </c>
    </row>
    <row r="894" spans="1:33" hidden="1">
      <c r="A894" t="s">
        <v>1832</v>
      </c>
      <c r="B894" t="s">
        <v>1473</v>
      </c>
      <c r="C894" t="s">
        <v>107</v>
      </c>
      <c r="D894" t="s">
        <v>108</v>
      </c>
      <c r="E894" t="s">
        <v>146</v>
      </c>
      <c r="G894" t="s">
        <v>38</v>
      </c>
      <c r="H894" t="s">
        <v>1866</v>
      </c>
      <c r="L894">
        <v>2</v>
      </c>
      <c r="M894" t="s">
        <v>109</v>
      </c>
      <c r="Q894">
        <v>2002</v>
      </c>
      <c r="R894" t="e">
        <f>#REF!-Q894</f>
        <v>#REF!</v>
      </c>
      <c r="S894" t="e">
        <f>#REF!-#REF!</f>
        <v>#REF!</v>
      </c>
      <c r="T894" t="e">
        <f>#REF!-#REF!+1</f>
        <v>#REF!</v>
      </c>
      <c r="AA894">
        <v>1000</v>
      </c>
      <c r="AC894">
        <v>1000</v>
      </c>
      <c r="AF894">
        <v>66.381963699978201</v>
      </c>
      <c r="AG894" t="s">
        <v>1867</v>
      </c>
    </row>
    <row r="895" spans="1:33" hidden="1">
      <c r="A895" t="s">
        <v>1832</v>
      </c>
      <c r="B895" t="s">
        <v>1654</v>
      </c>
      <c r="C895" t="s">
        <v>107</v>
      </c>
      <c r="D895" t="s">
        <v>108</v>
      </c>
      <c r="E895" t="s">
        <v>146</v>
      </c>
      <c r="G895" t="s">
        <v>38</v>
      </c>
      <c r="H895" t="s">
        <v>1868</v>
      </c>
      <c r="I895" t="s">
        <v>1315</v>
      </c>
      <c r="L895">
        <v>17000</v>
      </c>
      <c r="M895" t="s">
        <v>109</v>
      </c>
      <c r="Q895">
        <v>2002</v>
      </c>
      <c r="R895" t="e">
        <f>#REF!-Q895</f>
        <v>#REF!</v>
      </c>
      <c r="S895" t="e">
        <f>#REF!-#REF!</f>
        <v>#REF!</v>
      </c>
      <c r="T895" t="e">
        <f>#REF!-#REF!+1</f>
        <v>#REF!</v>
      </c>
      <c r="X895" s="1">
        <v>15</v>
      </c>
      <c r="Y895">
        <v>13</v>
      </c>
      <c r="AA895">
        <v>87000</v>
      </c>
      <c r="AC895">
        <v>87000</v>
      </c>
      <c r="AD895">
        <v>1600</v>
      </c>
      <c r="AE895">
        <v>2410</v>
      </c>
      <c r="AF895">
        <v>66.381963699978201</v>
      </c>
      <c r="AG895" t="s">
        <v>1869</v>
      </c>
    </row>
    <row r="896" spans="1:33" hidden="1">
      <c r="A896" t="s">
        <v>1832</v>
      </c>
      <c r="B896" t="s">
        <v>1270</v>
      </c>
      <c r="C896" t="s">
        <v>136</v>
      </c>
      <c r="D896" t="s">
        <v>554</v>
      </c>
      <c r="E896" t="s">
        <v>555</v>
      </c>
      <c r="G896" t="s">
        <v>38</v>
      </c>
      <c r="H896" t="s">
        <v>1870</v>
      </c>
      <c r="M896" t="s">
        <v>109</v>
      </c>
      <c r="Q896">
        <v>2002</v>
      </c>
      <c r="R896" t="e">
        <f>#REF!-Q896</f>
        <v>#REF!</v>
      </c>
      <c r="S896" t="e">
        <f>#REF!-#REF!</f>
        <v>#REF!</v>
      </c>
      <c r="T896" t="e">
        <f>#REF!-#REF!+1</f>
        <v>#REF!</v>
      </c>
      <c r="Z896">
        <v>200</v>
      </c>
      <c r="AC896">
        <v>200</v>
      </c>
      <c r="AF896">
        <v>66.381963699978201</v>
      </c>
      <c r="AG896" t="s">
        <v>1601</v>
      </c>
    </row>
    <row r="897" spans="1:33" hidden="1">
      <c r="A897" t="s">
        <v>1832</v>
      </c>
      <c r="B897" t="s">
        <v>275</v>
      </c>
      <c r="C897" t="s">
        <v>34</v>
      </c>
      <c r="D897" t="s">
        <v>35</v>
      </c>
      <c r="E897" t="s">
        <v>36</v>
      </c>
      <c r="F897" t="s">
        <v>1871</v>
      </c>
      <c r="G897" t="s">
        <v>38</v>
      </c>
      <c r="H897" t="s">
        <v>1872</v>
      </c>
      <c r="M897" t="s">
        <v>39</v>
      </c>
      <c r="Q897">
        <v>2002</v>
      </c>
      <c r="R897" t="e">
        <f>#REF!-Q897</f>
        <v>#REF!</v>
      </c>
      <c r="S897" t="e">
        <f>#REF!-#REF!</f>
        <v>#REF!</v>
      </c>
      <c r="T897" t="e">
        <f>#REF!-#REF!+1</f>
        <v>#REF!</v>
      </c>
      <c r="X897" s="1">
        <v>1</v>
      </c>
      <c r="Y897">
        <v>17</v>
      </c>
      <c r="AA897">
        <v>757</v>
      </c>
      <c r="AC897">
        <v>757</v>
      </c>
      <c r="AF897">
        <v>66.381963699978201</v>
      </c>
    </row>
    <row r="898" spans="1:33" hidden="1">
      <c r="A898" t="s">
        <v>1832</v>
      </c>
      <c r="B898" t="s">
        <v>1873</v>
      </c>
      <c r="C898" t="s">
        <v>34</v>
      </c>
      <c r="D898" t="s">
        <v>35</v>
      </c>
      <c r="E898" t="s">
        <v>468</v>
      </c>
      <c r="F898" t="s">
        <v>1874</v>
      </c>
      <c r="G898" t="s">
        <v>38</v>
      </c>
      <c r="M898" t="s">
        <v>39</v>
      </c>
      <c r="Q898">
        <v>2003</v>
      </c>
      <c r="R898" t="e">
        <f>#REF!-Q898</f>
        <v>#REF!</v>
      </c>
      <c r="S898" t="e">
        <f>#REF!-#REF!</f>
        <v>#REF!</v>
      </c>
      <c r="T898" t="e">
        <f>#REF!-#REF!+1</f>
        <v>#REF!</v>
      </c>
      <c r="X898" s="1">
        <v>12</v>
      </c>
      <c r="AA898">
        <v>2</v>
      </c>
      <c r="AC898">
        <v>2</v>
      </c>
      <c r="AF898">
        <v>66.381963699978201</v>
      </c>
    </row>
    <row r="899" spans="1:33" hidden="1">
      <c r="A899" t="s">
        <v>1832</v>
      </c>
      <c r="B899" t="s">
        <v>1875</v>
      </c>
      <c r="C899" t="s">
        <v>107</v>
      </c>
      <c r="D899" t="s">
        <v>114</v>
      </c>
      <c r="E899" t="s">
        <v>1383</v>
      </c>
      <c r="G899" t="s">
        <v>38</v>
      </c>
      <c r="H899" t="s">
        <v>1876</v>
      </c>
      <c r="Q899">
        <v>2002</v>
      </c>
      <c r="R899" t="e">
        <f>#REF!-Q899</f>
        <v>#REF!</v>
      </c>
      <c r="S899" t="e">
        <f>#REF!-#REF!</f>
        <v>#REF!</v>
      </c>
      <c r="T899" t="e">
        <f>#REF!-#REF!+1</f>
        <v>#REF!</v>
      </c>
      <c r="X899" s="1">
        <v>1</v>
      </c>
      <c r="Y899">
        <v>32</v>
      </c>
      <c r="Z899">
        <v>5</v>
      </c>
      <c r="AC899">
        <v>5</v>
      </c>
      <c r="AF899">
        <v>66.381963699978201</v>
      </c>
      <c r="AG899" t="s">
        <v>1877</v>
      </c>
    </row>
    <row r="900" spans="1:33" hidden="1">
      <c r="A900" t="s">
        <v>1832</v>
      </c>
      <c r="B900" t="s">
        <v>1878</v>
      </c>
      <c r="C900" t="s">
        <v>107</v>
      </c>
      <c r="D900" t="s">
        <v>108</v>
      </c>
      <c r="E900" t="s">
        <v>146</v>
      </c>
      <c r="G900" t="s">
        <v>807</v>
      </c>
      <c r="H900" t="s">
        <v>1879</v>
      </c>
      <c r="I900" t="s">
        <v>1116</v>
      </c>
      <c r="M900" t="s">
        <v>109</v>
      </c>
      <c r="Q900">
        <v>2002</v>
      </c>
      <c r="R900" t="e">
        <f>#REF!-Q900</f>
        <v>#REF!</v>
      </c>
      <c r="S900" t="e">
        <f>#REF!-#REF!</f>
        <v>#REF!</v>
      </c>
      <c r="T900" t="e">
        <f>#REF!-#REF!+1</f>
        <v>#REF!</v>
      </c>
      <c r="X900" s="1">
        <v>101</v>
      </c>
      <c r="Y900">
        <v>29</v>
      </c>
      <c r="AA900">
        <v>1470000</v>
      </c>
      <c r="AC900">
        <v>1470000</v>
      </c>
      <c r="AD900">
        <v>100</v>
      </c>
      <c r="AE900">
        <v>151</v>
      </c>
      <c r="AF900">
        <v>66.381963699978201</v>
      </c>
      <c r="AG900" t="s">
        <v>1880</v>
      </c>
    </row>
    <row r="901" spans="1:33" hidden="1">
      <c r="A901" t="s">
        <v>1832</v>
      </c>
      <c r="B901" t="s">
        <v>1881</v>
      </c>
      <c r="C901" t="s">
        <v>136</v>
      </c>
      <c r="D901" t="s">
        <v>137</v>
      </c>
      <c r="E901" t="s">
        <v>137</v>
      </c>
      <c r="G901" t="s">
        <v>807</v>
      </c>
      <c r="H901" t="s">
        <v>1882</v>
      </c>
      <c r="L901">
        <v>2000</v>
      </c>
      <c r="M901" t="s">
        <v>109</v>
      </c>
      <c r="Q901">
        <v>2002</v>
      </c>
      <c r="R901" t="e">
        <f>#REF!-Q901</f>
        <v>#REF!</v>
      </c>
      <c r="S901" t="e">
        <f>#REF!-#REF!</f>
        <v>#REF!</v>
      </c>
      <c r="T901" t="e">
        <f>#REF!-#REF!+1</f>
        <v>#REF!</v>
      </c>
      <c r="X901" s="5"/>
      <c r="AA901">
        <v>650000</v>
      </c>
      <c r="AC901">
        <v>650000</v>
      </c>
      <c r="AD901">
        <v>38000</v>
      </c>
      <c r="AE901">
        <v>57244</v>
      </c>
      <c r="AF901">
        <v>66.381963699978201</v>
      </c>
      <c r="AG901" t="s">
        <v>1883</v>
      </c>
    </row>
    <row r="902" spans="1:33" hidden="1">
      <c r="A902" t="s">
        <v>1832</v>
      </c>
      <c r="B902" t="s">
        <v>1884</v>
      </c>
      <c r="C902" t="s">
        <v>107</v>
      </c>
      <c r="D902" t="s">
        <v>108</v>
      </c>
      <c r="E902" t="s">
        <v>146</v>
      </c>
      <c r="G902" t="s">
        <v>334</v>
      </c>
      <c r="H902" t="s">
        <v>1885</v>
      </c>
      <c r="I902" t="s">
        <v>1886</v>
      </c>
      <c r="M902" t="s">
        <v>109</v>
      </c>
      <c r="Q902">
        <v>2002</v>
      </c>
      <c r="R902" t="e">
        <f>#REF!-Q902</f>
        <v>#REF!</v>
      </c>
      <c r="S902" t="e">
        <f>#REF!-#REF!</f>
        <v>#REF!</v>
      </c>
      <c r="T902" t="e">
        <f>#REF!-#REF!+1</f>
        <v>#REF!</v>
      </c>
      <c r="Y902">
        <v>2</v>
      </c>
      <c r="AA902">
        <v>150000</v>
      </c>
      <c r="AC902">
        <v>150000</v>
      </c>
      <c r="AF902">
        <v>66.381963699978201</v>
      </c>
      <c r="AG902" t="s">
        <v>1887</v>
      </c>
    </row>
    <row r="903" spans="1:33" hidden="1">
      <c r="A903" t="s">
        <v>1832</v>
      </c>
      <c r="B903" t="s">
        <v>1888</v>
      </c>
      <c r="C903" t="s">
        <v>107</v>
      </c>
      <c r="D903" t="s">
        <v>108</v>
      </c>
      <c r="E903" t="s">
        <v>146</v>
      </c>
      <c r="G903" t="s">
        <v>220</v>
      </c>
      <c r="H903" t="s">
        <v>1889</v>
      </c>
      <c r="M903" t="s">
        <v>109</v>
      </c>
      <c r="Q903">
        <v>2002</v>
      </c>
      <c r="R903" t="e">
        <f>#REF!-Q903</f>
        <v>#REF!</v>
      </c>
      <c r="S903" t="e">
        <f>#REF!-#REF!</f>
        <v>#REF!</v>
      </c>
      <c r="T903" t="e">
        <f>#REF!-#REF!+1</f>
        <v>#REF!</v>
      </c>
      <c r="Y903">
        <v>21</v>
      </c>
      <c r="AA903">
        <v>50000</v>
      </c>
      <c r="AC903">
        <v>50000</v>
      </c>
      <c r="AF903">
        <v>66.381963699978201</v>
      </c>
      <c r="AG903" t="s">
        <v>1890</v>
      </c>
    </row>
    <row r="904" spans="1:33" hidden="1">
      <c r="A904" t="s">
        <v>1832</v>
      </c>
      <c r="B904" t="s">
        <v>842</v>
      </c>
      <c r="C904" t="s">
        <v>117</v>
      </c>
      <c r="D904" t="s">
        <v>118</v>
      </c>
      <c r="E904" t="s">
        <v>693</v>
      </c>
      <c r="G904" t="s">
        <v>329</v>
      </c>
      <c r="H904" t="s">
        <v>1891</v>
      </c>
      <c r="M904" t="s">
        <v>120</v>
      </c>
      <c r="Q904">
        <v>2002</v>
      </c>
      <c r="R904" t="e">
        <f>#REF!-Q904</f>
        <v>#REF!</v>
      </c>
      <c r="S904" t="e">
        <f>#REF!-#REF!</f>
        <v>#REF!</v>
      </c>
      <c r="T904" t="e">
        <f>#REF!-#REF!+1</f>
        <v>#REF!</v>
      </c>
      <c r="X904" s="1">
        <v>1</v>
      </c>
      <c r="Y904">
        <v>2</v>
      </c>
      <c r="AA904">
        <v>155</v>
      </c>
      <c r="AC904">
        <v>155</v>
      </c>
      <c r="AF904">
        <v>66.381963699978201</v>
      </c>
      <c r="AG904" t="s">
        <v>1892</v>
      </c>
    </row>
    <row r="905" spans="1:33" hidden="1">
      <c r="A905" t="s">
        <v>1893</v>
      </c>
      <c r="B905" t="s">
        <v>262</v>
      </c>
      <c r="C905" t="s">
        <v>107</v>
      </c>
      <c r="D905" t="s">
        <v>108</v>
      </c>
      <c r="E905" t="s">
        <v>146</v>
      </c>
      <c r="G905" t="s">
        <v>38</v>
      </c>
      <c r="H905" t="s">
        <v>1894</v>
      </c>
      <c r="I905" t="s">
        <v>1315</v>
      </c>
      <c r="J905" t="s">
        <v>234</v>
      </c>
      <c r="M905" t="s">
        <v>109</v>
      </c>
      <c r="Q905">
        <v>2003</v>
      </c>
      <c r="R905" t="e">
        <f>#REF!-Q905</f>
        <v>#REF!</v>
      </c>
      <c r="S905" t="e">
        <f>#REF!-#REF!</f>
        <v>#REF!</v>
      </c>
      <c r="T905" t="e">
        <f>#REF!-#REF!+1</f>
        <v>#REF!</v>
      </c>
      <c r="Y905">
        <v>3</v>
      </c>
      <c r="AA905">
        <v>10000</v>
      </c>
      <c r="AC905">
        <v>10000</v>
      </c>
      <c r="AF905">
        <v>67.888895692105805</v>
      </c>
      <c r="AG905" t="s">
        <v>1895</v>
      </c>
    </row>
    <row r="906" spans="1:33" hidden="1">
      <c r="A906" t="s">
        <v>1893</v>
      </c>
      <c r="B906" t="s">
        <v>1163</v>
      </c>
      <c r="C906" t="s">
        <v>42</v>
      </c>
      <c r="D906" t="s">
        <v>43</v>
      </c>
      <c r="E906" t="s">
        <v>44</v>
      </c>
      <c r="G906" t="s">
        <v>38</v>
      </c>
      <c r="H906" t="s">
        <v>1896</v>
      </c>
      <c r="L906">
        <v>6</v>
      </c>
      <c r="M906" t="s">
        <v>47</v>
      </c>
      <c r="N906" t="s">
        <v>1897</v>
      </c>
      <c r="O906" t="s">
        <v>1898</v>
      </c>
      <c r="Q906">
        <v>2003</v>
      </c>
      <c r="R906" t="e">
        <f>#REF!-Q906</f>
        <v>#REF!</v>
      </c>
      <c r="S906" t="e">
        <f>#REF!-#REF!</f>
        <v>#REF!</v>
      </c>
      <c r="T906" t="e">
        <f>#REF!-#REF!+1</f>
        <v>#REF!</v>
      </c>
      <c r="X906" s="1">
        <v>1</v>
      </c>
      <c r="Z906">
        <v>2</v>
      </c>
      <c r="AA906">
        <v>2500</v>
      </c>
      <c r="AC906">
        <v>2502</v>
      </c>
      <c r="AF906">
        <v>67.888895692105805</v>
      </c>
      <c r="AG906" t="s">
        <v>1899</v>
      </c>
    </row>
    <row r="907" spans="1:33" hidden="1">
      <c r="A907" t="s">
        <v>1893</v>
      </c>
      <c r="B907" t="s">
        <v>1293</v>
      </c>
      <c r="C907" t="s">
        <v>107</v>
      </c>
      <c r="D907" t="s">
        <v>108</v>
      </c>
      <c r="E907" t="s">
        <v>199</v>
      </c>
      <c r="G907" t="s">
        <v>38</v>
      </c>
      <c r="H907" t="s">
        <v>1900</v>
      </c>
      <c r="M907" t="s">
        <v>109</v>
      </c>
      <c r="Q907">
        <v>2003</v>
      </c>
      <c r="R907" t="e">
        <f>#REF!-Q907</f>
        <v>#REF!</v>
      </c>
      <c r="S907" t="e">
        <f>#REF!-#REF!</f>
        <v>#REF!</v>
      </c>
      <c r="T907" t="e">
        <f>#REF!-#REF!+1</f>
        <v>#REF!</v>
      </c>
      <c r="X907" s="1">
        <v>1</v>
      </c>
      <c r="Y907">
        <v>1</v>
      </c>
      <c r="AA907">
        <v>15000</v>
      </c>
      <c r="AC907">
        <v>15000</v>
      </c>
      <c r="AF907">
        <v>67.888895692105805</v>
      </c>
      <c r="AG907" t="s">
        <v>1901</v>
      </c>
    </row>
    <row r="908" spans="1:33" hidden="1">
      <c r="A908" t="s">
        <v>1893</v>
      </c>
      <c r="B908" t="s">
        <v>311</v>
      </c>
      <c r="C908" t="s">
        <v>107</v>
      </c>
      <c r="D908" t="s">
        <v>114</v>
      </c>
      <c r="E908" t="s">
        <v>114</v>
      </c>
      <c r="G908" t="s">
        <v>38</v>
      </c>
      <c r="H908" t="s">
        <v>1902</v>
      </c>
      <c r="I908" t="s">
        <v>1315</v>
      </c>
      <c r="Q908">
        <v>2003</v>
      </c>
      <c r="R908" t="e">
        <f>#REF!-Q908</f>
        <v>#REF!</v>
      </c>
      <c r="S908" t="e">
        <f>#REF!-#REF!</f>
        <v>#REF!</v>
      </c>
      <c r="T908" t="e">
        <f>#REF!-#REF!+1</f>
        <v>#REF!</v>
      </c>
      <c r="X908" s="1">
        <v>1</v>
      </c>
      <c r="Y908">
        <v>21</v>
      </c>
      <c r="Z908">
        <v>74</v>
      </c>
      <c r="AA908">
        <v>1686</v>
      </c>
      <c r="AC908">
        <v>1760</v>
      </c>
      <c r="AF908">
        <v>67.888895692105805</v>
      </c>
      <c r="AG908" t="s">
        <v>1903</v>
      </c>
    </row>
    <row r="909" spans="1:33" hidden="1">
      <c r="A909" t="s">
        <v>1893</v>
      </c>
      <c r="B909" t="s">
        <v>325</v>
      </c>
      <c r="C909" t="s">
        <v>107</v>
      </c>
      <c r="D909" t="s">
        <v>114</v>
      </c>
      <c r="E909" t="s">
        <v>114</v>
      </c>
      <c r="G909" t="s">
        <v>38</v>
      </c>
      <c r="H909" t="s">
        <v>1904</v>
      </c>
      <c r="I909" t="s">
        <v>1905</v>
      </c>
      <c r="Q909">
        <v>2003</v>
      </c>
      <c r="R909" t="e">
        <f>#REF!-Q909</f>
        <v>#REF!</v>
      </c>
      <c r="S909" t="e">
        <f>#REF!-#REF!</f>
        <v>#REF!</v>
      </c>
      <c r="T909" t="e">
        <f>#REF!-#REF!+1</f>
        <v>#REF!</v>
      </c>
      <c r="X909" s="1">
        <v>1</v>
      </c>
      <c r="Y909">
        <v>10</v>
      </c>
      <c r="AA909">
        <v>20</v>
      </c>
      <c r="AC909">
        <v>20</v>
      </c>
      <c r="AF909">
        <v>67.888895692105805</v>
      </c>
      <c r="AG909" t="s">
        <v>1906</v>
      </c>
    </row>
    <row r="910" spans="1:33" hidden="1">
      <c r="A910" t="s">
        <v>1893</v>
      </c>
      <c r="B910" t="s">
        <v>279</v>
      </c>
      <c r="C910" t="s">
        <v>107</v>
      </c>
      <c r="D910" t="s">
        <v>108</v>
      </c>
      <c r="G910" t="s">
        <v>38</v>
      </c>
      <c r="H910" t="s">
        <v>1907</v>
      </c>
      <c r="M910" t="s">
        <v>109</v>
      </c>
      <c r="Q910">
        <v>2003</v>
      </c>
      <c r="R910" t="e">
        <f>#REF!-Q910</f>
        <v>#REF!</v>
      </c>
      <c r="S910" t="e">
        <f>#REF!-#REF!</f>
        <v>#REF!</v>
      </c>
      <c r="T910" t="e">
        <f>#REF!-#REF!+1</f>
        <v>#REF!</v>
      </c>
      <c r="X910" s="1">
        <v>1</v>
      </c>
      <c r="AA910">
        <v>230</v>
      </c>
      <c r="AC910">
        <v>230</v>
      </c>
      <c r="AF910">
        <v>67.888895692105805</v>
      </c>
      <c r="AG910" t="s">
        <v>1908</v>
      </c>
    </row>
    <row r="911" spans="1:33" hidden="1">
      <c r="A911" t="s">
        <v>1893</v>
      </c>
      <c r="B911" t="s">
        <v>337</v>
      </c>
      <c r="C911" t="s">
        <v>107</v>
      </c>
      <c r="D911" t="s">
        <v>108</v>
      </c>
      <c r="G911" t="s">
        <v>38</v>
      </c>
      <c r="H911" t="s">
        <v>1909</v>
      </c>
      <c r="M911" t="s">
        <v>109</v>
      </c>
      <c r="Q911">
        <v>2003</v>
      </c>
      <c r="R911" t="e">
        <f>#REF!-Q911</f>
        <v>#REF!</v>
      </c>
      <c r="S911" t="e">
        <f>#REF!-#REF!</f>
        <v>#REF!</v>
      </c>
      <c r="T911" t="e">
        <f>#REF!-#REF!+1</f>
        <v>#REF!</v>
      </c>
      <c r="X911" s="1">
        <v>1</v>
      </c>
      <c r="Y911">
        <v>10</v>
      </c>
      <c r="AA911">
        <v>3700</v>
      </c>
      <c r="AC911">
        <v>3700</v>
      </c>
      <c r="AF911">
        <v>67.888895692105805</v>
      </c>
      <c r="AG911" t="s">
        <v>1910</v>
      </c>
    </row>
    <row r="912" spans="1:33" hidden="1">
      <c r="A912" t="s">
        <v>1793</v>
      </c>
      <c r="B912" t="s">
        <v>1884</v>
      </c>
      <c r="C912" t="s">
        <v>117</v>
      </c>
      <c r="D912" t="s">
        <v>118</v>
      </c>
      <c r="E912" t="s">
        <v>119</v>
      </c>
      <c r="F912" t="s">
        <v>1911</v>
      </c>
      <c r="G912" t="s">
        <v>224</v>
      </c>
      <c r="H912" t="s">
        <v>1912</v>
      </c>
      <c r="J912" t="s">
        <v>108</v>
      </c>
      <c r="K912" t="s">
        <v>234</v>
      </c>
      <c r="L912">
        <v>215</v>
      </c>
      <c r="M912" t="s">
        <v>120</v>
      </c>
      <c r="Q912">
        <v>2001</v>
      </c>
      <c r="R912" t="e">
        <f>#REF!-Q912</f>
        <v>#REF!</v>
      </c>
      <c r="S912" t="e">
        <f>#REF!-#REF!</f>
        <v>#REF!</v>
      </c>
      <c r="T912" t="e">
        <f>#REF!-#REF!+1</f>
        <v>#REF!</v>
      </c>
      <c r="X912" s="1">
        <v>1</v>
      </c>
      <c r="Y912">
        <v>290</v>
      </c>
      <c r="Z912">
        <v>147</v>
      </c>
      <c r="AA912">
        <v>1060000</v>
      </c>
      <c r="AC912">
        <v>1060147</v>
      </c>
      <c r="AD912">
        <v>22700</v>
      </c>
      <c r="AE912">
        <v>34738</v>
      </c>
      <c r="AF912">
        <v>65.345558714191995</v>
      </c>
      <c r="AG912" t="s">
        <v>1913</v>
      </c>
    </row>
    <row r="913" spans="1:33" hidden="1">
      <c r="A913" t="s">
        <v>1793</v>
      </c>
      <c r="B913" t="s">
        <v>1914</v>
      </c>
      <c r="C913" t="s">
        <v>117</v>
      </c>
      <c r="D913" t="s">
        <v>118</v>
      </c>
      <c r="E913" t="s">
        <v>119</v>
      </c>
      <c r="F913" t="s">
        <v>1915</v>
      </c>
      <c r="G913" t="s">
        <v>224</v>
      </c>
      <c r="H913" t="s">
        <v>1916</v>
      </c>
      <c r="J913" t="s">
        <v>108</v>
      </c>
      <c r="K913" t="s">
        <v>234</v>
      </c>
      <c r="M913" t="s">
        <v>120</v>
      </c>
      <c r="Q913">
        <v>2001</v>
      </c>
      <c r="R913" t="e">
        <f>#REF!-Q913</f>
        <v>#REF!</v>
      </c>
      <c r="S913" t="e">
        <f>#REF!-#REF!</f>
        <v>#REF!</v>
      </c>
      <c r="T913" t="e">
        <f>#REF!-#REF!+1</f>
        <v>#REF!</v>
      </c>
      <c r="X913" s="1">
        <v>3</v>
      </c>
      <c r="Y913">
        <v>6</v>
      </c>
      <c r="Z913">
        <v>8</v>
      </c>
      <c r="AA913">
        <v>54832</v>
      </c>
      <c r="AC913">
        <v>54840</v>
      </c>
      <c r="AD913">
        <v>96</v>
      </c>
      <c r="AE913">
        <v>147</v>
      </c>
      <c r="AF913">
        <v>65.345558714191995</v>
      </c>
      <c r="AG913" t="s">
        <v>1917</v>
      </c>
    </row>
    <row r="914" spans="1:33">
      <c r="A914" t="s">
        <v>1793</v>
      </c>
      <c r="B914" t="s">
        <v>665</v>
      </c>
      <c r="C914" t="s">
        <v>107</v>
      </c>
      <c r="D914" t="s">
        <v>108</v>
      </c>
      <c r="E914" t="s">
        <v>199</v>
      </c>
      <c r="G914" t="s">
        <v>314</v>
      </c>
      <c r="H914" t="s">
        <v>1918</v>
      </c>
      <c r="I914" t="s">
        <v>1113</v>
      </c>
      <c r="J914" t="s">
        <v>234</v>
      </c>
      <c r="L914">
        <v>19750</v>
      </c>
      <c r="M914" t="s">
        <v>109</v>
      </c>
      <c r="Q914">
        <v>2001</v>
      </c>
      <c r="R914" t="e">
        <f>#REF!-Q914</f>
        <v>#REF!</v>
      </c>
      <c r="S914" t="e">
        <f>#REF!-#REF!</f>
        <v>#REF!</v>
      </c>
      <c r="T914" t="e">
        <f>#REF!-#REF!+1</f>
        <v>#REF!</v>
      </c>
      <c r="X914" s="1">
        <v>2</v>
      </c>
      <c r="Y914">
        <v>83</v>
      </c>
      <c r="Z914">
        <v>30</v>
      </c>
      <c r="AB914">
        <v>4100</v>
      </c>
      <c r="AC914">
        <v>4130</v>
      </c>
      <c r="AD914">
        <v>4000</v>
      </c>
      <c r="AE914">
        <v>6121</v>
      </c>
      <c r="AF914">
        <v>65.345558714191995</v>
      </c>
      <c r="AG914" t="s">
        <v>1919</v>
      </c>
    </row>
    <row r="915" spans="1:33" hidden="1">
      <c r="A915" t="s">
        <v>1793</v>
      </c>
      <c r="B915" t="s">
        <v>1103</v>
      </c>
      <c r="C915" t="s">
        <v>107</v>
      </c>
      <c r="D915" t="s">
        <v>108</v>
      </c>
      <c r="E915" t="s">
        <v>199</v>
      </c>
      <c r="G915" t="s">
        <v>329</v>
      </c>
      <c r="H915" t="s">
        <v>1920</v>
      </c>
      <c r="M915" t="s">
        <v>109</v>
      </c>
      <c r="Q915">
        <v>2001</v>
      </c>
      <c r="R915" t="e">
        <f>#REF!-Q915</f>
        <v>#REF!</v>
      </c>
      <c r="S915" t="e">
        <f>#REF!-#REF!</f>
        <v>#REF!</v>
      </c>
      <c r="T915" t="e">
        <f>#REF!-#REF!+1</f>
        <v>#REF!</v>
      </c>
      <c r="X915" s="1">
        <v>1</v>
      </c>
      <c r="AA915">
        <v>10000</v>
      </c>
      <c r="AC915">
        <v>10000</v>
      </c>
      <c r="AF915">
        <v>65.345558714191995</v>
      </c>
      <c r="AG915" t="s">
        <v>1921</v>
      </c>
    </row>
    <row r="916" spans="1:33" hidden="1">
      <c r="A916" t="s">
        <v>1793</v>
      </c>
      <c r="B916" t="s">
        <v>1922</v>
      </c>
      <c r="C916" t="s">
        <v>107</v>
      </c>
      <c r="D916" t="s">
        <v>108</v>
      </c>
      <c r="E916" t="s">
        <v>146</v>
      </c>
      <c r="G916" t="s">
        <v>329</v>
      </c>
      <c r="H916" t="s">
        <v>1923</v>
      </c>
      <c r="I916" t="s">
        <v>943</v>
      </c>
      <c r="L916">
        <v>22940</v>
      </c>
      <c r="M916" t="s">
        <v>109</v>
      </c>
      <c r="P916" t="s">
        <v>1924</v>
      </c>
      <c r="Q916">
        <v>2001</v>
      </c>
      <c r="R916" t="e">
        <f>#REF!-Q916</f>
        <v>#REF!</v>
      </c>
      <c r="S916" t="e">
        <f>#REF!-#REF!</f>
        <v>#REF!</v>
      </c>
      <c r="T916" t="e">
        <f>#REF!-#REF!+1</f>
        <v>#REF!</v>
      </c>
      <c r="X916" s="1">
        <v>13</v>
      </c>
      <c r="Y916">
        <v>11</v>
      </c>
      <c r="AA916">
        <v>18000</v>
      </c>
      <c r="AC916">
        <v>18000</v>
      </c>
      <c r="AF916">
        <v>65.345558714191995</v>
      </c>
      <c r="AG916" t="s">
        <v>1925</v>
      </c>
    </row>
    <row r="917" spans="1:33" hidden="1">
      <c r="A917" t="s">
        <v>1793</v>
      </c>
      <c r="B917" t="s">
        <v>1926</v>
      </c>
      <c r="C917" t="s">
        <v>107</v>
      </c>
      <c r="D917" t="s">
        <v>108</v>
      </c>
      <c r="G917" t="s">
        <v>329</v>
      </c>
      <c r="H917" t="s">
        <v>1927</v>
      </c>
      <c r="M917" t="s">
        <v>109</v>
      </c>
      <c r="Q917">
        <v>2001</v>
      </c>
      <c r="R917" t="e">
        <f>#REF!-Q917</f>
        <v>#REF!</v>
      </c>
      <c r="S917" t="e">
        <f>#REF!-#REF!</f>
        <v>#REF!</v>
      </c>
      <c r="T917" t="e">
        <f>#REF!-#REF!+1</f>
        <v>#REF!</v>
      </c>
      <c r="AA917">
        <v>5000</v>
      </c>
      <c r="AC917">
        <v>5000</v>
      </c>
      <c r="AF917">
        <v>65.345558714191995</v>
      </c>
      <c r="AG917" t="s">
        <v>1928</v>
      </c>
    </row>
    <row r="918" spans="1:33" hidden="1">
      <c r="A918" t="s">
        <v>1793</v>
      </c>
      <c r="B918" t="s">
        <v>1929</v>
      </c>
      <c r="C918" t="s">
        <v>107</v>
      </c>
      <c r="D918" t="s">
        <v>108</v>
      </c>
      <c r="G918" t="s">
        <v>329</v>
      </c>
      <c r="H918" t="s">
        <v>1930</v>
      </c>
      <c r="M918" t="s">
        <v>109</v>
      </c>
      <c r="Q918">
        <v>2001</v>
      </c>
      <c r="R918" t="e">
        <f>#REF!-Q918</f>
        <v>#REF!</v>
      </c>
      <c r="S918" t="e">
        <f>#REF!-#REF!</f>
        <v>#REF!</v>
      </c>
      <c r="T918" t="e">
        <f>#REF!-#REF!+1</f>
        <v>#REF!</v>
      </c>
      <c r="X918" s="1">
        <v>1</v>
      </c>
      <c r="AA918">
        <v>200</v>
      </c>
      <c r="AC918">
        <v>200</v>
      </c>
      <c r="AF918">
        <v>65.345558714191995</v>
      </c>
      <c r="AG918" t="s">
        <v>1931</v>
      </c>
    </row>
    <row r="919" spans="1:33" hidden="1">
      <c r="A919" t="s">
        <v>1793</v>
      </c>
      <c r="B919" t="s">
        <v>1932</v>
      </c>
      <c r="C919" t="s">
        <v>42</v>
      </c>
      <c r="D919" t="s">
        <v>57</v>
      </c>
      <c r="E919" t="s">
        <v>58</v>
      </c>
      <c r="F919" t="s">
        <v>1716</v>
      </c>
      <c r="G919" t="s">
        <v>224</v>
      </c>
      <c r="H919" t="s">
        <v>1933</v>
      </c>
      <c r="N919" t="s">
        <v>1718</v>
      </c>
      <c r="O919" t="s">
        <v>1719</v>
      </c>
      <c r="Q919">
        <v>2001</v>
      </c>
      <c r="R919" t="e">
        <f>#REF!-Q919</f>
        <v>#REF!</v>
      </c>
      <c r="S919" t="e">
        <f>#REF!-#REF!</f>
        <v>#REF!</v>
      </c>
      <c r="T919" t="e">
        <f>#REF!-#REF!+1</f>
        <v>#REF!</v>
      </c>
      <c r="X919" s="1">
        <v>1</v>
      </c>
      <c r="AA919">
        <v>25576</v>
      </c>
      <c r="AC919">
        <v>25576</v>
      </c>
      <c r="AD919">
        <v>792</v>
      </c>
      <c r="AE919">
        <v>1212</v>
      </c>
      <c r="AF919">
        <v>65.345558714191995</v>
      </c>
      <c r="AG919" t="s">
        <v>1720</v>
      </c>
    </row>
    <row r="920" spans="1:33" hidden="1">
      <c r="A920" t="s">
        <v>1793</v>
      </c>
      <c r="B920" t="s">
        <v>1088</v>
      </c>
      <c r="C920" t="s">
        <v>42</v>
      </c>
      <c r="D920" t="s">
        <v>57</v>
      </c>
      <c r="E920" t="s">
        <v>58</v>
      </c>
      <c r="F920" t="s">
        <v>1716</v>
      </c>
      <c r="G920" t="s">
        <v>224</v>
      </c>
      <c r="H920" t="s">
        <v>1717</v>
      </c>
      <c r="Q920">
        <v>2001</v>
      </c>
      <c r="R920" t="e">
        <f>#REF!-Q920</f>
        <v>#REF!</v>
      </c>
      <c r="S920" t="e">
        <f>#REF!-#REF!</f>
        <v>#REF!</v>
      </c>
      <c r="T920" t="e">
        <f>#REF!-#REF!+1</f>
        <v>#REF!</v>
      </c>
      <c r="X920" s="1">
        <v>1</v>
      </c>
      <c r="AA920">
        <v>57645</v>
      </c>
      <c r="AC920">
        <v>57645</v>
      </c>
      <c r="AD920">
        <v>1788</v>
      </c>
      <c r="AE920">
        <v>2736</v>
      </c>
      <c r="AF920">
        <v>65.345558714191995</v>
      </c>
      <c r="AG920" t="s">
        <v>1720</v>
      </c>
    </row>
    <row r="921" spans="1:33" hidden="1">
      <c r="A921" t="s">
        <v>1793</v>
      </c>
      <c r="B921" t="s">
        <v>1378</v>
      </c>
      <c r="C921" t="s">
        <v>107</v>
      </c>
      <c r="D921" t="s">
        <v>108</v>
      </c>
      <c r="E921" t="s">
        <v>199</v>
      </c>
      <c r="G921" t="s">
        <v>224</v>
      </c>
      <c r="H921" t="s">
        <v>1934</v>
      </c>
      <c r="I921" t="s">
        <v>1113</v>
      </c>
      <c r="L921">
        <v>31880</v>
      </c>
      <c r="M921" t="s">
        <v>109</v>
      </c>
      <c r="Q921">
        <v>2001</v>
      </c>
      <c r="R921" t="e">
        <f>#REF!-Q921</f>
        <v>#REF!</v>
      </c>
      <c r="S921" t="e">
        <f>#REF!-#REF!</f>
        <v>#REF!</v>
      </c>
      <c r="T921" t="e">
        <f>#REF!-#REF!+1</f>
        <v>#REF!</v>
      </c>
      <c r="X921" s="1">
        <v>3</v>
      </c>
      <c r="Y921">
        <v>37</v>
      </c>
      <c r="AA921">
        <v>79000</v>
      </c>
      <c r="AC921">
        <v>79000</v>
      </c>
      <c r="AD921">
        <v>8000</v>
      </c>
      <c r="AE921">
        <v>12243</v>
      </c>
      <c r="AF921">
        <v>65.345558714191995</v>
      </c>
      <c r="AG921" t="s">
        <v>1935</v>
      </c>
    </row>
    <row r="922" spans="1:33" hidden="1">
      <c r="A922" t="s">
        <v>1793</v>
      </c>
      <c r="B922" t="s">
        <v>1936</v>
      </c>
      <c r="C922" t="s">
        <v>107</v>
      </c>
      <c r="D922" t="s">
        <v>108</v>
      </c>
      <c r="E922" t="s">
        <v>199</v>
      </c>
      <c r="G922" t="s">
        <v>224</v>
      </c>
      <c r="H922" t="s">
        <v>1937</v>
      </c>
      <c r="I922" t="s">
        <v>1113</v>
      </c>
      <c r="L922">
        <v>190</v>
      </c>
      <c r="M922" t="s">
        <v>109</v>
      </c>
      <c r="Q922">
        <v>2001</v>
      </c>
      <c r="R922" t="e">
        <f>#REF!-Q922</f>
        <v>#REF!</v>
      </c>
      <c r="S922" t="e">
        <f>#REF!-#REF!</f>
        <v>#REF!</v>
      </c>
      <c r="T922" t="e">
        <f>#REF!-#REF!+1</f>
        <v>#REF!</v>
      </c>
      <c r="X922" s="1">
        <v>1</v>
      </c>
      <c r="Y922">
        <v>4</v>
      </c>
      <c r="AA922">
        <v>300</v>
      </c>
      <c r="AC922">
        <v>300</v>
      </c>
      <c r="AF922">
        <v>65.345558714191995</v>
      </c>
      <c r="AG922" t="s">
        <v>1938</v>
      </c>
    </row>
    <row r="923" spans="1:33" hidden="1">
      <c r="A923" t="s">
        <v>1793</v>
      </c>
      <c r="B923" t="s">
        <v>486</v>
      </c>
      <c r="C923" t="s">
        <v>107</v>
      </c>
      <c r="D923" t="s">
        <v>108</v>
      </c>
      <c r="E923" t="s">
        <v>146</v>
      </c>
      <c r="G923" t="s">
        <v>224</v>
      </c>
      <c r="H923" t="s">
        <v>1939</v>
      </c>
      <c r="I923" t="s">
        <v>943</v>
      </c>
      <c r="L923">
        <v>845</v>
      </c>
      <c r="M923" t="s">
        <v>109</v>
      </c>
      <c r="P923" t="s">
        <v>1940</v>
      </c>
      <c r="Q923">
        <v>2001</v>
      </c>
      <c r="R923" t="e">
        <f>#REF!-Q923</f>
        <v>#REF!</v>
      </c>
      <c r="S923" t="e">
        <f>#REF!-#REF!</f>
        <v>#REF!</v>
      </c>
      <c r="T923" t="e">
        <f>#REF!-#REF!+1</f>
        <v>#REF!</v>
      </c>
      <c r="X923" s="1">
        <v>1</v>
      </c>
      <c r="Y923">
        <v>2</v>
      </c>
      <c r="AA923">
        <v>12000</v>
      </c>
      <c r="AC923">
        <v>12000</v>
      </c>
      <c r="AF923">
        <v>65.345558714191995</v>
      </c>
      <c r="AG923" t="s">
        <v>1941</v>
      </c>
    </row>
    <row r="924" spans="1:33" hidden="1">
      <c r="A924" t="s">
        <v>1793</v>
      </c>
      <c r="B924" t="s">
        <v>393</v>
      </c>
      <c r="C924" t="s">
        <v>117</v>
      </c>
      <c r="D924" t="s">
        <v>118</v>
      </c>
      <c r="E924" t="s">
        <v>119</v>
      </c>
      <c r="F924" t="s">
        <v>1942</v>
      </c>
      <c r="G924" t="s">
        <v>224</v>
      </c>
      <c r="H924" t="s">
        <v>1943</v>
      </c>
      <c r="L924">
        <v>45</v>
      </c>
      <c r="M924" t="s">
        <v>120</v>
      </c>
      <c r="Q924">
        <v>2001</v>
      </c>
      <c r="R924" t="e">
        <f>#REF!-Q924</f>
        <v>#REF!</v>
      </c>
      <c r="S924" t="e">
        <f>#REF!-#REF!</f>
        <v>#REF!</v>
      </c>
      <c r="T924" t="e">
        <f>#REF!-#REF!+1</f>
        <v>#REF!</v>
      </c>
      <c r="X924" s="1">
        <v>1</v>
      </c>
      <c r="Y924">
        <v>55</v>
      </c>
      <c r="Z924">
        <v>84</v>
      </c>
      <c r="AB924">
        <v>100000</v>
      </c>
      <c r="AC924">
        <v>100084</v>
      </c>
      <c r="AD924">
        <v>6000</v>
      </c>
      <c r="AE924">
        <v>9182</v>
      </c>
      <c r="AF924">
        <v>65.345558714191995</v>
      </c>
      <c r="AG924" t="s">
        <v>1742</v>
      </c>
    </row>
    <row r="925" spans="1:33" hidden="1">
      <c r="A925" t="s">
        <v>1793</v>
      </c>
      <c r="B925" t="s">
        <v>1944</v>
      </c>
      <c r="C925" t="s">
        <v>117</v>
      </c>
      <c r="D925" t="s">
        <v>118</v>
      </c>
      <c r="E925" t="s">
        <v>119</v>
      </c>
      <c r="F925" t="s">
        <v>1945</v>
      </c>
      <c r="G925" t="s">
        <v>224</v>
      </c>
      <c r="H925" t="s">
        <v>1946</v>
      </c>
      <c r="L925">
        <v>140</v>
      </c>
      <c r="M925" t="s">
        <v>120</v>
      </c>
      <c r="Q925">
        <v>2001</v>
      </c>
      <c r="R925" t="e">
        <f>#REF!-Q925</f>
        <v>#REF!</v>
      </c>
      <c r="S925" t="e">
        <f>#REF!-#REF!</f>
        <v>#REF!</v>
      </c>
      <c r="T925" t="e">
        <f>#REF!-#REF!+1</f>
        <v>#REF!</v>
      </c>
      <c r="Y925">
        <v>232</v>
      </c>
      <c r="Z925">
        <v>241</v>
      </c>
      <c r="AA925">
        <v>1902413</v>
      </c>
      <c r="AC925">
        <v>1902654</v>
      </c>
      <c r="AD925">
        <v>68565</v>
      </c>
      <c r="AE925">
        <v>104927</v>
      </c>
      <c r="AF925">
        <v>65.345558714191995</v>
      </c>
      <c r="AG925" t="s">
        <v>1947</v>
      </c>
    </row>
    <row r="926" spans="1:33" hidden="1">
      <c r="A926" t="s">
        <v>1793</v>
      </c>
      <c r="B926" t="s">
        <v>1948</v>
      </c>
      <c r="C926" t="s">
        <v>117</v>
      </c>
      <c r="D926" t="s">
        <v>118</v>
      </c>
      <c r="F926" t="s">
        <v>1949</v>
      </c>
      <c r="G926" t="s">
        <v>224</v>
      </c>
      <c r="H926" t="s">
        <v>1950</v>
      </c>
      <c r="M926" t="s">
        <v>120</v>
      </c>
      <c r="Q926">
        <v>2001</v>
      </c>
      <c r="R926" t="e">
        <f>#REF!-Q926</f>
        <v>#REF!</v>
      </c>
      <c r="S926" t="e">
        <f>#REF!-#REF!</f>
        <v>#REF!</v>
      </c>
      <c r="T926" t="e">
        <f>#REF!-#REF!+1</f>
        <v>#REF!</v>
      </c>
      <c r="X926" s="1">
        <v>3</v>
      </c>
      <c r="AA926">
        <v>295355</v>
      </c>
      <c r="AC926">
        <v>295355</v>
      </c>
      <c r="AD926">
        <v>293</v>
      </c>
      <c r="AE926">
        <v>448</v>
      </c>
      <c r="AF926">
        <v>65.345558714191995</v>
      </c>
      <c r="AG926" t="s">
        <v>1951</v>
      </c>
    </row>
    <row r="927" spans="1:33" hidden="1">
      <c r="A927" t="s">
        <v>1793</v>
      </c>
      <c r="B927" t="s">
        <v>1952</v>
      </c>
      <c r="C927" t="s">
        <v>117</v>
      </c>
      <c r="D927" t="s">
        <v>118</v>
      </c>
      <c r="F927" t="s">
        <v>1953</v>
      </c>
      <c r="G927" t="s">
        <v>224</v>
      </c>
      <c r="H927" t="s">
        <v>1954</v>
      </c>
      <c r="M927" t="s">
        <v>120</v>
      </c>
      <c r="Q927">
        <v>2001</v>
      </c>
      <c r="R927" t="e">
        <f>#REF!-Q927</f>
        <v>#REF!</v>
      </c>
      <c r="S927" t="e">
        <f>#REF!-#REF!</f>
        <v>#REF!</v>
      </c>
      <c r="T927" t="e">
        <f>#REF!-#REF!+1</f>
        <v>#REF!</v>
      </c>
      <c r="X927" s="1">
        <v>6</v>
      </c>
      <c r="Y927">
        <v>4</v>
      </c>
      <c r="AA927">
        <v>37357</v>
      </c>
      <c r="AC927">
        <v>37357</v>
      </c>
      <c r="AD927">
        <v>1407</v>
      </c>
      <c r="AE927">
        <v>2153</v>
      </c>
      <c r="AF927">
        <v>65.345558714191995</v>
      </c>
      <c r="AG927" t="s">
        <v>1955</v>
      </c>
    </row>
    <row r="928" spans="1:33">
      <c r="A928" t="s">
        <v>1793</v>
      </c>
      <c r="B928" t="s">
        <v>1956</v>
      </c>
      <c r="C928" t="s">
        <v>107</v>
      </c>
      <c r="D928" t="s">
        <v>108</v>
      </c>
      <c r="E928" t="s">
        <v>199</v>
      </c>
      <c r="G928" t="s">
        <v>314</v>
      </c>
      <c r="H928" t="s">
        <v>1957</v>
      </c>
      <c r="I928" t="s">
        <v>1113</v>
      </c>
      <c r="L928">
        <v>4160</v>
      </c>
      <c r="M928" t="s">
        <v>109</v>
      </c>
      <c r="Q928">
        <v>2001</v>
      </c>
      <c r="R928" t="e">
        <f>#REF!-Q928</f>
        <v>#REF!</v>
      </c>
      <c r="S928" t="e">
        <f>#REF!-#REF!</f>
        <v>#REF!</v>
      </c>
      <c r="T928" t="e">
        <f>#REF!-#REF!+1</f>
        <v>#REF!</v>
      </c>
      <c r="X928" s="1">
        <v>30</v>
      </c>
      <c r="Y928">
        <v>104</v>
      </c>
      <c r="Z928">
        <v>109</v>
      </c>
      <c r="AA928">
        <v>450000</v>
      </c>
      <c r="AC928">
        <v>450109</v>
      </c>
      <c r="AD928">
        <v>24500</v>
      </c>
      <c r="AE928">
        <v>37493</v>
      </c>
      <c r="AF928">
        <v>65.345558714191995</v>
      </c>
      <c r="AG928" t="s">
        <v>1958</v>
      </c>
    </row>
    <row r="929" spans="1:33">
      <c r="A929" t="s">
        <v>1793</v>
      </c>
      <c r="B929" t="s">
        <v>1959</v>
      </c>
      <c r="C929" t="s">
        <v>107</v>
      </c>
      <c r="D929" t="s">
        <v>108</v>
      </c>
      <c r="E929" t="s">
        <v>199</v>
      </c>
      <c r="G929" t="s">
        <v>314</v>
      </c>
      <c r="H929" t="s">
        <v>1960</v>
      </c>
      <c r="M929" t="s">
        <v>109</v>
      </c>
      <c r="Q929">
        <v>2001</v>
      </c>
      <c r="R929" t="e">
        <f>#REF!-Q929</f>
        <v>#REF!</v>
      </c>
      <c r="S929" t="e">
        <f>#REF!-#REF!</f>
        <v>#REF!</v>
      </c>
      <c r="T929" t="e">
        <f>#REF!-#REF!+1</f>
        <v>#REF!</v>
      </c>
      <c r="X929" s="1">
        <v>1</v>
      </c>
      <c r="AA929">
        <v>1000</v>
      </c>
      <c r="AC929">
        <v>1000</v>
      </c>
      <c r="AF929">
        <v>65.345558714191995</v>
      </c>
      <c r="AG929" t="s">
        <v>1961</v>
      </c>
    </row>
    <row r="930" spans="1:33">
      <c r="A930" t="s">
        <v>1793</v>
      </c>
      <c r="B930" t="s">
        <v>853</v>
      </c>
      <c r="C930" t="s">
        <v>107</v>
      </c>
      <c r="D930" t="s">
        <v>108</v>
      </c>
      <c r="G930" t="s">
        <v>314</v>
      </c>
      <c r="H930" t="s">
        <v>1962</v>
      </c>
      <c r="M930" t="s">
        <v>109</v>
      </c>
      <c r="Q930">
        <v>2001</v>
      </c>
      <c r="R930" t="e">
        <f>#REF!-Q930</f>
        <v>#REF!</v>
      </c>
      <c r="S930" t="e">
        <f>#REF!-#REF!</f>
        <v>#REF!</v>
      </c>
      <c r="T930" t="e">
        <f>#REF!-#REF!+1</f>
        <v>#REF!</v>
      </c>
      <c r="X930" s="1">
        <v>1</v>
      </c>
      <c r="Y930">
        <v>2</v>
      </c>
      <c r="AA930">
        <v>6000</v>
      </c>
      <c r="AC930">
        <v>6000</v>
      </c>
      <c r="AF930">
        <v>65.345558714191995</v>
      </c>
      <c r="AG930" t="s">
        <v>1963</v>
      </c>
    </row>
    <row r="931" spans="1:33">
      <c r="A931" t="s">
        <v>1793</v>
      </c>
      <c r="B931" t="s">
        <v>1964</v>
      </c>
      <c r="C931" t="s">
        <v>117</v>
      </c>
      <c r="D931" t="s">
        <v>118</v>
      </c>
      <c r="G931" t="s">
        <v>314</v>
      </c>
      <c r="H931" t="s">
        <v>1965</v>
      </c>
      <c r="M931" t="s">
        <v>120</v>
      </c>
      <c r="Q931">
        <v>2001</v>
      </c>
      <c r="R931" t="e">
        <f>#REF!-Q931</f>
        <v>#REF!</v>
      </c>
      <c r="S931" t="e">
        <f>#REF!-#REF!</f>
        <v>#REF!</v>
      </c>
      <c r="T931" t="e">
        <f>#REF!-#REF!+1</f>
        <v>#REF!</v>
      </c>
      <c r="X931" s="1">
        <v>1</v>
      </c>
      <c r="AA931">
        <v>150</v>
      </c>
      <c r="AC931">
        <v>150</v>
      </c>
      <c r="AF931">
        <v>65.345558714191995</v>
      </c>
      <c r="AG931" t="s">
        <v>1966</v>
      </c>
    </row>
    <row r="932" spans="1:33">
      <c r="A932" t="s">
        <v>1793</v>
      </c>
      <c r="B932" t="s">
        <v>1967</v>
      </c>
      <c r="C932" t="s">
        <v>107</v>
      </c>
      <c r="D932" t="s">
        <v>108</v>
      </c>
      <c r="G932" t="s">
        <v>314</v>
      </c>
      <c r="H932" t="s">
        <v>1968</v>
      </c>
      <c r="M932" t="s">
        <v>109</v>
      </c>
      <c r="Q932">
        <v>2001</v>
      </c>
      <c r="R932" t="e">
        <f>#REF!-Q932</f>
        <v>#REF!</v>
      </c>
      <c r="S932" t="e">
        <f>#REF!-#REF!</f>
        <v>#REF!</v>
      </c>
      <c r="T932" t="e">
        <f>#REF!-#REF!+1</f>
        <v>#REF!</v>
      </c>
      <c r="X932" s="1">
        <v>1</v>
      </c>
      <c r="AA932">
        <v>4000</v>
      </c>
      <c r="AC932">
        <v>4000</v>
      </c>
      <c r="AF932">
        <v>65.345558714191995</v>
      </c>
      <c r="AG932" t="s">
        <v>1969</v>
      </c>
    </row>
    <row r="933" spans="1:33" hidden="1">
      <c r="A933" t="s">
        <v>1793</v>
      </c>
      <c r="B933" t="s">
        <v>1970</v>
      </c>
      <c r="C933" t="s">
        <v>107</v>
      </c>
      <c r="D933" t="s">
        <v>108</v>
      </c>
      <c r="E933" t="s">
        <v>646</v>
      </c>
      <c r="G933" t="s">
        <v>480</v>
      </c>
      <c r="H933" t="s">
        <v>1971</v>
      </c>
      <c r="M933" t="s">
        <v>109</v>
      </c>
      <c r="Q933">
        <v>2001</v>
      </c>
      <c r="R933" t="e">
        <f>#REF!-Q933</f>
        <v>#REF!</v>
      </c>
      <c r="S933" t="e">
        <f>#REF!-#REF!</f>
        <v>#REF!</v>
      </c>
      <c r="T933" t="e">
        <f>#REF!-#REF!+1</f>
        <v>#REF!</v>
      </c>
      <c r="X933" s="1">
        <v>1</v>
      </c>
      <c r="AA933">
        <v>3000</v>
      </c>
      <c r="AC933">
        <v>3000</v>
      </c>
      <c r="AF933">
        <v>65.345558714191995</v>
      </c>
      <c r="AG933" t="s">
        <v>1972</v>
      </c>
    </row>
    <row r="934" spans="1:33" hidden="1">
      <c r="A934" t="s">
        <v>1793</v>
      </c>
      <c r="B934" t="s">
        <v>1973</v>
      </c>
      <c r="C934" t="s">
        <v>107</v>
      </c>
      <c r="D934" t="s">
        <v>108</v>
      </c>
      <c r="E934" t="s">
        <v>199</v>
      </c>
      <c r="G934" t="s">
        <v>480</v>
      </c>
      <c r="H934" t="s">
        <v>1974</v>
      </c>
      <c r="I934" t="s">
        <v>1113</v>
      </c>
      <c r="L934">
        <v>72000</v>
      </c>
      <c r="M934" t="s">
        <v>109</v>
      </c>
      <c r="Q934">
        <v>2001</v>
      </c>
      <c r="R934" t="e">
        <f>#REF!-Q934</f>
        <v>#REF!</v>
      </c>
      <c r="S934" t="e">
        <f>#REF!-#REF!</f>
        <v>#REF!</v>
      </c>
      <c r="T934" t="e">
        <f>#REF!-#REF!+1</f>
        <v>#REF!</v>
      </c>
      <c r="X934" s="1">
        <v>5</v>
      </c>
      <c r="Y934">
        <v>20</v>
      </c>
      <c r="Z934">
        <v>6</v>
      </c>
      <c r="AA934">
        <v>35000</v>
      </c>
      <c r="AC934">
        <v>35006</v>
      </c>
      <c r="AD934">
        <v>4700</v>
      </c>
      <c r="AE934">
        <v>7193</v>
      </c>
      <c r="AF934">
        <v>65.345558714191995</v>
      </c>
      <c r="AG934" t="s">
        <v>1975</v>
      </c>
    </row>
    <row r="935" spans="1:33" hidden="1">
      <c r="A935" t="s">
        <v>1793</v>
      </c>
      <c r="B935" t="s">
        <v>1094</v>
      </c>
      <c r="C935" t="s">
        <v>107</v>
      </c>
      <c r="D935" t="s">
        <v>108</v>
      </c>
      <c r="E935" t="s">
        <v>146</v>
      </c>
      <c r="G935" t="s">
        <v>480</v>
      </c>
      <c r="H935" t="s">
        <v>1976</v>
      </c>
      <c r="I935" t="s">
        <v>1116</v>
      </c>
      <c r="L935">
        <v>745</v>
      </c>
      <c r="M935" t="s">
        <v>109</v>
      </c>
      <c r="P935" t="s">
        <v>1977</v>
      </c>
      <c r="Q935">
        <v>2001</v>
      </c>
      <c r="R935" t="e">
        <f>#REF!-Q935</f>
        <v>#REF!</v>
      </c>
      <c r="S935" t="e">
        <f>#REF!-#REF!</f>
        <v>#REF!</v>
      </c>
      <c r="T935" t="e">
        <f>#REF!-#REF!+1</f>
        <v>#REF!</v>
      </c>
      <c r="X935" s="1">
        <v>97</v>
      </c>
      <c r="Y935">
        <v>310</v>
      </c>
      <c r="AA935">
        <v>1570270</v>
      </c>
      <c r="AC935">
        <v>1570270</v>
      </c>
      <c r="AD935">
        <v>84000</v>
      </c>
      <c r="AE935">
        <v>128547</v>
      </c>
      <c r="AF935">
        <v>65.345558714191995</v>
      </c>
      <c r="AG935" t="s">
        <v>1978</v>
      </c>
    </row>
    <row r="936" spans="1:33" hidden="1">
      <c r="A936" t="s">
        <v>1793</v>
      </c>
      <c r="B936" t="s">
        <v>1979</v>
      </c>
      <c r="C936" t="s">
        <v>117</v>
      </c>
      <c r="D936" t="s">
        <v>118</v>
      </c>
      <c r="E936" t="s">
        <v>119</v>
      </c>
      <c r="F936" t="s">
        <v>1980</v>
      </c>
      <c r="G936" t="s">
        <v>480</v>
      </c>
      <c r="H936" t="s">
        <v>1981</v>
      </c>
      <c r="M936" t="s">
        <v>120</v>
      </c>
      <c r="Q936">
        <v>2001</v>
      </c>
      <c r="R936" t="e">
        <f>#REF!-Q936</f>
        <v>#REF!</v>
      </c>
      <c r="S936" t="e">
        <f>#REF!-#REF!</f>
        <v>#REF!</v>
      </c>
      <c r="T936" t="e">
        <f>#REF!-#REF!+1</f>
        <v>#REF!</v>
      </c>
      <c r="X936" s="1">
        <v>1</v>
      </c>
      <c r="Y936">
        <v>30</v>
      </c>
      <c r="Z936">
        <v>3</v>
      </c>
      <c r="AA936">
        <v>117450</v>
      </c>
      <c r="AC936">
        <v>117453</v>
      </c>
      <c r="AD936">
        <v>25000</v>
      </c>
      <c r="AE936">
        <v>38258</v>
      </c>
      <c r="AF936">
        <v>65.345558714191995</v>
      </c>
      <c r="AG936" t="s">
        <v>1982</v>
      </c>
    </row>
    <row r="937" spans="1:33" hidden="1">
      <c r="A937" t="s">
        <v>1793</v>
      </c>
      <c r="B937" t="s">
        <v>1983</v>
      </c>
      <c r="C937" t="s">
        <v>117</v>
      </c>
      <c r="D937" t="s">
        <v>118</v>
      </c>
      <c r="E937" t="s">
        <v>119</v>
      </c>
      <c r="F937" t="s">
        <v>1984</v>
      </c>
      <c r="G937" t="s">
        <v>480</v>
      </c>
      <c r="H937" t="s">
        <v>1985</v>
      </c>
      <c r="L937">
        <v>196</v>
      </c>
      <c r="M937" t="s">
        <v>120</v>
      </c>
      <c r="Q937">
        <v>2001</v>
      </c>
      <c r="R937" t="e">
        <f>#REF!-Q937</f>
        <v>#REF!</v>
      </c>
      <c r="S937" t="e">
        <f>#REF!-#REF!</f>
        <v>#REF!</v>
      </c>
      <c r="T937" t="e">
        <f>#REF!-#REF!+1</f>
        <v>#REF!</v>
      </c>
      <c r="X937" s="1">
        <v>1</v>
      </c>
      <c r="Y937">
        <v>3</v>
      </c>
      <c r="Z937">
        <v>3</v>
      </c>
      <c r="AB937">
        <v>10000</v>
      </c>
      <c r="AC937">
        <v>10003</v>
      </c>
      <c r="AD937">
        <v>3200</v>
      </c>
      <c r="AE937">
        <v>4897</v>
      </c>
      <c r="AF937">
        <v>65.345558714191995</v>
      </c>
      <c r="AG937" t="s">
        <v>1986</v>
      </c>
    </row>
    <row r="938" spans="1:33" hidden="1">
      <c r="A938" t="s">
        <v>1793</v>
      </c>
      <c r="B938" t="s">
        <v>1987</v>
      </c>
      <c r="C938" t="s">
        <v>117</v>
      </c>
      <c r="D938" t="s">
        <v>118</v>
      </c>
      <c r="E938" t="s">
        <v>119</v>
      </c>
      <c r="F938" t="s">
        <v>1911</v>
      </c>
      <c r="G938" t="s">
        <v>480</v>
      </c>
      <c r="H938" t="s">
        <v>1988</v>
      </c>
      <c r="M938" t="s">
        <v>120</v>
      </c>
      <c r="Q938">
        <v>2001</v>
      </c>
      <c r="R938" t="e">
        <f>#REF!-Q938</f>
        <v>#REF!</v>
      </c>
      <c r="S938" t="e">
        <f>#REF!-#REF!</f>
        <v>#REF!</v>
      </c>
      <c r="T938" t="e">
        <f>#REF!-#REF!+1</f>
        <v>#REF!</v>
      </c>
      <c r="X938" s="1">
        <v>1</v>
      </c>
      <c r="Y938">
        <v>20</v>
      </c>
      <c r="Z938">
        <v>83</v>
      </c>
      <c r="AA938">
        <v>60000</v>
      </c>
      <c r="AB938">
        <v>13100</v>
      </c>
      <c r="AC938">
        <v>73183</v>
      </c>
      <c r="AD938">
        <v>55000</v>
      </c>
      <c r="AE938">
        <v>84168</v>
      </c>
      <c r="AF938">
        <v>65.345558714191995</v>
      </c>
      <c r="AG938" t="s">
        <v>1989</v>
      </c>
    </row>
    <row r="939" spans="1:33" hidden="1">
      <c r="A939" t="s">
        <v>1793</v>
      </c>
      <c r="B939" t="s">
        <v>1782</v>
      </c>
      <c r="C939" t="s">
        <v>107</v>
      </c>
      <c r="D939" t="s">
        <v>108</v>
      </c>
      <c r="G939" t="s">
        <v>480</v>
      </c>
      <c r="H939" t="s">
        <v>1990</v>
      </c>
      <c r="M939" t="s">
        <v>109</v>
      </c>
      <c r="Q939">
        <v>2001</v>
      </c>
      <c r="R939" t="e">
        <f>#REF!-Q939</f>
        <v>#REF!</v>
      </c>
      <c r="S939" t="e">
        <f>#REF!-#REF!</f>
        <v>#REF!</v>
      </c>
      <c r="T939" t="e">
        <f>#REF!-#REF!+1</f>
        <v>#REF!</v>
      </c>
      <c r="X939" s="1">
        <v>1</v>
      </c>
      <c r="Y939">
        <v>9</v>
      </c>
      <c r="AA939">
        <v>175</v>
      </c>
      <c r="AC939">
        <v>175</v>
      </c>
      <c r="AF939">
        <v>65.345558714191995</v>
      </c>
      <c r="AG939" t="s">
        <v>1991</v>
      </c>
    </row>
    <row r="940" spans="1:33" hidden="1">
      <c r="A940" t="s">
        <v>1832</v>
      </c>
      <c r="B940" t="s">
        <v>219</v>
      </c>
      <c r="C940" t="s">
        <v>107</v>
      </c>
      <c r="D940" t="s">
        <v>108</v>
      </c>
      <c r="E940" t="s">
        <v>146</v>
      </c>
      <c r="G940" t="s">
        <v>224</v>
      </c>
      <c r="H940" t="s">
        <v>1992</v>
      </c>
      <c r="I940" t="s">
        <v>943</v>
      </c>
      <c r="J940" t="s">
        <v>234</v>
      </c>
      <c r="L940">
        <v>13420</v>
      </c>
      <c r="M940" t="s">
        <v>109</v>
      </c>
      <c r="Q940">
        <v>2002</v>
      </c>
      <c r="R940" t="e">
        <f>#REF!-Q940</f>
        <v>#REF!</v>
      </c>
      <c r="S940" t="e">
        <f>#REF!-#REF!</f>
        <v>#REF!</v>
      </c>
      <c r="T940" t="e">
        <f>#REF!-#REF!+1</f>
        <v>#REF!</v>
      </c>
      <c r="X940" s="1">
        <v>4</v>
      </c>
      <c r="Y940">
        <v>11</v>
      </c>
      <c r="Z940">
        <v>8</v>
      </c>
      <c r="AA940">
        <v>95000</v>
      </c>
      <c r="AC940">
        <v>95008</v>
      </c>
      <c r="AD940">
        <v>392</v>
      </c>
      <c r="AE940">
        <v>591</v>
      </c>
      <c r="AF940">
        <v>66.381963699978201</v>
      </c>
      <c r="AG940" t="s">
        <v>1993</v>
      </c>
    </row>
    <row r="941" spans="1:33" hidden="1">
      <c r="A941" t="s">
        <v>1832</v>
      </c>
      <c r="B941" t="s">
        <v>176</v>
      </c>
      <c r="C941" t="s">
        <v>42</v>
      </c>
      <c r="D941" t="s">
        <v>43</v>
      </c>
      <c r="E941" t="s">
        <v>44</v>
      </c>
      <c r="G941" t="s">
        <v>224</v>
      </c>
      <c r="H941" t="s">
        <v>1994</v>
      </c>
      <c r="J941" t="s">
        <v>46</v>
      </c>
      <c r="L941">
        <v>8</v>
      </c>
      <c r="M941" t="s">
        <v>47</v>
      </c>
      <c r="N941" t="s">
        <v>1995</v>
      </c>
      <c r="O941" t="s">
        <v>1996</v>
      </c>
      <c r="Q941">
        <v>2002</v>
      </c>
      <c r="R941" t="e">
        <f>#REF!-Q941</f>
        <v>#REF!</v>
      </c>
      <c r="S941" t="e">
        <f>#REF!-#REF!</f>
        <v>#REF!</v>
      </c>
      <c r="T941" t="e">
        <f>#REF!-#REF!+1</f>
        <v>#REF!</v>
      </c>
      <c r="X941" s="1">
        <v>1</v>
      </c>
      <c r="Y941">
        <v>15</v>
      </c>
      <c r="Z941">
        <v>100</v>
      </c>
      <c r="AA941">
        <v>73351</v>
      </c>
      <c r="AC941">
        <v>73451</v>
      </c>
      <c r="AD941">
        <v>1714</v>
      </c>
      <c r="AE941">
        <v>2582</v>
      </c>
      <c r="AF941">
        <v>66.381963699978201</v>
      </c>
      <c r="AG941" t="s">
        <v>1997</v>
      </c>
    </row>
    <row r="942" spans="1:33">
      <c r="A942" t="s">
        <v>1832</v>
      </c>
      <c r="B942" t="s">
        <v>1163</v>
      </c>
      <c r="C942" t="s">
        <v>117</v>
      </c>
      <c r="D942" t="s">
        <v>118</v>
      </c>
      <c r="E942" t="s">
        <v>693</v>
      </c>
      <c r="G942" t="s">
        <v>314</v>
      </c>
      <c r="H942" t="s">
        <v>1998</v>
      </c>
      <c r="J942" t="s">
        <v>1218</v>
      </c>
      <c r="M942" t="s">
        <v>120</v>
      </c>
      <c r="Q942">
        <v>2002</v>
      </c>
      <c r="R942" t="e">
        <f>#REF!-Q942</f>
        <v>#REF!</v>
      </c>
      <c r="S942" t="e">
        <f>#REF!-#REF!</f>
        <v>#REF!</v>
      </c>
      <c r="T942" t="e">
        <f>#REF!-#REF!+1</f>
        <v>#REF!</v>
      </c>
      <c r="X942" s="1">
        <v>1</v>
      </c>
      <c r="Y942">
        <v>1</v>
      </c>
      <c r="Z942">
        <v>100</v>
      </c>
      <c r="AA942">
        <v>25000</v>
      </c>
      <c r="AB942">
        <v>2604</v>
      </c>
      <c r="AC942">
        <v>27704</v>
      </c>
      <c r="AD942">
        <v>2000</v>
      </c>
      <c r="AE942">
        <v>3013</v>
      </c>
      <c r="AF942">
        <v>66.381963699978201</v>
      </c>
      <c r="AG942" t="s">
        <v>1999</v>
      </c>
    </row>
    <row r="943" spans="1:33" hidden="1">
      <c r="A943" t="s">
        <v>1832</v>
      </c>
      <c r="B943" t="s">
        <v>164</v>
      </c>
      <c r="C943" t="s">
        <v>107</v>
      </c>
      <c r="D943" t="s">
        <v>114</v>
      </c>
      <c r="E943" t="s">
        <v>114</v>
      </c>
      <c r="G943" t="s">
        <v>329</v>
      </c>
      <c r="H943" t="s">
        <v>2000</v>
      </c>
      <c r="Q943">
        <v>2002</v>
      </c>
      <c r="R943" t="e">
        <f>#REF!-Q943</f>
        <v>#REF!</v>
      </c>
      <c r="S943" t="e">
        <f>#REF!-#REF!</f>
        <v>#REF!</v>
      </c>
      <c r="T943" t="e">
        <f>#REF!-#REF!+1</f>
        <v>#REF!</v>
      </c>
      <c r="X943" s="1">
        <v>1</v>
      </c>
      <c r="Y943">
        <v>10</v>
      </c>
      <c r="AF943">
        <v>66.381963699978201</v>
      </c>
      <c r="AG943" t="s">
        <v>2001</v>
      </c>
    </row>
    <row r="944" spans="1:33" hidden="1">
      <c r="A944" t="s">
        <v>1832</v>
      </c>
      <c r="B944" t="s">
        <v>1873</v>
      </c>
      <c r="C944" t="s">
        <v>34</v>
      </c>
      <c r="D944" t="s">
        <v>35</v>
      </c>
      <c r="E944" t="s">
        <v>468</v>
      </c>
      <c r="F944" t="s">
        <v>1874</v>
      </c>
      <c r="G944" t="s">
        <v>329</v>
      </c>
      <c r="M944" t="s">
        <v>39</v>
      </c>
      <c r="Q944">
        <v>2003</v>
      </c>
      <c r="R944" t="e">
        <f>#REF!-Q944</f>
        <v>#REF!</v>
      </c>
      <c r="S944" t="e">
        <f>#REF!-#REF!</f>
        <v>#REF!</v>
      </c>
      <c r="T944" t="e">
        <f>#REF!-#REF!+1</f>
        <v>#REF!</v>
      </c>
      <c r="X944" s="1">
        <v>40</v>
      </c>
      <c r="Y944">
        <v>2</v>
      </c>
      <c r="AA944">
        <v>3</v>
      </c>
      <c r="AC944">
        <v>3</v>
      </c>
      <c r="AF944">
        <v>66.381963699978201</v>
      </c>
    </row>
    <row r="945" spans="1:33" hidden="1">
      <c r="A945" t="s">
        <v>1832</v>
      </c>
      <c r="B945" t="s">
        <v>2002</v>
      </c>
      <c r="C945" t="s">
        <v>107</v>
      </c>
      <c r="D945" t="s">
        <v>108</v>
      </c>
      <c r="E945" t="s">
        <v>646</v>
      </c>
      <c r="G945" t="s">
        <v>224</v>
      </c>
      <c r="H945" t="s">
        <v>2003</v>
      </c>
      <c r="I945" t="s">
        <v>119</v>
      </c>
      <c r="L945">
        <v>11680</v>
      </c>
      <c r="M945" t="s">
        <v>109</v>
      </c>
      <c r="Q945">
        <v>2002</v>
      </c>
      <c r="R945" t="e">
        <f>#REF!-Q945</f>
        <v>#REF!</v>
      </c>
      <c r="S945" t="e">
        <f>#REF!-#REF!</f>
        <v>#REF!</v>
      </c>
      <c r="T945" t="e">
        <f>#REF!-#REF!+1</f>
        <v>#REF!</v>
      </c>
      <c r="X945" s="1">
        <v>5</v>
      </c>
      <c r="Y945">
        <v>26</v>
      </c>
      <c r="Z945">
        <v>59</v>
      </c>
      <c r="AA945">
        <v>3500</v>
      </c>
      <c r="AC945">
        <v>3559</v>
      </c>
      <c r="AF945">
        <v>66.381963699978201</v>
      </c>
      <c r="AG945" t="s">
        <v>2004</v>
      </c>
    </row>
    <row r="946" spans="1:33" hidden="1">
      <c r="A946" t="s">
        <v>1832</v>
      </c>
      <c r="B946" t="s">
        <v>2005</v>
      </c>
      <c r="C946" t="s">
        <v>107</v>
      </c>
      <c r="D946" t="s">
        <v>108</v>
      </c>
      <c r="E946" t="s">
        <v>646</v>
      </c>
      <c r="G946" t="s">
        <v>224</v>
      </c>
      <c r="H946" t="s">
        <v>2006</v>
      </c>
      <c r="I946" t="s">
        <v>119</v>
      </c>
      <c r="L946">
        <v>12840</v>
      </c>
      <c r="M946" t="s">
        <v>109</v>
      </c>
      <c r="Q946">
        <v>2002</v>
      </c>
      <c r="R946" t="e">
        <f>#REF!-Q946</f>
        <v>#REF!</v>
      </c>
      <c r="S946" t="e">
        <f>#REF!-#REF!</f>
        <v>#REF!</v>
      </c>
      <c r="T946" t="e">
        <f>#REF!-#REF!+1</f>
        <v>#REF!</v>
      </c>
      <c r="X946" s="1">
        <v>9</v>
      </c>
      <c r="Y946">
        <v>18</v>
      </c>
      <c r="AA946">
        <v>7000</v>
      </c>
      <c r="AC946">
        <v>7000</v>
      </c>
      <c r="AF946">
        <v>66.381963699978201</v>
      </c>
      <c r="AG946" t="s">
        <v>2007</v>
      </c>
    </row>
    <row r="947" spans="1:33" hidden="1">
      <c r="A947" t="s">
        <v>1832</v>
      </c>
      <c r="B947" t="s">
        <v>665</v>
      </c>
      <c r="C947" t="s">
        <v>107</v>
      </c>
      <c r="D947" t="s">
        <v>108</v>
      </c>
      <c r="E947" t="s">
        <v>146</v>
      </c>
      <c r="G947" t="s">
        <v>224</v>
      </c>
      <c r="H947" t="s">
        <v>2008</v>
      </c>
      <c r="I947" t="s">
        <v>943</v>
      </c>
      <c r="L947">
        <v>5280</v>
      </c>
      <c r="M947" t="s">
        <v>109</v>
      </c>
      <c r="Q947">
        <v>2002</v>
      </c>
      <c r="R947" t="e">
        <f>#REF!-Q947</f>
        <v>#REF!</v>
      </c>
      <c r="S947" t="e">
        <f>#REF!-#REF!</f>
        <v>#REF!</v>
      </c>
      <c r="T947" t="e">
        <f>#REF!-#REF!+1</f>
        <v>#REF!</v>
      </c>
      <c r="X947" s="1">
        <v>6</v>
      </c>
      <c r="Y947">
        <v>35</v>
      </c>
      <c r="AA947">
        <v>50000</v>
      </c>
      <c r="AC947">
        <v>50000</v>
      </c>
      <c r="AD947">
        <v>1450</v>
      </c>
      <c r="AE947">
        <v>2184</v>
      </c>
      <c r="AF947">
        <v>66.381963699978201</v>
      </c>
      <c r="AG947" t="s">
        <v>2009</v>
      </c>
    </row>
    <row r="948" spans="1:33" hidden="1">
      <c r="A948" t="s">
        <v>1832</v>
      </c>
      <c r="B948" t="s">
        <v>1764</v>
      </c>
      <c r="C948" t="s">
        <v>117</v>
      </c>
      <c r="D948" t="s">
        <v>118</v>
      </c>
      <c r="E948" t="s">
        <v>119</v>
      </c>
      <c r="F948" t="s">
        <v>2010</v>
      </c>
      <c r="G948" t="s">
        <v>224</v>
      </c>
      <c r="H948" t="s">
        <v>1725</v>
      </c>
      <c r="L948">
        <v>170</v>
      </c>
      <c r="M948" t="s">
        <v>120</v>
      </c>
      <c r="Q948">
        <v>2002</v>
      </c>
      <c r="R948" t="e">
        <f>#REF!-Q948</f>
        <v>#REF!</v>
      </c>
      <c r="S948" t="e">
        <f>#REF!-#REF!</f>
        <v>#REF!</v>
      </c>
      <c r="T948" t="e">
        <f>#REF!-#REF!+1</f>
        <v>#REF!</v>
      </c>
      <c r="X948" s="1">
        <v>3</v>
      </c>
      <c r="Y948">
        <v>33</v>
      </c>
      <c r="Z948">
        <v>41</v>
      </c>
      <c r="AA948">
        <v>700000</v>
      </c>
      <c r="AC948">
        <v>700041</v>
      </c>
      <c r="AD948">
        <v>1000</v>
      </c>
      <c r="AE948">
        <v>1506</v>
      </c>
      <c r="AF948">
        <v>66.381963699978201</v>
      </c>
      <c r="AG948" t="s">
        <v>1726</v>
      </c>
    </row>
    <row r="949" spans="1:33" hidden="1">
      <c r="A949" t="s">
        <v>1832</v>
      </c>
      <c r="B949" t="s">
        <v>2011</v>
      </c>
      <c r="C949" t="s">
        <v>117</v>
      </c>
      <c r="D949" t="s">
        <v>118</v>
      </c>
      <c r="E949" t="s">
        <v>119</v>
      </c>
      <c r="F949" t="s">
        <v>2012</v>
      </c>
      <c r="G949" t="s">
        <v>224</v>
      </c>
      <c r="H949" t="s">
        <v>2013</v>
      </c>
      <c r="L949">
        <v>160</v>
      </c>
      <c r="M949" t="s">
        <v>120</v>
      </c>
      <c r="Q949">
        <v>2002</v>
      </c>
      <c r="R949" t="e">
        <f>#REF!-Q949</f>
        <v>#REF!</v>
      </c>
      <c r="S949" t="e">
        <f>#REF!-#REF!</f>
        <v>#REF!</v>
      </c>
      <c r="T949" t="e">
        <f>#REF!-#REF!+1</f>
        <v>#REF!</v>
      </c>
      <c r="X949" s="1">
        <v>1</v>
      </c>
      <c r="Y949">
        <v>62</v>
      </c>
      <c r="AA949">
        <v>11000</v>
      </c>
      <c r="AC949">
        <v>11000</v>
      </c>
      <c r="AD949">
        <v>5664</v>
      </c>
      <c r="AE949">
        <v>8532</v>
      </c>
      <c r="AF949">
        <v>66.381963699978201</v>
      </c>
      <c r="AG949" t="s">
        <v>2014</v>
      </c>
    </row>
    <row r="950" spans="1:33" hidden="1">
      <c r="A950" t="s">
        <v>1832</v>
      </c>
      <c r="B950" t="s">
        <v>1967</v>
      </c>
      <c r="C950" t="s">
        <v>117</v>
      </c>
      <c r="D950" t="s">
        <v>118</v>
      </c>
      <c r="E950" t="s">
        <v>119</v>
      </c>
      <c r="F950" t="s">
        <v>2015</v>
      </c>
      <c r="G950" t="s">
        <v>224</v>
      </c>
      <c r="H950" t="s">
        <v>1725</v>
      </c>
      <c r="M950" t="s">
        <v>120</v>
      </c>
      <c r="Q950">
        <v>2002</v>
      </c>
      <c r="R950" t="e">
        <f>#REF!-Q950</f>
        <v>#REF!</v>
      </c>
      <c r="S950" t="e">
        <f>#REF!-#REF!</f>
        <v>#REF!</v>
      </c>
      <c r="T950" t="e">
        <f>#REF!-#REF!+1</f>
        <v>#REF!</v>
      </c>
      <c r="X950" s="1">
        <v>6</v>
      </c>
      <c r="Y950">
        <v>7</v>
      </c>
      <c r="AB950">
        <v>3000</v>
      </c>
      <c r="AC950">
        <v>3000</v>
      </c>
      <c r="AF950">
        <v>66.381963699978201</v>
      </c>
      <c r="AG950" t="s">
        <v>1726</v>
      </c>
    </row>
    <row r="951" spans="1:33" hidden="1">
      <c r="A951" t="s">
        <v>1832</v>
      </c>
      <c r="B951" t="s">
        <v>1873</v>
      </c>
      <c r="C951" t="s">
        <v>34</v>
      </c>
      <c r="D951" t="s">
        <v>35</v>
      </c>
      <c r="E951" t="s">
        <v>468</v>
      </c>
      <c r="F951" t="s">
        <v>1874</v>
      </c>
      <c r="G951" t="s">
        <v>224</v>
      </c>
      <c r="M951" t="s">
        <v>39</v>
      </c>
      <c r="Q951">
        <v>2003</v>
      </c>
      <c r="R951" t="e">
        <f>#REF!-Q951</f>
        <v>#REF!</v>
      </c>
      <c r="S951" t="e">
        <f>#REF!-#REF!</f>
        <v>#REF!</v>
      </c>
      <c r="T951" t="e">
        <f>#REF!-#REF!+1</f>
        <v>#REF!</v>
      </c>
      <c r="X951" s="1">
        <v>70</v>
      </c>
      <c r="Y951">
        <v>2</v>
      </c>
      <c r="AA951">
        <v>12</v>
      </c>
      <c r="AC951">
        <v>12</v>
      </c>
      <c r="AF951">
        <v>66.381963699978201</v>
      </c>
    </row>
    <row r="952" spans="1:33" hidden="1">
      <c r="A952" t="s">
        <v>1832</v>
      </c>
      <c r="B952" t="s">
        <v>2016</v>
      </c>
      <c r="C952" t="s">
        <v>136</v>
      </c>
      <c r="D952" t="s">
        <v>137</v>
      </c>
      <c r="E952" t="s">
        <v>137</v>
      </c>
      <c r="G952" t="s">
        <v>224</v>
      </c>
      <c r="H952" t="s">
        <v>2017</v>
      </c>
      <c r="L952">
        <v>178</v>
      </c>
      <c r="M952" t="s">
        <v>109</v>
      </c>
      <c r="Q952">
        <v>2002</v>
      </c>
      <c r="R952" t="e">
        <f>#REF!-Q952</f>
        <v>#REF!</v>
      </c>
      <c r="S952" t="e">
        <f>#REF!-#REF!</f>
        <v>#REF!</v>
      </c>
      <c r="T952" t="e">
        <f>#REF!-#REF!+1</f>
        <v>#REF!</v>
      </c>
      <c r="AD952">
        <v>453</v>
      </c>
      <c r="AE952">
        <v>682</v>
      </c>
      <c r="AF952">
        <v>66.381963699978201</v>
      </c>
      <c r="AG952" t="s">
        <v>2018</v>
      </c>
    </row>
    <row r="953" spans="1:33" hidden="1">
      <c r="A953" t="s">
        <v>1832</v>
      </c>
      <c r="B953" t="s">
        <v>2019</v>
      </c>
      <c r="C953" t="s">
        <v>117</v>
      </c>
      <c r="D953" s="4" t="s">
        <v>118</v>
      </c>
      <c r="F953" t="s">
        <v>2020</v>
      </c>
      <c r="G953" t="s">
        <v>224</v>
      </c>
      <c r="H953" t="s">
        <v>2021</v>
      </c>
      <c r="M953" t="s">
        <v>120</v>
      </c>
      <c r="Q953">
        <v>2002</v>
      </c>
      <c r="R953" t="e">
        <f>#REF!-Q953</f>
        <v>#REF!</v>
      </c>
      <c r="S953" t="e">
        <f>#REF!-#REF!</f>
        <v>#REF!</v>
      </c>
      <c r="T953" t="e">
        <f>#REF!-#REF!+1</f>
        <v>#REF!</v>
      </c>
      <c r="X953" s="1">
        <v>1</v>
      </c>
      <c r="Y953">
        <v>42</v>
      </c>
      <c r="Z953">
        <v>2</v>
      </c>
      <c r="AA953">
        <v>54629</v>
      </c>
      <c r="AC953">
        <v>54631</v>
      </c>
      <c r="AD953">
        <v>3292</v>
      </c>
      <c r="AE953">
        <v>4959</v>
      </c>
      <c r="AF953">
        <v>66.381963699978201</v>
      </c>
      <c r="AG953" t="s">
        <v>2022</v>
      </c>
    </row>
    <row r="954" spans="1:33" hidden="1">
      <c r="A954" t="s">
        <v>1832</v>
      </c>
      <c r="B954" t="s">
        <v>2023</v>
      </c>
      <c r="C954" t="s">
        <v>117</v>
      </c>
      <c r="D954" t="s">
        <v>118</v>
      </c>
      <c r="F954" t="s">
        <v>2024</v>
      </c>
      <c r="G954" t="s">
        <v>224</v>
      </c>
      <c r="H954" t="s">
        <v>2025</v>
      </c>
      <c r="M954" t="s">
        <v>120</v>
      </c>
      <c r="Q954">
        <v>2002</v>
      </c>
      <c r="R954" t="e">
        <f>#REF!-Q954</f>
        <v>#REF!</v>
      </c>
      <c r="S954" t="e">
        <f>#REF!-#REF!</f>
        <v>#REF!</v>
      </c>
      <c r="T954" t="e">
        <f>#REF!-#REF!+1</f>
        <v>#REF!</v>
      </c>
      <c r="X954" s="1">
        <v>9</v>
      </c>
      <c r="Y954">
        <v>14</v>
      </c>
      <c r="Z954">
        <v>2</v>
      </c>
      <c r="AA954">
        <v>19048</v>
      </c>
      <c r="AC954">
        <v>19050</v>
      </c>
      <c r="AD954">
        <v>238</v>
      </c>
      <c r="AE954">
        <v>359</v>
      </c>
      <c r="AF954">
        <v>66.381963699978201</v>
      </c>
      <c r="AG954" t="s">
        <v>2026</v>
      </c>
    </row>
    <row r="955" spans="1:33" hidden="1">
      <c r="A955" t="s">
        <v>1832</v>
      </c>
      <c r="B955" t="s">
        <v>2027</v>
      </c>
      <c r="C955" t="s">
        <v>117</v>
      </c>
      <c r="D955" t="s">
        <v>118</v>
      </c>
      <c r="F955" t="s">
        <v>2028</v>
      </c>
      <c r="G955" t="s">
        <v>224</v>
      </c>
      <c r="H955" t="s">
        <v>2029</v>
      </c>
      <c r="M955" t="s">
        <v>120</v>
      </c>
      <c r="Q955">
        <v>2002</v>
      </c>
      <c r="R955" t="e">
        <f>#REF!-Q955</f>
        <v>#REF!</v>
      </c>
      <c r="S955" t="e">
        <f>#REF!-#REF!</f>
        <v>#REF!</v>
      </c>
      <c r="T955" t="e">
        <f>#REF!-#REF!+1</f>
        <v>#REF!</v>
      </c>
      <c r="X955" s="1">
        <v>4</v>
      </c>
      <c r="Y955">
        <v>57</v>
      </c>
      <c r="Z955">
        <v>21</v>
      </c>
      <c r="AA955">
        <v>194451</v>
      </c>
      <c r="AC955">
        <v>194472</v>
      </c>
      <c r="AD955">
        <v>3340</v>
      </c>
      <c r="AE955">
        <v>5031</v>
      </c>
      <c r="AF955">
        <v>66.381963699978201</v>
      </c>
      <c r="AG955" t="s">
        <v>2030</v>
      </c>
    </row>
    <row r="956" spans="1:33" hidden="1">
      <c r="A956" t="s">
        <v>1832</v>
      </c>
      <c r="B956" t="s">
        <v>1873</v>
      </c>
      <c r="C956" t="s">
        <v>34</v>
      </c>
      <c r="D956" t="s">
        <v>35</v>
      </c>
      <c r="E956" t="s">
        <v>468</v>
      </c>
      <c r="F956" t="s">
        <v>1874</v>
      </c>
      <c r="G956" t="s">
        <v>1634</v>
      </c>
      <c r="H956" t="s">
        <v>1634</v>
      </c>
      <c r="M956" t="s">
        <v>39</v>
      </c>
      <c r="Q956">
        <v>2003</v>
      </c>
      <c r="R956" t="e">
        <f>#REF!-Q956</f>
        <v>#REF!</v>
      </c>
      <c r="S956" t="e">
        <f>#REF!-#REF!</f>
        <v>#REF!</v>
      </c>
      <c r="T956" t="e">
        <f>#REF!-#REF!+1</f>
        <v>#REF!</v>
      </c>
      <c r="X956" s="1">
        <v>70</v>
      </c>
      <c r="Y956">
        <v>33</v>
      </c>
      <c r="AA956">
        <v>205</v>
      </c>
      <c r="AC956">
        <v>205</v>
      </c>
      <c r="AF956">
        <v>66.381963699978201</v>
      </c>
    </row>
    <row r="957" spans="1:33">
      <c r="A957" t="s">
        <v>1832</v>
      </c>
      <c r="B957" t="s">
        <v>1374</v>
      </c>
      <c r="C957" t="s">
        <v>117</v>
      </c>
      <c r="D957" t="s">
        <v>118</v>
      </c>
      <c r="E957" t="s">
        <v>693</v>
      </c>
      <c r="G957" t="s">
        <v>314</v>
      </c>
      <c r="H957" t="s">
        <v>2031</v>
      </c>
      <c r="M957" t="s">
        <v>120</v>
      </c>
      <c r="Q957">
        <v>2002</v>
      </c>
      <c r="R957" t="e">
        <f>#REF!-Q957</f>
        <v>#REF!</v>
      </c>
      <c r="S957" t="e">
        <f>#REF!-#REF!</f>
        <v>#REF!</v>
      </c>
      <c r="T957" t="e">
        <f>#REF!-#REF!+1</f>
        <v>#REF!</v>
      </c>
      <c r="X957" s="1">
        <v>1</v>
      </c>
      <c r="AA957">
        <v>2000</v>
      </c>
      <c r="AB957">
        <v>500</v>
      </c>
      <c r="AC957">
        <v>2500</v>
      </c>
      <c r="AF957">
        <v>66.381963699978201</v>
      </c>
      <c r="AG957" t="s">
        <v>2032</v>
      </c>
    </row>
    <row r="958" spans="1:33">
      <c r="A958" t="s">
        <v>1832</v>
      </c>
      <c r="B958" t="s">
        <v>2033</v>
      </c>
      <c r="C958" t="s">
        <v>107</v>
      </c>
      <c r="D958" t="s">
        <v>108</v>
      </c>
      <c r="E958" t="s">
        <v>199</v>
      </c>
      <c r="G958" t="s">
        <v>314</v>
      </c>
      <c r="H958" t="s">
        <v>2034</v>
      </c>
      <c r="M958" t="s">
        <v>109</v>
      </c>
      <c r="Q958">
        <v>2002</v>
      </c>
      <c r="R958" t="e">
        <f>#REF!-Q958</f>
        <v>#REF!</v>
      </c>
      <c r="S958" t="e">
        <f>#REF!-#REF!</f>
        <v>#REF!</v>
      </c>
      <c r="T958" t="e">
        <f>#REF!-#REF!+1</f>
        <v>#REF!</v>
      </c>
      <c r="X958" s="1">
        <v>1</v>
      </c>
      <c r="AA958">
        <v>1500</v>
      </c>
      <c r="AC958">
        <v>1500</v>
      </c>
      <c r="AF958">
        <v>66.381963699978201</v>
      </c>
      <c r="AG958" t="s">
        <v>2035</v>
      </c>
    </row>
    <row r="959" spans="1:33">
      <c r="A959" t="s">
        <v>1832</v>
      </c>
      <c r="B959" t="s">
        <v>2036</v>
      </c>
      <c r="C959" t="s">
        <v>107</v>
      </c>
      <c r="D959" t="s">
        <v>108</v>
      </c>
      <c r="E959" t="s">
        <v>199</v>
      </c>
      <c r="G959" t="s">
        <v>314</v>
      </c>
      <c r="H959" t="s">
        <v>2037</v>
      </c>
      <c r="M959" t="s">
        <v>109</v>
      </c>
      <c r="Q959">
        <v>2002</v>
      </c>
      <c r="R959" t="e">
        <f>#REF!-Q959</f>
        <v>#REF!</v>
      </c>
      <c r="S959" t="e">
        <f>#REF!-#REF!</f>
        <v>#REF!</v>
      </c>
      <c r="T959" t="e">
        <f>#REF!-#REF!+1</f>
        <v>#REF!</v>
      </c>
      <c r="Y959">
        <v>154</v>
      </c>
      <c r="Z959">
        <v>62</v>
      </c>
      <c r="AA959">
        <v>3289358</v>
      </c>
      <c r="AC959">
        <v>3289420</v>
      </c>
      <c r="AD959">
        <v>35827</v>
      </c>
      <c r="AE959">
        <v>53971</v>
      </c>
      <c r="AF959">
        <v>66.381963699978201</v>
      </c>
      <c r="AG959" t="s">
        <v>2038</v>
      </c>
    </row>
    <row r="960" spans="1:33">
      <c r="A960" t="s">
        <v>1832</v>
      </c>
      <c r="B960" t="s">
        <v>2039</v>
      </c>
      <c r="C960" t="s">
        <v>107</v>
      </c>
      <c r="D960" t="s">
        <v>114</v>
      </c>
      <c r="E960" t="s">
        <v>114</v>
      </c>
      <c r="G960" t="s">
        <v>314</v>
      </c>
      <c r="H960" t="s">
        <v>2040</v>
      </c>
      <c r="Q960">
        <v>2002</v>
      </c>
      <c r="R960" t="e">
        <f>#REF!-Q960</f>
        <v>#REF!</v>
      </c>
      <c r="S960" t="e">
        <f>#REF!-#REF!</f>
        <v>#REF!</v>
      </c>
      <c r="T960" t="e">
        <f>#REF!-#REF!+1</f>
        <v>#REF!</v>
      </c>
      <c r="X960" s="1">
        <v>1</v>
      </c>
      <c r="Y960">
        <v>35</v>
      </c>
      <c r="AB960">
        <v>33000</v>
      </c>
      <c r="AC960">
        <v>33000</v>
      </c>
      <c r="AF960">
        <v>66.381963699978201</v>
      </c>
      <c r="AG960" t="s">
        <v>2041</v>
      </c>
    </row>
    <row r="961" spans="1:33">
      <c r="A961" t="s">
        <v>1832</v>
      </c>
      <c r="B961" t="s">
        <v>1873</v>
      </c>
      <c r="C961" t="s">
        <v>34</v>
      </c>
      <c r="D961" t="s">
        <v>35</v>
      </c>
      <c r="E961" t="s">
        <v>468</v>
      </c>
      <c r="F961" t="s">
        <v>1874</v>
      </c>
      <c r="G961" t="s">
        <v>314</v>
      </c>
      <c r="H961" t="s">
        <v>2042</v>
      </c>
      <c r="M961" t="s">
        <v>39</v>
      </c>
      <c r="Q961">
        <v>2003</v>
      </c>
      <c r="R961" t="e">
        <f>#REF!-Q961</f>
        <v>#REF!</v>
      </c>
      <c r="S961" t="e">
        <f>#REF!-#REF!</f>
        <v>#REF!</v>
      </c>
      <c r="T961" t="e">
        <f>#REF!-#REF!+1</f>
        <v>#REF!</v>
      </c>
      <c r="X961" s="1">
        <v>78</v>
      </c>
      <c r="Y961">
        <v>2</v>
      </c>
      <c r="AA961">
        <v>7</v>
      </c>
      <c r="AC961">
        <v>7</v>
      </c>
      <c r="AF961">
        <v>66.381963699978201</v>
      </c>
    </row>
    <row r="962" spans="1:33">
      <c r="A962" t="s">
        <v>1832</v>
      </c>
      <c r="B962" t="s">
        <v>2043</v>
      </c>
      <c r="C962" t="s">
        <v>136</v>
      </c>
      <c r="D962" t="s">
        <v>137</v>
      </c>
      <c r="E962" t="s">
        <v>137</v>
      </c>
      <c r="G962" t="s">
        <v>314</v>
      </c>
      <c r="H962" t="s">
        <v>2044</v>
      </c>
      <c r="I962" t="s">
        <v>989</v>
      </c>
      <c r="L962">
        <v>4500</v>
      </c>
      <c r="M962" t="s">
        <v>109</v>
      </c>
      <c r="Q962">
        <v>2002</v>
      </c>
      <c r="R962" t="e">
        <f>#REF!-Q962</f>
        <v>#REF!</v>
      </c>
      <c r="S962" t="e">
        <f>#REF!-#REF!</f>
        <v>#REF!</v>
      </c>
      <c r="T962" t="e">
        <f>#REF!-#REF!+1</f>
        <v>#REF!</v>
      </c>
      <c r="X962" s="5"/>
      <c r="AA962">
        <v>5000000</v>
      </c>
      <c r="AC962">
        <v>5000000</v>
      </c>
      <c r="AD962">
        <v>2300</v>
      </c>
      <c r="AE962">
        <v>3465</v>
      </c>
      <c r="AF962">
        <v>66.381963699978201</v>
      </c>
      <c r="AG962" t="s">
        <v>2045</v>
      </c>
    </row>
    <row r="963" spans="1:33" hidden="1">
      <c r="A963" t="s">
        <v>1832</v>
      </c>
      <c r="B963" t="s">
        <v>1667</v>
      </c>
      <c r="C963" t="s">
        <v>117</v>
      </c>
      <c r="D963" t="s">
        <v>118</v>
      </c>
      <c r="E963" t="s">
        <v>693</v>
      </c>
      <c r="G963" t="s">
        <v>480</v>
      </c>
      <c r="H963" t="s">
        <v>2046</v>
      </c>
      <c r="M963" t="s">
        <v>120</v>
      </c>
      <c r="Q963">
        <v>2002</v>
      </c>
      <c r="R963" t="e">
        <f>#REF!-Q963</f>
        <v>#REF!</v>
      </c>
      <c r="S963" t="e">
        <f>#REF!-#REF!</f>
        <v>#REF!</v>
      </c>
      <c r="T963" t="e">
        <f>#REF!-#REF!+1</f>
        <v>#REF!</v>
      </c>
      <c r="AA963">
        <v>1800</v>
      </c>
      <c r="AC963">
        <v>1800</v>
      </c>
      <c r="AD963">
        <v>100</v>
      </c>
      <c r="AE963">
        <v>151</v>
      </c>
      <c r="AF963">
        <v>66.381963699978201</v>
      </c>
      <c r="AG963" t="s">
        <v>2047</v>
      </c>
    </row>
    <row r="964" spans="1:33" hidden="1">
      <c r="A964" t="s">
        <v>1832</v>
      </c>
      <c r="B964" t="s">
        <v>1086</v>
      </c>
      <c r="C964" t="s">
        <v>107</v>
      </c>
      <c r="D964" t="s">
        <v>108</v>
      </c>
      <c r="E964" t="s">
        <v>146</v>
      </c>
      <c r="G964" t="s">
        <v>480</v>
      </c>
      <c r="H964" t="s">
        <v>2048</v>
      </c>
      <c r="I964" t="s">
        <v>943</v>
      </c>
      <c r="L964">
        <v>27820</v>
      </c>
      <c r="M964" t="s">
        <v>109</v>
      </c>
      <c r="P964" t="s">
        <v>2049</v>
      </c>
      <c r="Q964">
        <v>2002</v>
      </c>
      <c r="R964" t="e">
        <f>#REF!-Q964</f>
        <v>#REF!</v>
      </c>
      <c r="S964" t="e">
        <f>#REF!-#REF!</f>
        <v>#REF!</v>
      </c>
      <c r="T964" t="e">
        <f>#REF!-#REF!+1</f>
        <v>#REF!</v>
      </c>
      <c r="X964" s="1">
        <v>7</v>
      </c>
      <c r="Y964">
        <v>10</v>
      </c>
      <c r="AA964">
        <v>2000</v>
      </c>
      <c r="AC964">
        <v>2000</v>
      </c>
      <c r="AD964">
        <v>2200</v>
      </c>
      <c r="AE964">
        <v>3314</v>
      </c>
      <c r="AF964">
        <v>66.381963699978201</v>
      </c>
      <c r="AG964" t="s">
        <v>2050</v>
      </c>
    </row>
    <row r="965" spans="1:33" hidden="1">
      <c r="A965" t="s">
        <v>1832</v>
      </c>
      <c r="B965" t="s">
        <v>2051</v>
      </c>
      <c r="C965" t="s">
        <v>107</v>
      </c>
      <c r="D965" t="s">
        <v>108</v>
      </c>
      <c r="E965" t="s">
        <v>146</v>
      </c>
      <c r="G965" t="s">
        <v>480</v>
      </c>
      <c r="H965" t="s">
        <v>2052</v>
      </c>
      <c r="M965" t="s">
        <v>109</v>
      </c>
      <c r="Q965">
        <v>2002</v>
      </c>
      <c r="R965" t="e">
        <f>#REF!-Q965</f>
        <v>#REF!</v>
      </c>
      <c r="S965" t="e">
        <f>#REF!-#REF!</f>
        <v>#REF!</v>
      </c>
      <c r="T965" t="e">
        <f>#REF!-#REF!+1</f>
        <v>#REF!</v>
      </c>
      <c r="Y965">
        <v>82</v>
      </c>
      <c r="AA965">
        <v>1138200</v>
      </c>
      <c r="AC965">
        <v>1138200</v>
      </c>
      <c r="AD965">
        <v>23900</v>
      </c>
      <c r="AE965">
        <v>36004</v>
      </c>
      <c r="AF965">
        <v>66.381963699978201</v>
      </c>
      <c r="AG965" t="s">
        <v>2053</v>
      </c>
    </row>
    <row r="966" spans="1:33" hidden="1">
      <c r="A966" t="s">
        <v>1832</v>
      </c>
      <c r="B966" t="s">
        <v>2054</v>
      </c>
      <c r="C966" t="s">
        <v>107</v>
      </c>
      <c r="D966" t="s">
        <v>108</v>
      </c>
      <c r="E966" t="s">
        <v>146</v>
      </c>
      <c r="G966" t="s">
        <v>480</v>
      </c>
      <c r="H966" t="s">
        <v>2055</v>
      </c>
      <c r="I966" t="s">
        <v>943</v>
      </c>
      <c r="L966">
        <v>19980</v>
      </c>
      <c r="M966" t="s">
        <v>109</v>
      </c>
      <c r="P966" t="s">
        <v>2056</v>
      </c>
      <c r="Q966">
        <v>2002</v>
      </c>
      <c r="R966" t="e">
        <f>#REF!-Q966</f>
        <v>#REF!</v>
      </c>
      <c r="S966" t="e">
        <f>#REF!-#REF!</f>
        <v>#REF!</v>
      </c>
      <c r="T966" t="e">
        <f>#REF!-#REF!+1</f>
        <v>#REF!</v>
      </c>
      <c r="X966" s="1">
        <v>11</v>
      </c>
      <c r="Y966">
        <v>55</v>
      </c>
      <c r="Z966">
        <v>116</v>
      </c>
      <c r="AA966">
        <v>291500</v>
      </c>
      <c r="AC966">
        <v>291616</v>
      </c>
      <c r="AD966">
        <v>58000</v>
      </c>
      <c r="AE966">
        <v>87373</v>
      </c>
      <c r="AF966">
        <v>66.381963699978201</v>
      </c>
      <c r="AG966" t="s">
        <v>2057</v>
      </c>
    </row>
    <row r="967" spans="1:33" hidden="1">
      <c r="A967" t="s">
        <v>1832</v>
      </c>
      <c r="B967" t="s">
        <v>817</v>
      </c>
      <c r="C967" t="s">
        <v>136</v>
      </c>
      <c r="D967" t="s">
        <v>554</v>
      </c>
      <c r="E967" t="s">
        <v>555</v>
      </c>
      <c r="G967" t="s">
        <v>480</v>
      </c>
      <c r="H967" t="s">
        <v>2058</v>
      </c>
      <c r="L967">
        <v>55</v>
      </c>
      <c r="M967" t="s">
        <v>109</v>
      </c>
      <c r="Q967">
        <v>2002</v>
      </c>
      <c r="R967" t="e">
        <f>#REF!-Q967</f>
        <v>#REF!</v>
      </c>
      <c r="S967" t="e">
        <f>#REF!-#REF!</f>
        <v>#REF!</v>
      </c>
      <c r="T967" t="e">
        <f>#REF!-#REF!+1</f>
        <v>#REF!</v>
      </c>
      <c r="X967" s="1">
        <v>20</v>
      </c>
      <c r="AF967">
        <v>66.381963699978201</v>
      </c>
      <c r="AG967" t="s">
        <v>2059</v>
      </c>
    </row>
    <row r="968" spans="1:33" hidden="1">
      <c r="A968" t="s">
        <v>1832</v>
      </c>
      <c r="B968" t="s">
        <v>1873</v>
      </c>
      <c r="C968" t="s">
        <v>34</v>
      </c>
      <c r="D968" t="s">
        <v>35</v>
      </c>
      <c r="E968" t="s">
        <v>468</v>
      </c>
      <c r="F968" t="s">
        <v>1874</v>
      </c>
      <c r="G968" t="s">
        <v>480</v>
      </c>
      <c r="H968" t="s">
        <v>2060</v>
      </c>
      <c r="M968" t="s">
        <v>39</v>
      </c>
      <c r="Q968">
        <v>2003</v>
      </c>
      <c r="R968" t="e">
        <f>#REF!-Q968</f>
        <v>#REF!</v>
      </c>
      <c r="S968" t="e">
        <f>#REF!-#REF!</f>
        <v>#REF!</v>
      </c>
      <c r="T968" t="e">
        <f>#REF!-#REF!+1</f>
        <v>#REF!</v>
      </c>
      <c r="X968" s="1">
        <v>51</v>
      </c>
      <c r="Y968">
        <v>5</v>
      </c>
      <c r="AA968">
        <v>58</v>
      </c>
      <c r="AC968">
        <v>58</v>
      </c>
      <c r="AF968">
        <v>66.381963699978201</v>
      </c>
    </row>
    <row r="969" spans="1:33" hidden="1">
      <c r="A969" t="s">
        <v>1832</v>
      </c>
      <c r="B969" t="s">
        <v>2061</v>
      </c>
      <c r="C969" t="s">
        <v>136</v>
      </c>
      <c r="D969" t="s">
        <v>137</v>
      </c>
      <c r="E969" t="s">
        <v>137</v>
      </c>
      <c r="G969" t="s">
        <v>480</v>
      </c>
      <c r="H969" t="s">
        <v>2062</v>
      </c>
      <c r="M969" t="s">
        <v>109</v>
      </c>
      <c r="Q969">
        <v>2002</v>
      </c>
      <c r="R969" t="e">
        <f>#REF!-Q969</f>
        <v>#REF!</v>
      </c>
      <c r="S969" t="e">
        <f>#REF!-#REF!</f>
        <v>#REF!</v>
      </c>
      <c r="T969" t="e">
        <f>#REF!-#REF!+1</f>
        <v>#REF!</v>
      </c>
      <c r="X969" s="5"/>
      <c r="AA969">
        <v>1300000</v>
      </c>
      <c r="AC969">
        <v>1300000</v>
      </c>
      <c r="AD969">
        <v>200000</v>
      </c>
      <c r="AE969">
        <v>301287</v>
      </c>
      <c r="AF969">
        <v>66.381963699978201</v>
      </c>
      <c r="AG969" t="s">
        <v>2063</v>
      </c>
    </row>
    <row r="970" spans="1:33" hidden="1">
      <c r="A970" t="s">
        <v>1893</v>
      </c>
      <c r="B970" t="s">
        <v>2064</v>
      </c>
      <c r="C970" t="s">
        <v>107</v>
      </c>
      <c r="D970" t="s">
        <v>108</v>
      </c>
      <c r="E970" t="s">
        <v>199</v>
      </c>
      <c r="G970" t="s">
        <v>38</v>
      </c>
      <c r="H970" t="s">
        <v>2065</v>
      </c>
      <c r="I970" t="s">
        <v>2066</v>
      </c>
      <c r="J970" t="s">
        <v>234</v>
      </c>
      <c r="L970">
        <v>600</v>
      </c>
      <c r="M970" t="s">
        <v>109</v>
      </c>
      <c r="P970" t="s">
        <v>2067</v>
      </c>
      <c r="Q970">
        <v>2003</v>
      </c>
      <c r="R970" t="e">
        <f>#REF!-Q970</f>
        <v>#REF!</v>
      </c>
      <c r="S970" t="e">
        <f>#REF!-#REF!</f>
        <v>#REF!</v>
      </c>
      <c r="T970" t="e">
        <f>#REF!-#REF!+1</f>
        <v>#REF!</v>
      </c>
      <c r="X970" s="1">
        <v>2</v>
      </c>
      <c r="Y970">
        <v>241</v>
      </c>
      <c r="Z970">
        <v>30</v>
      </c>
      <c r="AA970">
        <v>1468</v>
      </c>
      <c r="AC970">
        <v>1498</v>
      </c>
      <c r="AF970">
        <v>67.888895692105805</v>
      </c>
      <c r="AG970" t="s">
        <v>2068</v>
      </c>
    </row>
    <row r="971" spans="1:33" hidden="1">
      <c r="A971" t="s">
        <v>1893</v>
      </c>
      <c r="B971" t="s">
        <v>946</v>
      </c>
      <c r="C971" t="s">
        <v>107</v>
      </c>
      <c r="D971" t="s">
        <v>108</v>
      </c>
      <c r="E971" t="s">
        <v>146</v>
      </c>
      <c r="G971" t="s">
        <v>38</v>
      </c>
      <c r="H971" t="s">
        <v>2069</v>
      </c>
      <c r="I971" t="s">
        <v>2070</v>
      </c>
      <c r="J971" t="s">
        <v>234</v>
      </c>
      <c r="L971">
        <v>1500</v>
      </c>
      <c r="M971" t="s">
        <v>109</v>
      </c>
      <c r="P971" t="s">
        <v>2071</v>
      </c>
      <c r="Q971">
        <v>2003</v>
      </c>
      <c r="R971" t="e">
        <f>#REF!-Q971</f>
        <v>#REF!</v>
      </c>
      <c r="S971" t="e">
        <f>#REF!-#REF!</f>
        <v>#REF!</v>
      </c>
      <c r="T971" t="e">
        <f>#REF!-#REF!+1</f>
        <v>#REF!</v>
      </c>
      <c r="X971" s="1">
        <v>8</v>
      </c>
      <c r="Y971">
        <v>8</v>
      </c>
      <c r="AA971">
        <v>25000</v>
      </c>
      <c r="AC971">
        <v>25000</v>
      </c>
      <c r="AF971">
        <v>67.888895692105805</v>
      </c>
      <c r="AG971" t="s">
        <v>2072</v>
      </c>
    </row>
    <row r="972" spans="1:33" hidden="1">
      <c r="A972" t="s">
        <v>1893</v>
      </c>
      <c r="B972" t="s">
        <v>2073</v>
      </c>
      <c r="C972" t="s">
        <v>107</v>
      </c>
      <c r="D972" t="s">
        <v>108</v>
      </c>
      <c r="E972" t="s">
        <v>146</v>
      </c>
      <c r="G972" t="s">
        <v>38</v>
      </c>
      <c r="H972" t="s">
        <v>2074</v>
      </c>
      <c r="I972" t="s">
        <v>943</v>
      </c>
      <c r="J972" t="s">
        <v>234</v>
      </c>
      <c r="L972">
        <v>79400</v>
      </c>
      <c r="M972" t="s">
        <v>109</v>
      </c>
      <c r="P972" t="s">
        <v>2075</v>
      </c>
      <c r="Q972">
        <v>2003</v>
      </c>
      <c r="R972" t="e">
        <f>#REF!-Q972</f>
        <v>#REF!</v>
      </c>
      <c r="S972" t="e">
        <f>#REF!-#REF!</f>
        <v>#REF!</v>
      </c>
      <c r="T972" t="e">
        <f>#REF!-#REF!+1</f>
        <v>#REF!</v>
      </c>
      <c r="X972" s="1">
        <v>27</v>
      </c>
      <c r="Y972">
        <v>148</v>
      </c>
      <c r="AA972">
        <v>350000</v>
      </c>
      <c r="AC972">
        <v>350000</v>
      </c>
      <c r="AF972">
        <v>67.888895692105805</v>
      </c>
      <c r="AG972" t="s">
        <v>2076</v>
      </c>
    </row>
    <row r="973" spans="1:33" hidden="1">
      <c r="A973" t="s">
        <v>1893</v>
      </c>
      <c r="B973" t="s">
        <v>458</v>
      </c>
      <c r="C973" t="s">
        <v>107</v>
      </c>
      <c r="D973" t="s">
        <v>114</v>
      </c>
      <c r="E973" t="s">
        <v>114</v>
      </c>
      <c r="G973" t="s">
        <v>38</v>
      </c>
      <c r="H973" t="s">
        <v>2077</v>
      </c>
      <c r="I973" t="s">
        <v>1315</v>
      </c>
      <c r="J973" t="s">
        <v>108</v>
      </c>
      <c r="Q973">
        <v>2003</v>
      </c>
      <c r="R973" t="e">
        <f>#REF!-Q973</f>
        <v>#REF!</v>
      </c>
      <c r="S973" t="e">
        <f>#REF!-#REF!</f>
        <v>#REF!</v>
      </c>
      <c r="T973" t="e">
        <f>#REF!-#REF!+1</f>
        <v>#REF!</v>
      </c>
      <c r="X973" s="1">
        <v>3</v>
      </c>
      <c r="Y973">
        <v>76</v>
      </c>
      <c r="Z973">
        <v>248</v>
      </c>
      <c r="AA973">
        <v>229300</v>
      </c>
      <c r="AC973">
        <v>229548</v>
      </c>
      <c r="AD973">
        <v>3961</v>
      </c>
      <c r="AE973">
        <v>5835</v>
      </c>
      <c r="AF973">
        <v>67.888895692105805</v>
      </c>
      <c r="AG973" t="s">
        <v>2078</v>
      </c>
    </row>
    <row r="974" spans="1:33" hidden="1">
      <c r="A974" t="s">
        <v>1893</v>
      </c>
      <c r="B974" t="s">
        <v>692</v>
      </c>
      <c r="C974" t="s">
        <v>42</v>
      </c>
      <c r="D974" t="s">
        <v>43</v>
      </c>
      <c r="E974" t="s">
        <v>44</v>
      </c>
      <c r="G974" t="s">
        <v>38</v>
      </c>
      <c r="H974" t="s">
        <v>2079</v>
      </c>
      <c r="L974">
        <v>7</v>
      </c>
      <c r="M974" t="s">
        <v>47</v>
      </c>
      <c r="N974" t="s">
        <v>2080</v>
      </c>
      <c r="O974" t="s">
        <v>2081</v>
      </c>
      <c r="Q974">
        <v>2003</v>
      </c>
      <c r="R974" t="e">
        <f>#REF!-Q974</f>
        <v>#REF!</v>
      </c>
      <c r="S974" t="e">
        <f>#REF!-#REF!</f>
        <v>#REF!</v>
      </c>
      <c r="T974" t="e">
        <f>#REF!-#REF!+1</f>
        <v>#REF!</v>
      </c>
      <c r="X974" s="1">
        <v>1</v>
      </c>
      <c r="Y974">
        <v>1</v>
      </c>
      <c r="Z974">
        <v>7</v>
      </c>
      <c r="AA974">
        <v>100</v>
      </c>
      <c r="AB974">
        <v>140</v>
      </c>
      <c r="AC974">
        <v>247</v>
      </c>
      <c r="AF974">
        <v>67.888895692105805</v>
      </c>
      <c r="AG974" t="s">
        <v>2082</v>
      </c>
    </row>
    <row r="975" spans="1:33" hidden="1">
      <c r="A975" t="s">
        <v>1893</v>
      </c>
      <c r="B975" t="s">
        <v>1708</v>
      </c>
      <c r="C975" t="s">
        <v>42</v>
      </c>
      <c r="D975" t="s">
        <v>43</v>
      </c>
      <c r="E975" t="s">
        <v>44</v>
      </c>
      <c r="G975" t="s">
        <v>38</v>
      </c>
      <c r="H975" t="s">
        <v>2083</v>
      </c>
      <c r="L975">
        <v>6</v>
      </c>
      <c r="M975" t="s">
        <v>47</v>
      </c>
      <c r="N975" t="s">
        <v>2084</v>
      </c>
      <c r="O975" t="s">
        <v>2085</v>
      </c>
      <c r="Q975">
        <v>2003</v>
      </c>
      <c r="R975" t="e">
        <f>#REF!-Q975</f>
        <v>#REF!</v>
      </c>
      <c r="S975" t="e">
        <f>#REF!-#REF!</f>
        <v>#REF!</v>
      </c>
      <c r="T975" t="e">
        <f>#REF!-#REF!+1</f>
        <v>#REF!</v>
      </c>
      <c r="X975" s="1">
        <v>1</v>
      </c>
      <c r="AA975">
        <v>500</v>
      </c>
      <c r="AC975">
        <v>500</v>
      </c>
      <c r="AF975">
        <v>67.888895692105805</v>
      </c>
      <c r="AG975" t="s">
        <v>2086</v>
      </c>
    </row>
    <row r="976" spans="1:33" hidden="1">
      <c r="A976" t="s">
        <v>1893</v>
      </c>
      <c r="B976" t="s">
        <v>716</v>
      </c>
      <c r="C976" t="s">
        <v>107</v>
      </c>
      <c r="D976" t="s">
        <v>108</v>
      </c>
      <c r="E976" t="s">
        <v>146</v>
      </c>
      <c r="G976" t="s">
        <v>38</v>
      </c>
      <c r="H976" t="s">
        <v>2087</v>
      </c>
      <c r="I976" t="s">
        <v>1315</v>
      </c>
      <c r="L976">
        <v>540</v>
      </c>
      <c r="M976" t="s">
        <v>109</v>
      </c>
      <c r="Q976">
        <v>2003</v>
      </c>
      <c r="R976" t="e">
        <f>#REF!-Q976</f>
        <v>#REF!</v>
      </c>
      <c r="S976" t="e">
        <f>#REF!-#REF!</f>
        <v>#REF!</v>
      </c>
      <c r="T976" t="e">
        <f>#REF!-#REF!+1</f>
        <v>#REF!</v>
      </c>
      <c r="X976" s="1">
        <v>2</v>
      </c>
      <c r="Y976">
        <v>3</v>
      </c>
      <c r="AA976">
        <v>33000</v>
      </c>
      <c r="AC976">
        <v>33000</v>
      </c>
      <c r="AF976">
        <v>67.888895692105805</v>
      </c>
      <c r="AG976" t="s">
        <v>2088</v>
      </c>
    </row>
    <row r="977" spans="1:33" hidden="1">
      <c r="A977" t="s">
        <v>1893</v>
      </c>
      <c r="B977" t="s">
        <v>1203</v>
      </c>
      <c r="C977" t="s">
        <v>107</v>
      </c>
      <c r="D977" t="s">
        <v>114</v>
      </c>
      <c r="E977" t="s">
        <v>114</v>
      </c>
      <c r="G977" t="s">
        <v>38</v>
      </c>
      <c r="H977" t="s">
        <v>2089</v>
      </c>
      <c r="I977" t="s">
        <v>1315</v>
      </c>
      <c r="Q977">
        <v>2003</v>
      </c>
      <c r="R977" t="e">
        <f>#REF!-Q977</f>
        <v>#REF!</v>
      </c>
      <c r="S977" t="e">
        <f>#REF!-#REF!</f>
        <v>#REF!</v>
      </c>
      <c r="T977" t="e">
        <f>#REF!-#REF!+1</f>
        <v>#REF!</v>
      </c>
      <c r="X977" s="1">
        <v>1</v>
      </c>
      <c r="Y977">
        <v>12</v>
      </c>
      <c r="AF977">
        <v>67.888895692105805</v>
      </c>
      <c r="AG977" t="s">
        <v>2090</v>
      </c>
    </row>
    <row r="978" spans="1:33" hidden="1">
      <c r="A978" t="s">
        <v>1893</v>
      </c>
      <c r="B978" t="s">
        <v>2091</v>
      </c>
      <c r="C978" t="s">
        <v>136</v>
      </c>
      <c r="D978" t="s">
        <v>137</v>
      </c>
      <c r="E978" t="s">
        <v>137</v>
      </c>
      <c r="G978" t="s">
        <v>38</v>
      </c>
      <c r="H978" t="s">
        <v>2092</v>
      </c>
      <c r="M978" t="s">
        <v>109</v>
      </c>
      <c r="Q978">
        <v>2003</v>
      </c>
      <c r="R978" t="e">
        <f>#REF!-Q978</f>
        <v>#REF!</v>
      </c>
      <c r="S978" t="e">
        <f>#REF!-#REF!</f>
        <v>#REF!</v>
      </c>
      <c r="T978" t="e">
        <f>#REF!-#REF!+1</f>
        <v>#REF!</v>
      </c>
      <c r="X978" s="5"/>
      <c r="AA978">
        <v>15000</v>
      </c>
      <c r="AC978">
        <v>15000</v>
      </c>
      <c r="AD978">
        <v>1000</v>
      </c>
      <c r="AE978">
        <v>1473</v>
      </c>
      <c r="AF978">
        <v>67.888895692105805</v>
      </c>
      <c r="AG978" t="s">
        <v>2093</v>
      </c>
    </row>
    <row r="979" spans="1:33" hidden="1">
      <c r="A979" t="s">
        <v>2094</v>
      </c>
      <c r="B979" t="s">
        <v>609</v>
      </c>
      <c r="C979" t="s">
        <v>117</v>
      </c>
      <c r="D979" t="s">
        <v>118</v>
      </c>
      <c r="E979" t="s">
        <v>693</v>
      </c>
      <c r="G979" t="s">
        <v>38</v>
      </c>
      <c r="H979" t="s">
        <v>2095</v>
      </c>
      <c r="J979" t="s">
        <v>2096</v>
      </c>
      <c r="K979" t="s">
        <v>234</v>
      </c>
      <c r="L979">
        <v>75</v>
      </c>
      <c r="M979" t="s">
        <v>120</v>
      </c>
      <c r="Q979">
        <v>2004</v>
      </c>
      <c r="R979" t="e">
        <f>#REF!-Q979</f>
        <v>#REF!</v>
      </c>
      <c r="S979" t="e">
        <f>#REF!-#REF!</f>
        <v>#REF!</v>
      </c>
      <c r="T979" t="e">
        <f>#REF!-#REF!+1</f>
        <v>#REF!</v>
      </c>
      <c r="X979" s="1">
        <v>3</v>
      </c>
      <c r="Y979">
        <v>4</v>
      </c>
      <c r="AA979">
        <v>2400</v>
      </c>
      <c r="AC979">
        <v>2400</v>
      </c>
      <c r="AF979">
        <v>69.706442160507294</v>
      </c>
      <c r="AG979" t="s">
        <v>2097</v>
      </c>
    </row>
    <row r="980" spans="1:33" hidden="1">
      <c r="A980" t="s">
        <v>2094</v>
      </c>
      <c r="B980" t="s">
        <v>113</v>
      </c>
      <c r="C980" t="s">
        <v>42</v>
      </c>
      <c r="D980" t="s">
        <v>43</v>
      </c>
      <c r="E980" t="s">
        <v>44</v>
      </c>
      <c r="G980" t="s">
        <v>38</v>
      </c>
      <c r="H980" t="s">
        <v>2098</v>
      </c>
      <c r="J980" t="s">
        <v>2099</v>
      </c>
      <c r="L980">
        <v>7</v>
      </c>
      <c r="M980" t="s">
        <v>47</v>
      </c>
      <c r="N980" t="s">
        <v>2100</v>
      </c>
      <c r="O980" t="s">
        <v>2101</v>
      </c>
      <c r="Q980">
        <v>2004</v>
      </c>
      <c r="R980" t="e">
        <f>#REF!-Q980</f>
        <v>#REF!</v>
      </c>
      <c r="S980" t="e">
        <f>#REF!-#REF!</f>
        <v>#REF!</v>
      </c>
      <c r="T980" t="e">
        <f>#REF!-#REF!+1</f>
        <v>#REF!</v>
      </c>
      <c r="X980" s="1">
        <v>1</v>
      </c>
      <c r="Y980">
        <v>37</v>
      </c>
      <c r="Z980">
        <v>682</v>
      </c>
      <c r="AA980">
        <v>13390</v>
      </c>
      <c r="AC980">
        <v>14072</v>
      </c>
      <c r="AD980">
        <v>1000</v>
      </c>
      <c r="AE980">
        <v>1435</v>
      </c>
      <c r="AF980">
        <v>69.706442160507294</v>
      </c>
      <c r="AG980" t="s">
        <v>2102</v>
      </c>
    </row>
    <row r="981" spans="1:33" hidden="1">
      <c r="A981" t="s">
        <v>2094</v>
      </c>
      <c r="B981" t="s">
        <v>2103</v>
      </c>
      <c r="C981" t="s">
        <v>42</v>
      </c>
      <c r="D981" t="s">
        <v>43</v>
      </c>
      <c r="E981" t="s">
        <v>44</v>
      </c>
      <c r="G981" t="s">
        <v>38</v>
      </c>
      <c r="H981" t="s">
        <v>2098</v>
      </c>
      <c r="J981" t="s">
        <v>2099</v>
      </c>
      <c r="L981">
        <v>7</v>
      </c>
      <c r="M981" t="s">
        <v>47</v>
      </c>
      <c r="N981" t="s">
        <v>2104</v>
      </c>
      <c r="O981" t="s">
        <v>2105</v>
      </c>
      <c r="Q981">
        <v>2004</v>
      </c>
      <c r="R981" t="e">
        <f>#REF!-Q981</f>
        <v>#REF!</v>
      </c>
      <c r="S981" t="e">
        <f>#REF!-#REF!</f>
        <v>#REF!</v>
      </c>
      <c r="T981" t="e">
        <f>#REF!-#REF!+1</f>
        <v>#REF!</v>
      </c>
      <c r="X981" s="1">
        <v>1</v>
      </c>
      <c r="Y981">
        <v>32</v>
      </c>
      <c r="Z981">
        <v>213</v>
      </c>
      <c r="AA981">
        <v>12620</v>
      </c>
      <c r="AC981">
        <v>12833</v>
      </c>
      <c r="AD981">
        <v>55000</v>
      </c>
      <c r="AE981">
        <v>78902</v>
      </c>
      <c r="AF981">
        <v>69.706442160507294</v>
      </c>
      <c r="AG981" t="s">
        <v>2102</v>
      </c>
    </row>
    <row r="982" spans="1:33" hidden="1">
      <c r="A982" t="s">
        <v>2094</v>
      </c>
      <c r="B982" t="s">
        <v>2039</v>
      </c>
      <c r="C982" t="s">
        <v>42</v>
      </c>
      <c r="D982" t="s">
        <v>43</v>
      </c>
      <c r="E982" t="s">
        <v>44</v>
      </c>
      <c r="G982" t="s">
        <v>38</v>
      </c>
      <c r="H982" t="s">
        <v>2106</v>
      </c>
      <c r="J982" t="s">
        <v>234</v>
      </c>
      <c r="L982">
        <v>8</v>
      </c>
      <c r="M982" t="s">
        <v>47</v>
      </c>
      <c r="N982" t="s">
        <v>2107</v>
      </c>
      <c r="O982" t="s">
        <v>2108</v>
      </c>
      <c r="Q982">
        <v>2004</v>
      </c>
      <c r="R982" t="e">
        <f>#REF!-Q982</f>
        <v>#REF!</v>
      </c>
      <c r="S982" t="e">
        <f>#REF!-#REF!</f>
        <v>#REF!</v>
      </c>
      <c r="T982" t="e">
        <f>#REF!-#REF!+1</f>
        <v>#REF!</v>
      </c>
      <c r="X982" s="1">
        <v>1</v>
      </c>
      <c r="Y982">
        <v>33</v>
      </c>
      <c r="Z982">
        <v>311</v>
      </c>
      <c r="AA982">
        <v>83070</v>
      </c>
      <c r="AC982">
        <v>83381</v>
      </c>
      <c r="AF982">
        <v>69.706442160507294</v>
      </c>
      <c r="AG982" t="s">
        <v>2109</v>
      </c>
    </row>
    <row r="983" spans="1:33" hidden="1">
      <c r="A983" t="s">
        <v>2094</v>
      </c>
      <c r="B983" t="s">
        <v>640</v>
      </c>
      <c r="C983" t="s">
        <v>42</v>
      </c>
      <c r="D983" t="s">
        <v>57</v>
      </c>
      <c r="E983" t="s">
        <v>58</v>
      </c>
      <c r="F983" t="s">
        <v>2110</v>
      </c>
      <c r="G983" t="s">
        <v>38</v>
      </c>
      <c r="H983" t="s">
        <v>2111</v>
      </c>
      <c r="J983" t="s">
        <v>234</v>
      </c>
      <c r="Q983">
        <v>2004</v>
      </c>
      <c r="R983" t="e">
        <f>#REF!-Q983</f>
        <v>#REF!</v>
      </c>
      <c r="S983" t="e">
        <f>#REF!-#REF!</f>
        <v>#REF!</v>
      </c>
      <c r="T983" t="e">
        <f>#REF!-#REF!+1</f>
        <v>#REF!</v>
      </c>
      <c r="X983" s="1">
        <v>1</v>
      </c>
      <c r="AA983">
        <v>4615</v>
      </c>
      <c r="AC983">
        <v>4615</v>
      </c>
      <c r="AF983">
        <v>69.706442160507294</v>
      </c>
      <c r="AG983" t="s">
        <v>2112</v>
      </c>
    </row>
    <row r="984" spans="1:33" hidden="1">
      <c r="A984" t="s">
        <v>2094</v>
      </c>
      <c r="B984" t="s">
        <v>2113</v>
      </c>
      <c r="C984" t="s">
        <v>42</v>
      </c>
      <c r="D984" t="s">
        <v>43</v>
      </c>
      <c r="E984" t="s">
        <v>73</v>
      </c>
      <c r="G984" t="s">
        <v>38</v>
      </c>
      <c r="H984" t="s">
        <v>2114</v>
      </c>
      <c r="J984" t="s">
        <v>46</v>
      </c>
      <c r="L984">
        <v>9</v>
      </c>
      <c r="M984" t="s">
        <v>47</v>
      </c>
      <c r="N984" t="s">
        <v>2115</v>
      </c>
      <c r="O984" t="s">
        <v>2116</v>
      </c>
      <c r="Q984">
        <v>2004</v>
      </c>
      <c r="R984" t="e">
        <f>#REF!-Q984</f>
        <v>#REF!</v>
      </c>
      <c r="S984" t="e">
        <f>#REF!-#REF!</f>
        <v>#REF!</v>
      </c>
      <c r="T984" t="e">
        <f>#REF!-#REF!+1</f>
        <v>#REF!</v>
      </c>
      <c r="X984" s="1">
        <v>1</v>
      </c>
      <c r="Y984">
        <v>165708</v>
      </c>
      <c r="AB984">
        <v>532898</v>
      </c>
      <c r="AC984">
        <v>532898</v>
      </c>
      <c r="AD984">
        <v>4451600</v>
      </c>
      <c r="AE984">
        <v>6386210</v>
      </c>
      <c r="AF984">
        <v>69.706442160507294</v>
      </c>
      <c r="AG984" t="s">
        <v>2117</v>
      </c>
    </row>
    <row r="985" spans="1:33" hidden="1">
      <c r="A985" t="s">
        <v>2094</v>
      </c>
      <c r="B985" t="s">
        <v>142</v>
      </c>
      <c r="C985" t="s">
        <v>107</v>
      </c>
      <c r="D985" t="s">
        <v>114</v>
      </c>
      <c r="E985" t="s">
        <v>114</v>
      </c>
      <c r="G985" t="s">
        <v>38</v>
      </c>
      <c r="H985" t="s">
        <v>2118</v>
      </c>
      <c r="J985" t="s">
        <v>108</v>
      </c>
      <c r="Q985">
        <v>2004</v>
      </c>
      <c r="R985" t="e">
        <f>#REF!-Q985</f>
        <v>#REF!</v>
      </c>
      <c r="S985" t="e">
        <f>#REF!-#REF!</f>
        <v>#REF!</v>
      </c>
      <c r="T985" t="e">
        <f>#REF!-#REF!+1</f>
        <v>#REF!</v>
      </c>
      <c r="X985" s="1">
        <v>8</v>
      </c>
      <c r="Y985">
        <v>29</v>
      </c>
      <c r="AD985">
        <v>3500</v>
      </c>
      <c r="AE985">
        <v>5021</v>
      </c>
      <c r="AF985">
        <v>69.706442160507294</v>
      </c>
      <c r="AG985" t="s">
        <v>2119</v>
      </c>
    </row>
    <row r="986" spans="1:33" hidden="1">
      <c r="A986" t="s">
        <v>2094</v>
      </c>
      <c r="B986" t="s">
        <v>1167</v>
      </c>
      <c r="C986" t="s">
        <v>107</v>
      </c>
      <c r="D986" t="s">
        <v>114</v>
      </c>
      <c r="E986" t="s">
        <v>114</v>
      </c>
      <c r="G986" t="s">
        <v>38</v>
      </c>
      <c r="H986" t="s">
        <v>2120</v>
      </c>
      <c r="I986" t="s">
        <v>1315</v>
      </c>
      <c r="J986" t="s">
        <v>1003</v>
      </c>
      <c r="Q986">
        <v>2004</v>
      </c>
      <c r="R986" t="e">
        <f>#REF!-Q986</f>
        <v>#REF!</v>
      </c>
      <c r="S986" t="e">
        <f>#REF!-#REF!</f>
        <v>#REF!</v>
      </c>
      <c r="T986" t="e">
        <f>#REF!-#REF!+1</f>
        <v>#REF!</v>
      </c>
      <c r="X986" s="1">
        <v>1</v>
      </c>
      <c r="Y986">
        <v>44</v>
      </c>
      <c r="Z986">
        <v>11</v>
      </c>
      <c r="AC986">
        <v>11</v>
      </c>
      <c r="AF986">
        <v>69.706442160507294</v>
      </c>
      <c r="AG986" t="s">
        <v>2121</v>
      </c>
    </row>
    <row r="987" spans="1:33" hidden="1">
      <c r="A987" t="s">
        <v>2094</v>
      </c>
      <c r="B987" t="s">
        <v>56</v>
      </c>
      <c r="C987" t="s">
        <v>42</v>
      </c>
      <c r="D987" t="s">
        <v>43</v>
      </c>
      <c r="E987" t="s">
        <v>44</v>
      </c>
      <c r="G987" t="s">
        <v>38</v>
      </c>
      <c r="H987" t="s">
        <v>2122</v>
      </c>
      <c r="L987">
        <v>6</v>
      </c>
      <c r="M987" t="s">
        <v>47</v>
      </c>
      <c r="N987" t="s">
        <v>2123</v>
      </c>
      <c r="O987" t="s">
        <v>2124</v>
      </c>
      <c r="Q987">
        <v>2004</v>
      </c>
      <c r="R987" t="e">
        <f>#REF!-Q987</f>
        <v>#REF!</v>
      </c>
      <c r="S987" t="e">
        <f>#REF!-#REF!</f>
        <v>#REF!</v>
      </c>
      <c r="T987" t="e">
        <f>#REF!-#REF!+1</f>
        <v>#REF!</v>
      </c>
      <c r="X987" s="1">
        <v>1</v>
      </c>
      <c r="Y987">
        <v>1</v>
      </c>
      <c r="Z987">
        <v>40</v>
      </c>
      <c r="AA987">
        <v>30000</v>
      </c>
      <c r="AC987">
        <v>30040</v>
      </c>
      <c r="AD987">
        <v>12000</v>
      </c>
      <c r="AE987">
        <v>17215</v>
      </c>
      <c r="AF987">
        <v>69.706442160507294</v>
      </c>
      <c r="AG987" t="s">
        <v>2125</v>
      </c>
    </row>
    <row r="988" spans="1:33" hidden="1">
      <c r="A988" t="s">
        <v>2094</v>
      </c>
      <c r="B988" t="s">
        <v>490</v>
      </c>
      <c r="C988" t="s">
        <v>42</v>
      </c>
      <c r="D988" t="s">
        <v>43</v>
      </c>
      <c r="E988" t="s">
        <v>44</v>
      </c>
      <c r="G988" t="s">
        <v>38</v>
      </c>
      <c r="H988" t="s">
        <v>2126</v>
      </c>
      <c r="L988">
        <v>5</v>
      </c>
      <c r="M988" t="s">
        <v>47</v>
      </c>
      <c r="N988" t="s">
        <v>2127</v>
      </c>
      <c r="O988" t="s">
        <v>2128</v>
      </c>
      <c r="Q988">
        <v>2004</v>
      </c>
      <c r="R988" t="e">
        <f>#REF!-Q988</f>
        <v>#REF!</v>
      </c>
      <c r="S988" t="e">
        <f>#REF!-#REF!</f>
        <v>#REF!</v>
      </c>
      <c r="T988" t="e">
        <f>#REF!-#REF!+1</f>
        <v>#REF!</v>
      </c>
      <c r="X988" s="1">
        <v>1</v>
      </c>
      <c r="Y988">
        <v>5</v>
      </c>
      <c r="Z988">
        <v>7</v>
      </c>
      <c r="AA988">
        <v>500</v>
      </c>
      <c r="AC988">
        <v>507</v>
      </c>
      <c r="AF988">
        <v>69.706442160507294</v>
      </c>
      <c r="AG988" t="s">
        <v>2129</v>
      </c>
    </row>
    <row r="989" spans="1:33" hidden="1">
      <c r="A989" t="s">
        <v>2094</v>
      </c>
      <c r="B989" t="s">
        <v>207</v>
      </c>
      <c r="C989" t="s">
        <v>42</v>
      </c>
      <c r="D989" t="s">
        <v>57</v>
      </c>
      <c r="E989" t="s">
        <v>58</v>
      </c>
      <c r="F989" t="s">
        <v>143</v>
      </c>
      <c r="G989" t="s">
        <v>38</v>
      </c>
      <c r="H989" t="s">
        <v>2130</v>
      </c>
      <c r="Q989">
        <v>2004</v>
      </c>
      <c r="R989" t="e">
        <f>#REF!-Q989</f>
        <v>#REF!</v>
      </c>
      <c r="S989" t="e">
        <f>#REF!-#REF!</f>
        <v>#REF!</v>
      </c>
      <c r="T989" t="e">
        <f>#REF!-#REF!+1</f>
        <v>#REF!</v>
      </c>
      <c r="X989" s="1">
        <v>7</v>
      </c>
      <c r="Z989">
        <v>100</v>
      </c>
      <c r="AA989">
        <v>16728</v>
      </c>
      <c r="AC989">
        <v>16828</v>
      </c>
      <c r="AF989">
        <v>69.706442160507294</v>
      </c>
      <c r="AG989" t="s">
        <v>1816</v>
      </c>
    </row>
    <row r="990" spans="1:33" hidden="1">
      <c r="A990" t="s">
        <v>2094</v>
      </c>
      <c r="B990" t="s">
        <v>547</v>
      </c>
      <c r="C990" t="s">
        <v>42</v>
      </c>
      <c r="D990" t="s">
        <v>57</v>
      </c>
      <c r="E990" t="s">
        <v>58</v>
      </c>
      <c r="F990" t="s">
        <v>2131</v>
      </c>
      <c r="G990" t="s">
        <v>38</v>
      </c>
      <c r="H990" t="s">
        <v>2132</v>
      </c>
      <c r="Q990">
        <v>2004</v>
      </c>
      <c r="R990" t="e">
        <f>#REF!-Q990</f>
        <v>#REF!</v>
      </c>
      <c r="S990" t="e">
        <f>#REF!-#REF!</f>
        <v>#REF!</v>
      </c>
      <c r="T990" t="e">
        <f>#REF!-#REF!+1</f>
        <v>#REF!</v>
      </c>
      <c r="X990" s="1">
        <v>1</v>
      </c>
      <c r="Y990">
        <v>2</v>
      </c>
      <c r="Z990">
        <v>5</v>
      </c>
      <c r="AA990">
        <v>20000</v>
      </c>
      <c r="AC990">
        <v>20005</v>
      </c>
      <c r="AF990">
        <v>69.706442160507294</v>
      </c>
      <c r="AG990" t="s">
        <v>2133</v>
      </c>
    </row>
    <row r="991" spans="1:33" hidden="1">
      <c r="A991" t="s">
        <v>2094</v>
      </c>
      <c r="B991" t="s">
        <v>1335</v>
      </c>
      <c r="C991" t="s">
        <v>42</v>
      </c>
      <c r="D991" t="s">
        <v>57</v>
      </c>
      <c r="E991" t="s">
        <v>58</v>
      </c>
      <c r="F991" t="s">
        <v>2110</v>
      </c>
      <c r="G991" t="s">
        <v>38</v>
      </c>
      <c r="H991" t="s">
        <v>2111</v>
      </c>
      <c r="Q991">
        <v>2004</v>
      </c>
      <c r="R991" t="e">
        <f>#REF!-Q991</f>
        <v>#REF!</v>
      </c>
      <c r="S991" t="e">
        <f>#REF!-#REF!</f>
        <v>#REF!</v>
      </c>
      <c r="T991" t="e">
        <f>#REF!-#REF!+1</f>
        <v>#REF!</v>
      </c>
      <c r="X991" s="1">
        <v>1</v>
      </c>
      <c r="AA991">
        <v>2100</v>
      </c>
      <c r="AC991">
        <v>2100</v>
      </c>
      <c r="AF991">
        <v>69.706442160507294</v>
      </c>
      <c r="AG991" t="s">
        <v>2112</v>
      </c>
    </row>
    <row r="992" spans="1:33" hidden="1">
      <c r="A992" t="s">
        <v>2094</v>
      </c>
      <c r="B992" t="s">
        <v>2134</v>
      </c>
      <c r="C992" t="s">
        <v>107</v>
      </c>
      <c r="D992" t="s">
        <v>108</v>
      </c>
      <c r="E992" t="s">
        <v>146</v>
      </c>
      <c r="G992" t="s">
        <v>38</v>
      </c>
      <c r="H992" t="s">
        <v>2135</v>
      </c>
      <c r="I992" t="s">
        <v>1315</v>
      </c>
      <c r="L992">
        <v>280</v>
      </c>
      <c r="M992" t="s">
        <v>109</v>
      </c>
      <c r="P992" t="s">
        <v>2136</v>
      </c>
      <c r="Q992">
        <v>2004</v>
      </c>
      <c r="R992" t="e">
        <f>#REF!-Q992</f>
        <v>#REF!</v>
      </c>
      <c r="S992" t="e">
        <f>#REF!-#REF!</f>
        <v>#REF!</v>
      </c>
      <c r="T992" t="e">
        <f>#REF!-#REF!+1</f>
        <v>#REF!</v>
      </c>
      <c r="X992" s="1">
        <v>6</v>
      </c>
      <c r="Y992">
        <v>5</v>
      </c>
      <c r="AA992">
        <v>13000</v>
      </c>
      <c r="AC992">
        <v>13000</v>
      </c>
      <c r="AD992">
        <v>60000</v>
      </c>
      <c r="AE992">
        <v>86075</v>
      </c>
      <c r="AF992">
        <v>69.706442160507294</v>
      </c>
      <c r="AG992" t="s">
        <v>2137</v>
      </c>
    </row>
    <row r="993" spans="1:33" hidden="1">
      <c r="A993" t="s">
        <v>2094</v>
      </c>
      <c r="B993" t="s">
        <v>176</v>
      </c>
      <c r="C993" t="s">
        <v>107</v>
      </c>
      <c r="D993" t="s">
        <v>114</v>
      </c>
      <c r="E993" t="s">
        <v>114</v>
      </c>
      <c r="G993" t="s">
        <v>38</v>
      </c>
      <c r="H993" t="s">
        <v>2138</v>
      </c>
      <c r="I993" t="s">
        <v>1315</v>
      </c>
      <c r="Q993">
        <v>2004</v>
      </c>
      <c r="R993" t="e">
        <f>#REF!-Q993</f>
        <v>#REF!</v>
      </c>
      <c r="S993" t="e">
        <f>#REF!-#REF!</f>
        <v>#REF!</v>
      </c>
      <c r="T993" t="e">
        <f>#REF!-#REF!+1</f>
        <v>#REF!</v>
      </c>
      <c r="X993" s="1">
        <v>1</v>
      </c>
      <c r="Y993">
        <v>33</v>
      </c>
      <c r="AA993">
        <v>5000</v>
      </c>
      <c r="AC993">
        <v>5000</v>
      </c>
      <c r="AF993">
        <v>69.706442160507294</v>
      </c>
      <c r="AG993" t="s">
        <v>2139</v>
      </c>
    </row>
    <row r="994" spans="1:33" hidden="1">
      <c r="A994" t="s">
        <v>2094</v>
      </c>
      <c r="B994" t="s">
        <v>659</v>
      </c>
      <c r="C994" t="s">
        <v>107</v>
      </c>
      <c r="D994" t="s">
        <v>114</v>
      </c>
      <c r="E994" t="s">
        <v>114</v>
      </c>
      <c r="G994" t="s">
        <v>38</v>
      </c>
      <c r="H994" t="s">
        <v>2140</v>
      </c>
      <c r="I994" t="s">
        <v>1315</v>
      </c>
      <c r="Q994">
        <v>2004</v>
      </c>
      <c r="R994" t="e">
        <f>#REF!-Q994</f>
        <v>#REF!</v>
      </c>
      <c r="S994" t="e">
        <f>#REF!-#REF!</f>
        <v>#REF!</v>
      </c>
      <c r="T994" t="e">
        <f>#REF!-#REF!+1</f>
        <v>#REF!</v>
      </c>
      <c r="X994" s="1">
        <v>1</v>
      </c>
      <c r="Y994">
        <v>13</v>
      </c>
      <c r="Z994">
        <v>7</v>
      </c>
      <c r="AC994">
        <v>7</v>
      </c>
      <c r="AF994">
        <v>69.706442160507294</v>
      </c>
      <c r="AG994" t="s">
        <v>2141</v>
      </c>
    </row>
    <row r="995" spans="1:33" hidden="1">
      <c r="A995" t="s">
        <v>2094</v>
      </c>
      <c r="B995" t="s">
        <v>1203</v>
      </c>
      <c r="C995" t="s">
        <v>117</v>
      </c>
      <c r="D995" t="s">
        <v>118</v>
      </c>
      <c r="E995" t="s">
        <v>119</v>
      </c>
      <c r="G995" t="s">
        <v>38</v>
      </c>
      <c r="H995" t="s">
        <v>2142</v>
      </c>
      <c r="M995" t="s">
        <v>120</v>
      </c>
      <c r="Q995">
        <v>2004</v>
      </c>
      <c r="R995" t="e">
        <f>#REF!-Q995</f>
        <v>#REF!</v>
      </c>
      <c r="S995" t="e">
        <f>#REF!-#REF!</f>
        <v>#REF!</v>
      </c>
      <c r="T995" t="e">
        <f>#REF!-#REF!+1</f>
        <v>#REF!</v>
      </c>
      <c r="X995" s="1">
        <v>1</v>
      </c>
      <c r="AA995">
        <v>1315</v>
      </c>
      <c r="AC995">
        <v>1315</v>
      </c>
      <c r="AF995">
        <v>69.706442160507294</v>
      </c>
      <c r="AG995" t="s">
        <v>2143</v>
      </c>
    </row>
    <row r="996" spans="1:33" hidden="1">
      <c r="A996" t="s">
        <v>2094</v>
      </c>
      <c r="B996" t="s">
        <v>130</v>
      </c>
      <c r="C996" t="s">
        <v>34</v>
      </c>
      <c r="D996" t="s">
        <v>35</v>
      </c>
      <c r="E996" t="s">
        <v>468</v>
      </c>
      <c r="F996" t="s">
        <v>1517</v>
      </c>
      <c r="G996" t="s">
        <v>38</v>
      </c>
      <c r="H996" t="s">
        <v>2144</v>
      </c>
      <c r="M996" t="s">
        <v>39</v>
      </c>
      <c r="Q996">
        <v>2004</v>
      </c>
      <c r="R996" t="e">
        <f>#REF!-Q996</f>
        <v>#REF!</v>
      </c>
      <c r="S996" t="e">
        <f>#REF!-#REF!</f>
        <v>#REF!</v>
      </c>
      <c r="T996" t="e">
        <f>#REF!-#REF!+1</f>
        <v>#REF!</v>
      </c>
      <c r="X996" s="1">
        <v>121</v>
      </c>
      <c r="Y996">
        <v>658</v>
      </c>
      <c r="AA996">
        <v>58301</v>
      </c>
      <c r="AC996">
        <v>58301</v>
      </c>
      <c r="AF996">
        <v>69.706442160507294</v>
      </c>
    </row>
    <row r="997" spans="1:33" hidden="1">
      <c r="A997" t="s">
        <v>2094</v>
      </c>
      <c r="B997" t="s">
        <v>1253</v>
      </c>
      <c r="C997" t="s">
        <v>34</v>
      </c>
      <c r="D997" t="s">
        <v>35</v>
      </c>
      <c r="E997" t="s">
        <v>468</v>
      </c>
      <c r="F997" t="s">
        <v>2145</v>
      </c>
      <c r="G997" t="s">
        <v>38</v>
      </c>
      <c r="H997" t="s">
        <v>2146</v>
      </c>
      <c r="M997" t="s">
        <v>39</v>
      </c>
      <c r="Q997">
        <v>2005</v>
      </c>
      <c r="R997" t="e">
        <f>#REF!-Q997</f>
        <v>#REF!</v>
      </c>
      <c r="S997" t="e">
        <f>#REF!-#REF!</f>
        <v>#REF!</v>
      </c>
      <c r="T997" t="e">
        <f>#REF!-#REF!+1</f>
        <v>#REF!</v>
      </c>
      <c r="X997" s="1">
        <v>956</v>
      </c>
      <c r="Y997">
        <v>87</v>
      </c>
      <c r="AA997">
        <v>21</v>
      </c>
      <c r="AC997">
        <v>21</v>
      </c>
      <c r="AF997">
        <v>69.706442160507294</v>
      </c>
    </row>
    <row r="998" spans="1:33" hidden="1">
      <c r="A998" t="s">
        <v>2094</v>
      </c>
      <c r="B998" t="s">
        <v>2147</v>
      </c>
      <c r="C998" t="s">
        <v>107</v>
      </c>
      <c r="D998" t="s">
        <v>108</v>
      </c>
      <c r="E998" t="s">
        <v>146</v>
      </c>
      <c r="G998" t="s">
        <v>807</v>
      </c>
      <c r="H998" t="s">
        <v>2148</v>
      </c>
      <c r="I998" t="s">
        <v>1116</v>
      </c>
      <c r="M998" t="s">
        <v>109</v>
      </c>
      <c r="Q998">
        <v>2004</v>
      </c>
      <c r="R998" t="e">
        <f>#REF!-Q998</f>
        <v>#REF!</v>
      </c>
      <c r="S998" t="e">
        <f>#REF!-#REF!</f>
        <v>#REF!</v>
      </c>
      <c r="T998" t="e">
        <f>#REF!-#REF!+1</f>
        <v>#REF!</v>
      </c>
      <c r="X998" s="1">
        <v>59</v>
      </c>
      <c r="AF998">
        <v>69.706442160507294</v>
      </c>
      <c r="AG998" t="s">
        <v>2149</v>
      </c>
    </row>
    <row r="999" spans="1:33" hidden="1">
      <c r="A999" t="s">
        <v>2094</v>
      </c>
      <c r="B999" t="s">
        <v>1253</v>
      </c>
      <c r="C999" t="s">
        <v>34</v>
      </c>
      <c r="D999" t="s">
        <v>35</v>
      </c>
      <c r="E999" t="s">
        <v>468</v>
      </c>
      <c r="F999" t="s">
        <v>2145</v>
      </c>
      <c r="G999" t="s">
        <v>807</v>
      </c>
      <c r="H999" t="s">
        <v>2150</v>
      </c>
      <c r="M999" t="s">
        <v>39</v>
      </c>
      <c r="Q999">
        <v>2005</v>
      </c>
      <c r="R999" t="e">
        <f>#REF!-Q999</f>
        <v>#REF!</v>
      </c>
      <c r="S999" t="e">
        <f>#REF!-#REF!</f>
        <v>#REF!</v>
      </c>
      <c r="T999" t="e">
        <f>#REF!-#REF!+1</f>
        <v>#REF!</v>
      </c>
      <c r="X999" s="1">
        <v>784</v>
      </c>
      <c r="Y999">
        <v>7</v>
      </c>
      <c r="AF999">
        <v>69.706442160507294</v>
      </c>
    </row>
    <row r="1000" spans="1:33" hidden="1">
      <c r="A1000" t="s">
        <v>2094</v>
      </c>
      <c r="B1000" t="s">
        <v>1253</v>
      </c>
      <c r="C1000" t="s">
        <v>34</v>
      </c>
      <c r="D1000" t="s">
        <v>35</v>
      </c>
      <c r="E1000" t="s">
        <v>468</v>
      </c>
      <c r="F1000" t="s">
        <v>2145</v>
      </c>
      <c r="G1000" t="s">
        <v>334</v>
      </c>
      <c r="M1000" t="s">
        <v>39</v>
      </c>
      <c r="Q1000">
        <v>2007</v>
      </c>
      <c r="R1000" t="e">
        <f>#REF!-Q1000</f>
        <v>#REF!</v>
      </c>
      <c r="S1000" t="e">
        <f>#REF!-#REF!</f>
        <v>#REF!</v>
      </c>
      <c r="T1000" t="e">
        <f>#REF!-#REF!+1</f>
        <v>#REF!</v>
      </c>
      <c r="X1000" s="5"/>
      <c r="Y1000">
        <v>2</v>
      </c>
      <c r="AF1000">
        <v>69.706442160507294</v>
      </c>
    </row>
    <row r="1001" spans="1:33" hidden="1">
      <c r="A1001" t="s">
        <v>2151</v>
      </c>
      <c r="B1001" t="s">
        <v>514</v>
      </c>
      <c r="C1001" t="s">
        <v>42</v>
      </c>
      <c r="D1001" t="s">
        <v>43</v>
      </c>
      <c r="E1001" t="s">
        <v>44</v>
      </c>
      <c r="G1001" t="s">
        <v>38</v>
      </c>
      <c r="H1001" t="s">
        <v>2152</v>
      </c>
      <c r="J1001" t="s">
        <v>46</v>
      </c>
      <c r="L1001">
        <v>9</v>
      </c>
      <c r="M1001" t="s">
        <v>47</v>
      </c>
      <c r="N1001" t="s">
        <v>2153</v>
      </c>
      <c r="O1001" t="s">
        <v>2154</v>
      </c>
      <c r="Q1001">
        <v>2005</v>
      </c>
      <c r="R1001" t="e">
        <f>#REF!-Q1001</f>
        <v>#REF!</v>
      </c>
      <c r="S1001" t="e">
        <f>#REF!-#REF!</f>
        <v>#REF!</v>
      </c>
      <c r="T1001" t="e">
        <f>#REF!-#REF!+1</f>
        <v>#REF!</v>
      </c>
      <c r="X1001" s="1">
        <v>1</v>
      </c>
      <c r="Y1001">
        <v>915</v>
      </c>
      <c r="Z1001">
        <v>1146</v>
      </c>
      <c r="AA1001">
        <v>104167</v>
      </c>
      <c r="AC1001">
        <v>105313</v>
      </c>
      <c r="AF1001">
        <v>72.071410452656906</v>
      </c>
      <c r="AG1001" t="s">
        <v>2155</v>
      </c>
    </row>
    <row r="1002" spans="1:33" hidden="1">
      <c r="A1002" t="s">
        <v>2151</v>
      </c>
      <c r="B1002" t="s">
        <v>275</v>
      </c>
      <c r="C1002" t="s">
        <v>42</v>
      </c>
      <c r="D1002" t="s">
        <v>43</v>
      </c>
      <c r="E1002" t="s">
        <v>44</v>
      </c>
      <c r="G1002" t="s">
        <v>38</v>
      </c>
      <c r="H1002" t="s">
        <v>2156</v>
      </c>
      <c r="L1002">
        <v>6</v>
      </c>
      <c r="M1002" t="s">
        <v>47</v>
      </c>
      <c r="N1002" t="s">
        <v>2157</v>
      </c>
      <c r="O1002" t="s">
        <v>2158</v>
      </c>
      <c r="Q1002">
        <v>2005</v>
      </c>
      <c r="R1002" t="e">
        <f>#REF!-Q1002</f>
        <v>#REF!</v>
      </c>
      <c r="S1002" t="e">
        <f>#REF!-#REF!</f>
        <v>#REF!</v>
      </c>
      <c r="T1002" t="e">
        <f>#REF!-#REF!+1</f>
        <v>#REF!</v>
      </c>
      <c r="X1002" s="1">
        <v>1</v>
      </c>
      <c r="Y1002">
        <v>1</v>
      </c>
      <c r="Z1002">
        <v>4</v>
      </c>
      <c r="AA1002">
        <v>680</v>
      </c>
      <c r="AC1002">
        <v>684</v>
      </c>
      <c r="AF1002">
        <v>72.071410452656906</v>
      </c>
      <c r="AG1002" t="s">
        <v>2159</v>
      </c>
    </row>
    <row r="1003" spans="1:33" hidden="1">
      <c r="A1003" t="s">
        <v>2151</v>
      </c>
      <c r="B1003" t="s">
        <v>443</v>
      </c>
      <c r="C1003" t="s">
        <v>107</v>
      </c>
      <c r="D1003" t="s">
        <v>114</v>
      </c>
      <c r="E1003" t="s">
        <v>114</v>
      </c>
      <c r="G1003" t="s">
        <v>38</v>
      </c>
      <c r="H1003" t="s">
        <v>2160</v>
      </c>
      <c r="Q1003">
        <v>2005</v>
      </c>
      <c r="R1003" t="e">
        <f>#REF!-Q1003</f>
        <v>#REF!</v>
      </c>
      <c r="S1003" t="e">
        <f>#REF!-#REF!</f>
        <v>#REF!</v>
      </c>
      <c r="T1003" t="e">
        <f>#REF!-#REF!+1</f>
        <v>#REF!</v>
      </c>
      <c r="X1003" s="1">
        <v>1</v>
      </c>
      <c r="Y1003">
        <v>143</v>
      </c>
      <c r="AD1003">
        <v>5000</v>
      </c>
      <c r="AE1003">
        <v>6938</v>
      </c>
      <c r="AF1003">
        <v>72.071410452656906</v>
      </c>
      <c r="AG1003" t="s">
        <v>2141</v>
      </c>
    </row>
    <row r="1004" spans="1:33" hidden="1">
      <c r="A1004" t="s">
        <v>1893</v>
      </c>
      <c r="B1004" t="s">
        <v>1587</v>
      </c>
      <c r="C1004" t="s">
        <v>117</v>
      </c>
      <c r="D1004" t="s">
        <v>118</v>
      </c>
      <c r="E1004" t="s">
        <v>119</v>
      </c>
      <c r="F1004" t="s">
        <v>2161</v>
      </c>
      <c r="G1004" t="s">
        <v>224</v>
      </c>
      <c r="H1004" t="s">
        <v>2162</v>
      </c>
      <c r="J1004" t="s">
        <v>234</v>
      </c>
      <c r="K1004" t="s">
        <v>108</v>
      </c>
      <c r="M1004" t="s">
        <v>120</v>
      </c>
      <c r="Q1004">
        <v>2003</v>
      </c>
      <c r="R1004" t="e">
        <f>#REF!-Q1004</f>
        <v>#REF!</v>
      </c>
      <c r="S1004" t="e">
        <f>#REF!-#REF!</f>
        <v>#REF!</v>
      </c>
      <c r="T1004" t="e">
        <f>#REF!-#REF!+1</f>
        <v>#REF!</v>
      </c>
      <c r="X1004" s="1">
        <v>5</v>
      </c>
      <c r="Y1004">
        <v>51</v>
      </c>
      <c r="Z1004">
        <v>16</v>
      </c>
      <c r="AA1004">
        <v>11345</v>
      </c>
      <c r="AB1004">
        <v>2548</v>
      </c>
      <c r="AC1004">
        <v>13909</v>
      </c>
      <c r="AD1004">
        <v>4000</v>
      </c>
      <c r="AE1004">
        <v>5892</v>
      </c>
      <c r="AF1004">
        <v>67.888895692105805</v>
      </c>
      <c r="AG1004" t="s">
        <v>2163</v>
      </c>
    </row>
    <row r="1005" spans="1:33" hidden="1">
      <c r="A1005" t="s">
        <v>1893</v>
      </c>
      <c r="B1005" t="s">
        <v>1471</v>
      </c>
      <c r="C1005" t="s">
        <v>117</v>
      </c>
      <c r="D1005" t="s">
        <v>118</v>
      </c>
      <c r="E1005" t="s">
        <v>119</v>
      </c>
      <c r="F1005" t="s">
        <v>2164</v>
      </c>
      <c r="G1005" t="s">
        <v>224</v>
      </c>
      <c r="H1005" t="s">
        <v>2165</v>
      </c>
      <c r="J1005" t="s">
        <v>234</v>
      </c>
      <c r="K1005" t="s">
        <v>108</v>
      </c>
      <c r="L1005">
        <v>140</v>
      </c>
      <c r="M1005" t="s">
        <v>120</v>
      </c>
      <c r="Q1005">
        <v>2003</v>
      </c>
      <c r="R1005" t="e">
        <f>#REF!-Q1005</f>
        <v>#REF!</v>
      </c>
      <c r="S1005" t="e">
        <f>#REF!-#REF!</f>
        <v>#REF!</v>
      </c>
      <c r="T1005" t="e">
        <f>#REF!-#REF!+1</f>
        <v>#REF!</v>
      </c>
      <c r="X1005" s="1">
        <v>4</v>
      </c>
      <c r="Y1005">
        <v>13</v>
      </c>
      <c r="Z1005">
        <v>3</v>
      </c>
      <c r="AA1005">
        <v>46472</v>
      </c>
      <c r="AB1005">
        <v>80655</v>
      </c>
      <c r="AC1005">
        <v>127130</v>
      </c>
      <c r="AD1005">
        <v>2455</v>
      </c>
      <c r="AE1005">
        <v>3616</v>
      </c>
      <c r="AF1005">
        <v>67.888895692105805</v>
      </c>
      <c r="AG1005" t="s">
        <v>2166</v>
      </c>
    </row>
    <row r="1006" spans="1:33" hidden="1">
      <c r="A1006" t="s">
        <v>1893</v>
      </c>
      <c r="B1006" t="s">
        <v>2167</v>
      </c>
      <c r="C1006" t="s">
        <v>107</v>
      </c>
      <c r="D1006" t="s">
        <v>108</v>
      </c>
      <c r="E1006" t="s">
        <v>199</v>
      </c>
      <c r="G1006" t="s">
        <v>224</v>
      </c>
      <c r="H1006" t="s">
        <v>2168</v>
      </c>
      <c r="I1006" t="s">
        <v>2169</v>
      </c>
      <c r="J1006" t="s">
        <v>234</v>
      </c>
      <c r="M1006" t="s">
        <v>109</v>
      </c>
      <c r="Q1006">
        <v>2003</v>
      </c>
      <c r="R1006" t="e">
        <f>#REF!-Q1006</f>
        <v>#REF!</v>
      </c>
      <c r="S1006" t="e">
        <f>#REF!-#REF!</f>
        <v>#REF!</v>
      </c>
      <c r="T1006" t="e">
        <f>#REF!-#REF!+1</f>
        <v>#REF!</v>
      </c>
      <c r="X1006" s="1">
        <v>1</v>
      </c>
      <c r="AA1006">
        <v>3500</v>
      </c>
      <c r="AC1006">
        <v>3500</v>
      </c>
      <c r="AF1006">
        <v>67.888895692105805</v>
      </c>
      <c r="AG1006" t="s">
        <v>2170</v>
      </c>
    </row>
    <row r="1007" spans="1:33">
      <c r="A1007" t="s">
        <v>1893</v>
      </c>
      <c r="B1007" t="s">
        <v>1447</v>
      </c>
      <c r="C1007" t="s">
        <v>107</v>
      </c>
      <c r="D1007" t="s">
        <v>108</v>
      </c>
      <c r="E1007" t="s">
        <v>146</v>
      </c>
      <c r="G1007" t="s">
        <v>314</v>
      </c>
      <c r="H1007" t="s">
        <v>2171</v>
      </c>
      <c r="I1007" t="s">
        <v>1315</v>
      </c>
      <c r="J1007" t="s">
        <v>234</v>
      </c>
      <c r="M1007" t="s">
        <v>109</v>
      </c>
      <c r="Q1007">
        <v>2003</v>
      </c>
      <c r="R1007" t="e">
        <f>#REF!-Q1007</f>
        <v>#REF!</v>
      </c>
      <c r="S1007" t="e">
        <f>#REF!-#REF!</f>
        <v>#REF!</v>
      </c>
      <c r="T1007" t="e">
        <f>#REF!-#REF!+1</f>
        <v>#REF!</v>
      </c>
      <c r="X1007" s="1">
        <v>23</v>
      </c>
      <c r="AF1007">
        <v>67.888895692105805</v>
      </c>
      <c r="AG1007" t="s">
        <v>2172</v>
      </c>
    </row>
    <row r="1008" spans="1:33" hidden="1">
      <c r="A1008" t="s">
        <v>1893</v>
      </c>
      <c r="B1008" t="s">
        <v>904</v>
      </c>
      <c r="C1008" t="s">
        <v>107</v>
      </c>
      <c r="D1008" t="s">
        <v>108</v>
      </c>
      <c r="E1008" t="s">
        <v>146</v>
      </c>
      <c r="G1008" t="s">
        <v>480</v>
      </c>
      <c r="H1008" t="s">
        <v>2173</v>
      </c>
      <c r="I1008" t="s">
        <v>2169</v>
      </c>
      <c r="J1008" t="s">
        <v>234</v>
      </c>
      <c r="L1008">
        <v>362</v>
      </c>
      <c r="M1008" t="s">
        <v>109</v>
      </c>
      <c r="P1008" t="s">
        <v>2174</v>
      </c>
      <c r="Q1008">
        <v>2003</v>
      </c>
      <c r="R1008" t="e">
        <f>#REF!-Q1008</f>
        <v>#REF!</v>
      </c>
      <c r="S1008" t="e">
        <f>#REF!-#REF!</f>
        <v>#REF!</v>
      </c>
      <c r="T1008" t="e">
        <f>#REF!-#REF!+1</f>
        <v>#REF!</v>
      </c>
      <c r="X1008" s="1">
        <v>4</v>
      </c>
      <c r="Y1008">
        <v>61</v>
      </c>
      <c r="Z1008">
        <v>34</v>
      </c>
      <c r="AA1008">
        <v>185135</v>
      </c>
      <c r="AB1008">
        <v>8880</v>
      </c>
      <c r="AC1008">
        <v>194049</v>
      </c>
      <c r="AD1008">
        <v>35000</v>
      </c>
      <c r="AE1008">
        <v>51555</v>
      </c>
      <c r="AF1008">
        <v>67.888895692105805</v>
      </c>
      <c r="AG1008" t="s">
        <v>2175</v>
      </c>
    </row>
    <row r="1009" spans="1:33" hidden="1">
      <c r="A1009" t="s">
        <v>1893</v>
      </c>
      <c r="B1009" t="s">
        <v>1550</v>
      </c>
      <c r="C1009" t="s">
        <v>117</v>
      </c>
      <c r="D1009" t="s">
        <v>118</v>
      </c>
      <c r="E1009" t="s">
        <v>119</v>
      </c>
      <c r="F1009" t="s">
        <v>2176</v>
      </c>
      <c r="G1009" t="s">
        <v>480</v>
      </c>
      <c r="H1009" t="s">
        <v>2177</v>
      </c>
      <c r="J1009" t="s">
        <v>2096</v>
      </c>
      <c r="L1009">
        <v>90</v>
      </c>
      <c r="M1009" t="s">
        <v>120</v>
      </c>
      <c r="Q1009">
        <v>2003</v>
      </c>
      <c r="R1009" t="e">
        <f>#REF!-Q1009</f>
        <v>#REF!</v>
      </c>
      <c r="S1009" t="e">
        <f>#REF!-#REF!</f>
        <v>#REF!</v>
      </c>
      <c r="T1009" t="e">
        <f>#REF!-#REF!+1</f>
        <v>#REF!</v>
      </c>
      <c r="X1009" s="1">
        <v>1</v>
      </c>
      <c r="Z1009">
        <v>18</v>
      </c>
      <c r="AB1009">
        <v>5000</v>
      </c>
      <c r="AC1009">
        <v>5018</v>
      </c>
      <c r="AF1009">
        <v>67.888895692105805</v>
      </c>
      <c r="AG1009" t="s">
        <v>2178</v>
      </c>
    </row>
    <row r="1010" spans="1:33" hidden="1">
      <c r="A1010" t="s">
        <v>1893</v>
      </c>
      <c r="B1010" t="s">
        <v>2054</v>
      </c>
      <c r="C1010" t="s">
        <v>107</v>
      </c>
      <c r="D1010" t="s">
        <v>114</v>
      </c>
      <c r="E1010" t="s">
        <v>114</v>
      </c>
      <c r="G1010" t="s">
        <v>224</v>
      </c>
      <c r="H1010" t="s">
        <v>2179</v>
      </c>
      <c r="I1010" t="s">
        <v>2180</v>
      </c>
      <c r="J1010" t="s">
        <v>108</v>
      </c>
      <c r="P1010" t="s">
        <v>2181</v>
      </c>
      <c r="Q1010">
        <v>2003</v>
      </c>
      <c r="R1010" t="e">
        <f>#REF!-Q1010</f>
        <v>#REF!</v>
      </c>
      <c r="S1010" t="e">
        <f>#REF!-#REF!</f>
        <v>#REF!</v>
      </c>
      <c r="T1010" t="e">
        <f>#REF!-#REF!+1</f>
        <v>#REF!</v>
      </c>
      <c r="X1010" s="1">
        <v>20</v>
      </c>
      <c r="Y1010">
        <v>255</v>
      </c>
      <c r="Z1010">
        <v>54</v>
      </c>
      <c r="AA1010">
        <v>217934</v>
      </c>
      <c r="AC1010">
        <v>217988</v>
      </c>
      <c r="AD1010">
        <v>7000</v>
      </c>
      <c r="AE1010">
        <v>10311</v>
      </c>
      <c r="AF1010">
        <v>67.888895692105805</v>
      </c>
      <c r="AG1010" t="s">
        <v>2182</v>
      </c>
    </row>
    <row r="1011" spans="1:33" hidden="1">
      <c r="A1011" t="s">
        <v>1893</v>
      </c>
      <c r="B1011" t="s">
        <v>2183</v>
      </c>
      <c r="C1011" t="s">
        <v>117</v>
      </c>
      <c r="D1011" t="s">
        <v>118</v>
      </c>
      <c r="E1011" t="s">
        <v>119</v>
      </c>
      <c r="F1011" t="s">
        <v>2184</v>
      </c>
      <c r="G1011" t="s">
        <v>224</v>
      </c>
      <c r="H1011" t="s">
        <v>2185</v>
      </c>
      <c r="J1011" t="s">
        <v>108</v>
      </c>
      <c r="L1011">
        <v>200</v>
      </c>
      <c r="M1011" t="s">
        <v>120</v>
      </c>
      <c r="Q1011">
        <v>2003</v>
      </c>
      <c r="R1011" t="e">
        <f>#REF!-Q1011</f>
        <v>#REF!</v>
      </c>
      <c r="S1011" t="e">
        <f>#REF!-#REF!</f>
        <v>#REF!</v>
      </c>
      <c r="T1011" t="e">
        <f>#REF!-#REF!+1</f>
        <v>#REF!</v>
      </c>
      <c r="X1011" s="1">
        <v>5</v>
      </c>
      <c r="Y1011">
        <v>21</v>
      </c>
      <c r="AA1011">
        <v>14280</v>
      </c>
      <c r="AC1011">
        <v>14280</v>
      </c>
      <c r="AD1011">
        <v>26468</v>
      </c>
      <c r="AE1011">
        <v>38987</v>
      </c>
      <c r="AF1011">
        <v>67.888895692105805</v>
      </c>
      <c r="AG1011" t="s">
        <v>2186</v>
      </c>
    </row>
    <row r="1012" spans="1:33" hidden="1">
      <c r="A1012" t="s">
        <v>1893</v>
      </c>
      <c r="B1012" t="s">
        <v>2187</v>
      </c>
      <c r="C1012" t="s">
        <v>107</v>
      </c>
      <c r="D1012" t="s">
        <v>108</v>
      </c>
      <c r="E1012" t="s">
        <v>199</v>
      </c>
      <c r="G1012" t="s">
        <v>329</v>
      </c>
      <c r="H1012" t="s">
        <v>2188</v>
      </c>
      <c r="M1012" t="s">
        <v>109</v>
      </c>
      <c r="Q1012">
        <v>2003</v>
      </c>
      <c r="R1012" t="e">
        <f>#REF!-Q1012</f>
        <v>#REF!</v>
      </c>
      <c r="S1012" t="e">
        <f>#REF!-#REF!</f>
        <v>#REF!</v>
      </c>
      <c r="T1012" t="e">
        <f>#REF!-#REF!+1</f>
        <v>#REF!</v>
      </c>
      <c r="X1012" s="1">
        <v>4</v>
      </c>
      <c r="Y1012">
        <v>5</v>
      </c>
      <c r="AA1012">
        <v>3000</v>
      </c>
      <c r="AC1012">
        <v>3000</v>
      </c>
      <c r="AF1012">
        <v>67.888895692105805</v>
      </c>
      <c r="AG1012" t="s">
        <v>2189</v>
      </c>
    </row>
    <row r="1013" spans="1:33" hidden="1">
      <c r="A1013" t="s">
        <v>1893</v>
      </c>
      <c r="B1013" t="s">
        <v>2190</v>
      </c>
      <c r="C1013" t="s">
        <v>107</v>
      </c>
      <c r="D1013" t="s">
        <v>108</v>
      </c>
      <c r="E1013" t="s">
        <v>146</v>
      </c>
      <c r="G1013" t="s">
        <v>329</v>
      </c>
      <c r="H1013" t="s">
        <v>2191</v>
      </c>
      <c r="I1013" t="s">
        <v>1116</v>
      </c>
      <c r="L1013">
        <v>21720</v>
      </c>
      <c r="M1013" t="s">
        <v>109</v>
      </c>
      <c r="P1013" t="s">
        <v>2192</v>
      </c>
      <c r="Q1013">
        <v>2003</v>
      </c>
      <c r="R1013" t="e">
        <f>#REF!-Q1013</f>
        <v>#REF!</v>
      </c>
      <c r="S1013" t="e">
        <f>#REF!-#REF!</f>
        <v>#REF!</v>
      </c>
      <c r="T1013" t="e">
        <f>#REF!-#REF!+1</f>
        <v>#REF!</v>
      </c>
      <c r="X1013" s="1">
        <v>20</v>
      </c>
      <c r="AA1013">
        <v>2000</v>
      </c>
      <c r="AC1013">
        <v>2000</v>
      </c>
      <c r="AF1013">
        <v>67.888895692105805</v>
      </c>
      <c r="AG1013" t="s">
        <v>2193</v>
      </c>
    </row>
    <row r="1014" spans="1:33" hidden="1">
      <c r="A1014" t="s">
        <v>1893</v>
      </c>
      <c r="B1014" t="s">
        <v>1447</v>
      </c>
      <c r="C1014" t="s">
        <v>107</v>
      </c>
      <c r="D1014" t="s">
        <v>108</v>
      </c>
      <c r="E1014" t="s">
        <v>146</v>
      </c>
      <c r="G1014" t="s">
        <v>329</v>
      </c>
      <c r="H1014" t="s">
        <v>2194</v>
      </c>
      <c r="I1014" t="s">
        <v>2195</v>
      </c>
      <c r="M1014" t="s">
        <v>109</v>
      </c>
      <c r="P1014" t="s">
        <v>2196</v>
      </c>
      <c r="Q1014">
        <v>2003</v>
      </c>
      <c r="R1014" t="e">
        <f>#REF!-Q1014</f>
        <v>#REF!</v>
      </c>
      <c r="S1014" t="e">
        <f>#REF!-#REF!</f>
        <v>#REF!</v>
      </c>
      <c r="T1014" t="e">
        <f>#REF!-#REF!+1</f>
        <v>#REF!</v>
      </c>
      <c r="X1014" s="1">
        <v>23</v>
      </c>
      <c r="Y1014">
        <v>3</v>
      </c>
      <c r="AA1014">
        <v>13800</v>
      </c>
      <c r="AC1014">
        <v>13800</v>
      </c>
      <c r="AF1014">
        <v>67.888895692105805</v>
      </c>
      <c r="AG1014" t="s">
        <v>2197</v>
      </c>
    </row>
    <row r="1015" spans="1:33" hidden="1">
      <c r="A1015" t="s">
        <v>1893</v>
      </c>
      <c r="B1015" t="s">
        <v>1850</v>
      </c>
      <c r="C1015" t="s">
        <v>117</v>
      </c>
      <c r="D1015" t="s">
        <v>118</v>
      </c>
      <c r="E1015" t="s">
        <v>119</v>
      </c>
      <c r="F1015" t="s">
        <v>2198</v>
      </c>
      <c r="G1015" t="s">
        <v>224</v>
      </c>
      <c r="H1015" t="s">
        <v>2199</v>
      </c>
      <c r="M1015" t="s">
        <v>120</v>
      </c>
      <c r="Q1015">
        <v>2003</v>
      </c>
      <c r="R1015" t="e">
        <f>#REF!-Q1015</f>
        <v>#REF!</v>
      </c>
      <c r="S1015" t="e">
        <f>#REF!-#REF!</f>
        <v>#REF!</v>
      </c>
      <c r="T1015" t="e">
        <f>#REF!-#REF!+1</f>
        <v>#REF!</v>
      </c>
      <c r="X1015" s="1">
        <v>5</v>
      </c>
      <c r="Y1015">
        <v>8</v>
      </c>
      <c r="Z1015">
        <v>1</v>
      </c>
      <c r="AA1015">
        <v>116601</v>
      </c>
      <c r="AC1015">
        <v>116602</v>
      </c>
      <c r="AD1015">
        <v>1499</v>
      </c>
      <c r="AE1015">
        <v>2208</v>
      </c>
      <c r="AF1015">
        <v>67.888895692105805</v>
      </c>
      <c r="AG1015" t="s">
        <v>2200</v>
      </c>
    </row>
    <row r="1016" spans="1:33" hidden="1">
      <c r="A1016" t="s">
        <v>1893</v>
      </c>
      <c r="B1016" t="s">
        <v>2201</v>
      </c>
      <c r="C1016" t="s">
        <v>117</v>
      </c>
      <c r="D1016" t="s">
        <v>118</v>
      </c>
      <c r="E1016" t="s">
        <v>119</v>
      </c>
      <c r="F1016" t="s">
        <v>2202</v>
      </c>
      <c r="G1016" t="s">
        <v>224</v>
      </c>
      <c r="H1016" t="s">
        <v>2203</v>
      </c>
      <c r="M1016" t="s">
        <v>120</v>
      </c>
      <c r="Q1016">
        <v>2003</v>
      </c>
      <c r="R1016" t="e">
        <f>#REF!-Q1016</f>
        <v>#REF!</v>
      </c>
      <c r="S1016" t="e">
        <f>#REF!-#REF!</f>
        <v>#REF!</v>
      </c>
      <c r="T1016" t="e">
        <f>#REF!-#REF!+1</f>
        <v>#REF!</v>
      </c>
      <c r="X1016" s="1">
        <v>2</v>
      </c>
      <c r="AA1016">
        <v>3748</v>
      </c>
      <c r="AC1016">
        <v>3748</v>
      </c>
      <c r="AD1016">
        <v>146</v>
      </c>
      <c r="AE1016">
        <v>215</v>
      </c>
      <c r="AF1016">
        <v>67.888895692105805</v>
      </c>
      <c r="AG1016" t="s">
        <v>2204</v>
      </c>
    </row>
    <row r="1017" spans="1:33" hidden="1">
      <c r="A1017" t="s">
        <v>1893</v>
      </c>
      <c r="B1017" t="s">
        <v>2205</v>
      </c>
      <c r="C1017" t="s">
        <v>117</v>
      </c>
      <c r="D1017" t="s">
        <v>118</v>
      </c>
      <c r="E1017" t="s">
        <v>119</v>
      </c>
      <c r="F1017" t="s">
        <v>2206</v>
      </c>
      <c r="G1017" t="s">
        <v>224</v>
      </c>
      <c r="H1017" t="s">
        <v>1950</v>
      </c>
      <c r="M1017" t="s">
        <v>120</v>
      </c>
      <c r="Q1017">
        <v>2003</v>
      </c>
      <c r="R1017" t="e">
        <f>#REF!-Q1017</f>
        <v>#REF!</v>
      </c>
      <c r="S1017" t="e">
        <f>#REF!-#REF!</f>
        <v>#REF!</v>
      </c>
      <c r="T1017" t="e">
        <f>#REF!-#REF!+1</f>
        <v>#REF!</v>
      </c>
      <c r="X1017" s="1">
        <v>2</v>
      </c>
      <c r="AA1017">
        <v>155147</v>
      </c>
      <c r="AC1017">
        <v>155147</v>
      </c>
      <c r="AD1017">
        <v>661</v>
      </c>
      <c r="AE1017">
        <v>974</v>
      </c>
      <c r="AF1017">
        <v>67.888895692105805</v>
      </c>
      <c r="AG1017" t="s">
        <v>1951</v>
      </c>
    </row>
    <row r="1018" spans="1:33" hidden="1">
      <c r="A1018" t="s">
        <v>1893</v>
      </c>
      <c r="B1018" t="s">
        <v>2207</v>
      </c>
      <c r="C1018" t="s">
        <v>117</v>
      </c>
      <c r="D1018" t="s">
        <v>118</v>
      </c>
      <c r="F1018" t="s">
        <v>2208</v>
      </c>
      <c r="G1018" t="s">
        <v>224</v>
      </c>
      <c r="H1018" t="s">
        <v>2209</v>
      </c>
      <c r="M1018" t="s">
        <v>120</v>
      </c>
      <c r="Q1018">
        <v>2003</v>
      </c>
      <c r="R1018" t="e">
        <f>#REF!-Q1018</f>
        <v>#REF!</v>
      </c>
      <c r="S1018" t="e">
        <f>#REF!-#REF!</f>
        <v>#REF!</v>
      </c>
      <c r="T1018" t="e">
        <f>#REF!-#REF!+1</f>
        <v>#REF!</v>
      </c>
      <c r="X1018" s="1">
        <v>5</v>
      </c>
      <c r="Y1018">
        <v>1</v>
      </c>
      <c r="AA1018">
        <v>1156</v>
      </c>
      <c r="AC1018">
        <v>1156</v>
      </c>
      <c r="AD1018">
        <v>73</v>
      </c>
      <c r="AE1018">
        <v>108</v>
      </c>
      <c r="AF1018">
        <v>67.888895692105805</v>
      </c>
      <c r="AG1018" t="s">
        <v>2210</v>
      </c>
    </row>
    <row r="1019" spans="1:33" hidden="1">
      <c r="A1019" t="s">
        <v>1893</v>
      </c>
      <c r="B1019" t="s">
        <v>2211</v>
      </c>
      <c r="C1019" t="s">
        <v>117</v>
      </c>
      <c r="D1019" t="s">
        <v>118</v>
      </c>
      <c r="F1019" t="s">
        <v>2212</v>
      </c>
      <c r="G1019" t="s">
        <v>224</v>
      </c>
      <c r="H1019" t="s">
        <v>1706</v>
      </c>
      <c r="M1019" t="s">
        <v>120</v>
      </c>
      <c r="Q1019">
        <v>2003</v>
      </c>
      <c r="R1019" t="e">
        <f>#REF!-Q1019</f>
        <v>#REF!</v>
      </c>
      <c r="S1019" t="e">
        <f>#REF!-#REF!</f>
        <v>#REF!</v>
      </c>
      <c r="T1019" t="e">
        <f>#REF!-#REF!+1</f>
        <v>#REF!</v>
      </c>
      <c r="X1019" s="1">
        <v>3</v>
      </c>
      <c r="Y1019">
        <v>1</v>
      </c>
      <c r="Z1019">
        <v>1</v>
      </c>
      <c r="AA1019">
        <v>34288</v>
      </c>
      <c r="AC1019">
        <v>34289</v>
      </c>
      <c r="AF1019">
        <v>67.888895692105805</v>
      </c>
      <c r="AG1019" t="s">
        <v>1707</v>
      </c>
    </row>
    <row r="1020" spans="1:33">
      <c r="A1020" t="s">
        <v>1893</v>
      </c>
      <c r="B1020" t="s">
        <v>603</v>
      </c>
      <c r="C1020" t="s">
        <v>117</v>
      </c>
      <c r="D1020" t="s">
        <v>118</v>
      </c>
      <c r="E1020" t="s">
        <v>693</v>
      </c>
      <c r="G1020" t="s">
        <v>314</v>
      </c>
      <c r="H1020" t="s">
        <v>2213</v>
      </c>
      <c r="M1020" t="s">
        <v>120</v>
      </c>
      <c r="Q1020">
        <v>2003</v>
      </c>
      <c r="R1020" t="e">
        <f>#REF!-Q1020</f>
        <v>#REF!</v>
      </c>
      <c r="S1020" t="e">
        <f>#REF!-#REF!</f>
        <v>#REF!</v>
      </c>
      <c r="T1020" t="e">
        <f>#REF!-#REF!+1</f>
        <v>#REF!</v>
      </c>
      <c r="X1020" s="1">
        <v>1</v>
      </c>
      <c r="AA1020">
        <v>5000</v>
      </c>
      <c r="AC1020">
        <v>5000</v>
      </c>
      <c r="AF1020">
        <v>67.888895692105805</v>
      </c>
      <c r="AG1020" t="s">
        <v>2214</v>
      </c>
    </row>
    <row r="1021" spans="1:33">
      <c r="A1021" t="s">
        <v>1893</v>
      </c>
      <c r="B1021" t="s">
        <v>2215</v>
      </c>
      <c r="C1021" t="s">
        <v>107</v>
      </c>
      <c r="D1021" t="s">
        <v>108</v>
      </c>
      <c r="E1021" t="s">
        <v>199</v>
      </c>
      <c r="G1021" t="s">
        <v>314</v>
      </c>
      <c r="H1021" t="s">
        <v>2216</v>
      </c>
      <c r="I1021" t="s">
        <v>1315</v>
      </c>
      <c r="M1021" t="s">
        <v>109</v>
      </c>
      <c r="Q1021">
        <v>2003</v>
      </c>
      <c r="R1021" t="e">
        <f>#REF!-Q1021</f>
        <v>#REF!</v>
      </c>
      <c r="S1021" t="e">
        <f>#REF!-#REF!</f>
        <v>#REF!</v>
      </c>
      <c r="T1021" t="e">
        <f>#REF!-#REF!+1</f>
        <v>#REF!</v>
      </c>
      <c r="X1021" s="1">
        <v>1</v>
      </c>
      <c r="Y1021">
        <v>6</v>
      </c>
      <c r="AA1021">
        <v>104700</v>
      </c>
      <c r="AC1021">
        <v>104700</v>
      </c>
      <c r="AD1021">
        <v>1400</v>
      </c>
      <c r="AE1021">
        <v>2062</v>
      </c>
      <c r="AF1021">
        <v>67.888895692105805</v>
      </c>
      <c r="AG1021" t="s">
        <v>2217</v>
      </c>
    </row>
    <row r="1022" spans="1:33">
      <c r="A1022" t="s">
        <v>1893</v>
      </c>
      <c r="B1022" t="s">
        <v>2218</v>
      </c>
      <c r="C1022" t="s">
        <v>107</v>
      </c>
      <c r="D1022" t="s">
        <v>108</v>
      </c>
      <c r="E1022" t="s">
        <v>146</v>
      </c>
      <c r="G1022" t="s">
        <v>314</v>
      </c>
      <c r="H1022" t="s">
        <v>2219</v>
      </c>
      <c r="I1022" t="s">
        <v>1315</v>
      </c>
      <c r="M1022" t="s">
        <v>109</v>
      </c>
      <c r="Q1022">
        <v>2003</v>
      </c>
      <c r="R1022" t="e">
        <f>#REF!-Q1022</f>
        <v>#REF!</v>
      </c>
      <c r="S1022" t="e">
        <f>#REF!-#REF!</f>
        <v>#REF!</v>
      </c>
      <c r="T1022" t="e">
        <f>#REF!-#REF!+1</f>
        <v>#REF!</v>
      </c>
      <c r="X1022" s="1">
        <v>1</v>
      </c>
      <c r="Y1022">
        <v>3</v>
      </c>
      <c r="AA1022">
        <v>3000</v>
      </c>
      <c r="AC1022">
        <v>3000</v>
      </c>
      <c r="AD1022">
        <v>25000</v>
      </c>
      <c r="AE1022">
        <v>36825</v>
      </c>
      <c r="AF1022">
        <v>67.888895692105805</v>
      </c>
      <c r="AG1022" t="s">
        <v>2220</v>
      </c>
    </row>
    <row r="1023" spans="1:33">
      <c r="A1023" t="s">
        <v>1893</v>
      </c>
      <c r="B1023" t="s">
        <v>1735</v>
      </c>
      <c r="C1023" t="s">
        <v>34</v>
      </c>
      <c r="D1023" t="s">
        <v>35</v>
      </c>
      <c r="E1023" t="s">
        <v>468</v>
      </c>
      <c r="F1023" t="s">
        <v>2221</v>
      </c>
      <c r="G1023" t="s">
        <v>314</v>
      </c>
      <c r="H1023" t="s">
        <v>2222</v>
      </c>
      <c r="M1023" t="s">
        <v>39</v>
      </c>
      <c r="Q1023">
        <v>2003</v>
      </c>
      <c r="R1023" t="e">
        <f>#REF!-Q1023</f>
        <v>#REF!</v>
      </c>
      <c r="S1023" t="e">
        <f>#REF!-#REF!</f>
        <v>#REF!</v>
      </c>
      <c r="T1023" t="e">
        <f>#REF!-#REF!+1</f>
        <v>#REF!</v>
      </c>
      <c r="X1023" s="1">
        <v>162</v>
      </c>
      <c r="Y1023">
        <v>7</v>
      </c>
      <c r="AA1023">
        <v>4</v>
      </c>
      <c r="AC1023">
        <v>4</v>
      </c>
      <c r="AF1023">
        <v>67.888895692105805</v>
      </c>
    </row>
    <row r="1024" spans="1:33" hidden="1">
      <c r="A1024" t="s">
        <v>1893</v>
      </c>
      <c r="B1024" t="s">
        <v>1103</v>
      </c>
      <c r="C1024" t="s">
        <v>107</v>
      </c>
      <c r="D1024" t="s">
        <v>108</v>
      </c>
      <c r="E1024" t="s">
        <v>646</v>
      </c>
      <c r="G1024" t="s">
        <v>480</v>
      </c>
      <c r="H1024" t="s">
        <v>2223</v>
      </c>
      <c r="I1024" t="s">
        <v>2224</v>
      </c>
      <c r="L1024">
        <v>10630</v>
      </c>
      <c r="M1024" t="s">
        <v>109</v>
      </c>
      <c r="P1024" t="s">
        <v>2225</v>
      </c>
      <c r="Q1024">
        <v>2003</v>
      </c>
      <c r="R1024" t="e">
        <f>#REF!-Q1024</f>
        <v>#REF!</v>
      </c>
      <c r="S1024" t="e">
        <f>#REF!-#REF!</f>
        <v>#REF!</v>
      </c>
      <c r="T1024" t="e">
        <f>#REF!-#REF!+1</f>
        <v>#REF!</v>
      </c>
      <c r="X1024" s="1">
        <v>8</v>
      </c>
      <c r="Y1024">
        <v>52</v>
      </c>
      <c r="Z1024">
        <v>29</v>
      </c>
      <c r="AA1024">
        <v>216745</v>
      </c>
      <c r="AB1024">
        <v>5000</v>
      </c>
      <c r="AC1024">
        <v>221774</v>
      </c>
      <c r="AD1024">
        <v>32000</v>
      </c>
      <c r="AE1024">
        <v>47136</v>
      </c>
      <c r="AF1024">
        <v>67.888895692105805</v>
      </c>
      <c r="AG1024" t="s">
        <v>2226</v>
      </c>
    </row>
    <row r="1025" spans="1:33" hidden="1">
      <c r="A1025" t="s">
        <v>1893</v>
      </c>
      <c r="B1025" t="s">
        <v>1023</v>
      </c>
      <c r="C1025" t="s">
        <v>107</v>
      </c>
      <c r="D1025" t="s">
        <v>108</v>
      </c>
      <c r="E1025" t="s">
        <v>146</v>
      </c>
      <c r="G1025" t="s">
        <v>480</v>
      </c>
      <c r="H1025" t="s">
        <v>2227</v>
      </c>
      <c r="I1025" t="s">
        <v>2228</v>
      </c>
      <c r="L1025">
        <v>31350</v>
      </c>
      <c r="M1025" t="s">
        <v>109</v>
      </c>
      <c r="P1025" t="s">
        <v>2229</v>
      </c>
      <c r="Q1025">
        <v>2003</v>
      </c>
      <c r="R1025" t="e">
        <f>#REF!-Q1025</f>
        <v>#REF!</v>
      </c>
      <c r="S1025" t="e">
        <f>#REF!-#REF!</f>
        <v>#REF!</v>
      </c>
      <c r="T1025" t="e">
        <f>#REF!-#REF!+1</f>
        <v>#REF!</v>
      </c>
      <c r="X1025" s="1">
        <v>5</v>
      </c>
      <c r="Y1025">
        <v>15</v>
      </c>
      <c r="AA1025">
        <v>1000</v>
      </c>
      <c r="AC1025">
        <v>1000</v>
      </c>
      <c r="AD1025">
        <v>38000</v>
      </c>
      <c r="AE1025">
        <v>55974</v>
      </c>
      <c r="AF1025">
        <v>67.888895692105805</v>
      </c>
      <c r="AG1025" t="s">
        <v>2230</v>
      </c>
    </row>
    <row r="1026" spans="1:33" hidden="1">
      <c r="A1026" t="s">
        <v>1893</v>
      </c>
      <c r="B1026" t="s">
        <v>1735</v>
      </c>
      <c r="C1026" t="s">
        <v>34</v>
      </c>
      <c r="D1026" t="s">
        <v>35</v>
      </c>
      <c r="E1026" t="s">
        <v>468</v>
      </c>
      <c r="F1026" t="s">
        <v>2221</v>
      </c>
      <c r="G1026" t="s">
        <v>480</v>
      </c>
      <c r="H1026" t="s">
        <v>2231</v>
      </c>
      <c r="M1026" t="s">
        <v>39</v>
      </c>
      <c r="Q1026">
        <v>2003</v>
      </c>
      <c r="R1026" t="e">
        <f>#REF!-Q1026</f>
        <v>#REF!</v>
      </c>
      <c r="S1026" t="e">
        <f>#REF!-#REF!</f>
        <v>#REF!</v>
      </c>
      <c r="T1026" t="e">
        <f>#REF!-#REF!+1</f>
        <v>#REF!</v>
      </c>
      <c r="X1026" s="1">
        <v>162</v>
      </c>
      <c r="Y1026">
        <v>15</v>
      </c>
      <c r="AA1026">
        <v>8</v>
      </c>
      <c r="AC1026">
        <v>8</v>
      </c>
      <c r="AF1026">
        <v>67.888895692105805</v>
      </c>
    </row>
    <row r="1027" spans="1:33" hidden="1">
      <c r="A1027" t="s">
        <v>2094</v>
      </c>
      <c r="B1027" t="s">
        <v>913</v>
      </c>
      <c r="C1027" t="s">
        <v>117</v>
      </c>
      <c r="D1027" t="s">
        <v>118</v>
      </c>
      <c r="E1027" t="s">
        <v>119</v>
      </c>
      <c r="F1027" t="s">
        <v>2232</v>
      </c>
      <c r="G1027" t="s">
        <v>224</v>
      </c>
      <c r="H1027" t="s">
        <v>2233</v>
      </c>
      <c r="J1027" t="s">
        <v>2096</v>
      </c>
      <c r="K1027" t="s">
        <v>234</v>
      </c>
      <c r="L1027">
        <v>260</v>
      </c>
      <c r="M1027" t="s">
        <v>120</v>
      </c>
      <c r="Q1027">
        <v>2004</v>
      </c>
      <c r="R1027" t="e">
        <f>#REF!-Q1027</f>
        <v>#REF!</v>
      </c>
      <c r="S1027" t="e">
        <f>#REF!-#REF!</f>
        <v>#REF!</v>
      </c>
      <c r="T1027" t="e">
        <f>#REF!-#REF!+1</f>
        <v>#REF!</v>
      </c>
      <c r="X1027" s="1">
        <v>7</v>
      </c>
      <c r="Y1027">
        <v>31</v>
      </c>
      <c r="Z1027">
        <v>14</v>
      </c>
      <c r="AB1027">
        <v>700</v>
      </c>
      <c r="AC1027">
        <v>714</v>
      </c>
      <c r="AD1027">
        <v>1000</v>
      </c>
      <c r="AE1027">
        <v>1435</v>
      </c>
      <c r="AF1027">
        <v>69.706442160507294</v>
      </c>
      <c r="AG1027" t="s">
        <v>2234</v>
      </c>
    </row>
    <row r="1028" spans="1:33" hidden="1">
      <c r="A1028" t="s">
        <v>2094</v>
      </c>
      <c r="B1028" t="s">
        <v>2235</v>
      </c>
      <c r="C1028" t="s">
        <v>117</v>
      </c>
      <c r="D1028" t="s">
        <v>118</v>
      </c>
      <c r="G1028" t="s">
        <v>329</v>
      </c>
      <c r="H1028" t="s">
        <v>1930</v>
      </c>
      <c r="J1028" t="s">
        <v>108</v>
      </c>
      <c r="K1028" t="s">
        <v>234</v>
      </c>
      <c r="M1028" t="s">
        <v>120</v>
      </c>
      <c r="Q1028">
        <v>2004</v>
      </c>
      <c r="R1028" t="e">
        <f>#REF!-Q1028</f>
        <v>#REF!</v>
      </c>
      <c r="S1028" t="e">
        <f>#REF!-#REF!</f>
        <v>#REF!</v>
      </c>
      <c r="T1028" t="e">
        <f>#REF!-#REF!+1</f>
        <v>#REF!</v>
      </c>
      <c r="X1028" s="1">
        <v>1</v>
      </c>
      <c r="Y1028">
        <v>1</v>
      </c>
      <c r="AA1028">
        <v>40000</v>
      </c>
      <c r="AC1028">
        <v>40000</v>
      </c>
      <c r="AF1028">
        <v>69.706442160507294</v>
      </c>
      <c r="AG1028" t="s">
        <v>1931</v>
      </c>
    </row>
    <row r="1029" spans="1:33" hidden="1">
      <c r="A1029" t="s">
        <v>2094</v>
      </c>
      <c r="B1029" t="s">
        <v>2236</v>
      </c>
      <c r="C1029" t="s">
        <v>117</v>
      </c>
      <c r="D1029" t="s">
        <v>118</v>
      </c>
      <c r="E1029" t="s">
        <v>119</v>
      </c>
      <c r="F1029" t="s">
        <v>2237</v>
      </c>
      <c r="G1029" t="s">
        <v>224</v>
      </c>
      <c r="H1029" t="s">
        <v>2238</v>
      </c>
      <c r="J1029" t="s">
        <v>108</v>
      </c>
      <c r="K1029" t="s">
        <v>234</v>
      </c>
      <c r="M1029" t="s">
        <v>120</v>
      </c>
      <c r="P1029" t="s">
        <v>2239</v>
      </c>
      <c r="Q1029">
        <v>2004</v>
      </c>
      <c r="R1029" t="e">
        <f>#REF!-Q1029</f>
        <v>#REF!</v>
      </c>
      <c r="S1029" t="e">
        <f>#REF!-#REF!</f>
        <v>#REF!</v>
      </c>
      <c r="T1029" t="e">
        <f>#REF!-#REF!+1</f>
        <v>#REF!</v>
      </c>
      <c r="X1029" s="1">
        <v>2</v>
      </c>
      <c r="Y1029">
        <v>35</v>
      </c>
      <c r="AA1029">
        <v>1058849</v>
      </c>
      <c r="AC1029">
        <v>1058849</v>
      </c>
      <c r="AF1029">
        <v>69.706442160507294</v>
      </c>
      <c r="AG1029" t="s">
        <v>2240</v>
      </c>
    </row>
    <row r="1030" spans="1:33" hidden="1">
      <c r="A1030" t="s">
        <v>2094</v>
      </c>
      <c r="B1030" t="s">
        <v>1268</v>
      </c>
      <c r="C1030" t="s">
        <v>117</v>
      </c>
      <c r="D1030" t="s">
        <v>118</v>
      </c>
      <c r="E1030" t="s">
        <v>119</v>
      </c>
      <c r="F1030" t="s">
        <v>2241</v>
      </c>
      <c r="G1030" t="s">
        <v>224</v>
      </c>
      <c r="H1030" t="s">
        <v>2242</v>
      </c>
      <c r="J1030" t="s">
        <v>108</v>
      </c>
      <c r="K1030" t="s">
        <v>234</v>
      </c>
      <c r="M1030" t="s">
        <v>120</v>
      </c>
      <c r="Q1030">
        <v>2004</v>
      </c>
      <c r="R1030" t="e">
        <f>#REF!-Q1030</f>
        <v>#REF!</v>
      </c>
      <c r="S1030" t="e">
        <f>#REF!-#REF!</f>
        <v>#REF!</v>
      </c>
      <c r="T1030" t="e">
        <f>#REF!-#REF!+1</f>
        <v>#REF!</v>
      </c>
      <c r="X1030" s="1">
        <v>6</v>
      </c>
      <c r="Y1030">
        <v>29</v>
      </c>
      <c r="Z1030">
        <v>14</v>
      </c>
      <c r="AB1030">
        <v>2000</v>
      </c>
      <c r="AC1030">
        <v>2014</v>
      </c>
      <c r="AF1030">
        <v>69.706442160507294</v>
      </c>
      <c r="AG1030" t="s">
        <v>2243</v>
      </c>
    </row>
    <row r="1031" spans="1:33" hidden="1">
      <c r="A1031" t="s">
        <v>2094</v>
      </c>
      <c r="B1031" t="s">
        <v>2244</v>
      </c>
      <c r="C1031" t="s">
        <v>117</v>
      </c>
      <c r="D1031" t="s">
        <v>118</v>
      </c>
      <c r="E1031" t="s">
        <v>119</v>
      </c>
      <c r="F1031" t="s">
        <v>1425</v>
      </c>
      <c r="G1031" t="s">
        <v>224</v>
      </c>
      <c r="H1031" t="s">
        <v>2245</v>
      </c>
      <c r="J1031" t="s">
        <v>108</v>
      </c>
      <c r="K1031" t="s">
        <v>234</v>
      </c>
      <c r="M1031" t="s">
        <v>120</v>
      </c>
      <c r="Q1031">
        <v>2004</v>
      </c>
      <c r="R1031" t="e">
        <f>#REF!-Q1031</f>
        <v>#REF!</v>
      </c>
      <c r="S1031" t="e">
        <f>#REF!-#REF!</f>
        <v>#REF!</v>
      </c>
      <c r="T1031" t="e">
        <f>#REF!-#REF!+1</f>
        <v>#REF!</v>
      </c>
      <c r="X1031" s="1">
        <v>2</v>
      </c>
      <c r="Y1031">
        <v>1619</v>
      </c>
      <c r="Z1031">
        <v>1023</v>
      </c>
      <c r="AA1031">
        <v>880000</v>
      </c>
      <c r="AC1031">
        <v>881023</v>
      </c>
      <c r="AD1031">
        <v>78200</v>
      </c>
      <c r="AE1031">
        <v>112185</v>
      </c>
      <c r="AF1031">
        <v>69.706442160507294</v>
      </c>
      <c r="AG1031" t="s">
        <v>2246</v>
      </c>
    </row>
    <row r="1032" spans="1:33">
      <c r="A1032" t="s">
        <v>2094</v>
      </c>
      <c r="B1032" t="s">
        <v>857</v>
      </c>
      <c r="C1032" t="s">
        <v>117</v>
      </c>
      <c r="D1032" t="s">
        <v>118</v>
      </c>
      <c r="G1032" t="s">
        <v>314</v>
      </c>
      <c r="H1032" t="s">
        <v>2247</v>
      </c>
      <c r="J1032" t="s">
        <v>108</v>
      </c>
      <c r="K1032" t="s">
        <v>234</v>
      </c>
      <c r="M1032" t="s">
        <v>120</v>
      </c>
      <c r="Q1032">
        <v>2004</v>
      </c>
      <c r="R1032" t="e">
        <f>#REF!-Q1032</f>
        <v>#REF!</v>
      </c>
      <c r="S1032" t="e">
        <f>#REF!-#REF!</f>
        <v>#REF!</v>
      </c>
      <c r="T1032" t="e">
        <f>#REF!-#REF!+1</f>
        <v>#REF!</v>
      </c>
      <c r="X1032" s="1">
        <v>4</v>
      </c>
      <c r="Y1032">
        <v>13</v>
      </c>
      <c r="AA1032">
        <v>5000</v>
      </c>
      <c r="AB1032">
        <v>50</v>
      </c>
      <c r="AC1032">
        <v>5050</v>
      </c>
      <c r="AF1032">
        <v>69.706442160507294</v>
      </c>
      <c r="AG1032" t="s">
        <v>2248</v>
      </c>
    </row>
    <row r="1033" spans="1:33" hidden="1">
      <c r="A1033" t="s">
        <v>2094</v>
      </c>
      <c r="B1033" t="s">
        <v>2051</v>
      </c>
      <c r="C1033" t="s">
        <v>117</v>
      </c>
      <c r="D1033" t="s">
        <v>118</v>
      </c>
      <c r="E1033" t="s">
        <v>119</v>
      </c>
      <c r="F1033" t="s">
        <v>2249</v>
      </c>
      <c r="G1033" t="s">
        <v>480</v>
      </c>
      <c r="H1033" t="s">
        <v>2250</v>
      </c>
      <c r="J1033" t="s">
        <v>108</v>
      </c>
      <c r="K1033" t="s">
        <v>234</v>
      </c>
      <c r="M1033" t="s">
        <v>120</v>
      </c>
      <c r="Q1033">
        <v>2004</v>
      </c>
      <c r="R1033" t="e">
        <f>#REF!-Q1033</f>
        <v>#REF!</v>
      </c>
      <c r="S1033" t="e">
        <f>#REF!-#REF!</f>
        <v>#REF!</v>
      </c>
      <c r="T1033" t="e">
        <f>#REF!-#REF!+1</f>
        <v>#REF!</v>
      </c>
      <c r="X1033" s="1">
        <v>1</v>
      </c>
      <c r="Y1033">
        <v>56</v>
      </c>
      <c r="AA1033">
        <v>500000</v>
      </c>
      <c r="AC1033">
        <v>500000</v>
      </c>
      <c r="AD1033">
        <v>23000</v>
      </c>
      <c r="AE1033">
        <v>32996</v>
      </c>
      <c r="AF1033">
        <v>69.706442160507294</v>
      </c>
      <c r="AG1033" t="s">
        <v>2251</v>
      </c>
    </row>
    <row r="1034" spans="1:33">
      <c r="A1034" t="s">
        <v>2094</v>
      </c>
      <c r="B1034" t="s">
        <v>1587</v>
      </c>
      <c r="C1034" t="s">
        <v>117</v>
      </c>
      <c r="D1034" t="s">
        <v>118</v>
      </c>
      <c r="E1034" t="s">
        <v>119</v>
      </c>
      <c r="F1034" t="s">
        <v>2252</v>
      </c>
      <c r="G1034" t="s">
        <v>314</v>
      </c>
      <c r="H1034" t="s">
        <v>2253</v>
      </c>
      <c r="J1034" t="s">
        <v>108</v>
      </c>
      <c r="K1034" t="s">
        <v>2096</v>
      </c>
      <c r="M1034" t="s">
        <v>120</v>
      </c>
      <c r="Q1034">
        <v>2004</v>
      </c>
      <c r="R1034" t="e">
        <f>#REF!-Q1034</f>
        <v>#REF!</v>
      </c>
      <c r="S1034" t="e">
        <f>#REF!-#REF!</f>
        <v>#REF!</v>
      </c>
      <c r="T1034" t="e">
        <f>#REF!-#REF!+1</f>
        <v>#REF!</v>
      </c>
      <c r="X1034" s="1">
        <v>18</v>
      </c>
      <c r="Y1034">
        <v>1</v>
      </c>
      <c r="AA1034">
        <v>4000</v>
      </c>
      <c r="AC1034">
        <v>4000</v>
      </c>
      <c r="AF1034">
        <v>69.706442160507294</v>
      </c>
      <c r="AG1034" t="s">
        <v>2254</v>
      </c>
    </row>
    <row r="1035" spans="1:33" hidden="1">
      <c r="A1035" t="s">
        <v>2094</v>
      </c>
      <c r="B1035" t="s">
        <v>603</v>
      </c>
      <c r="C1035" t="s">
        <v>117</v>
      </c>
      <c r="D1035" t="s">
        <v>118</v>
      </c>
      <c r="E1035" t="s">
        <v>119</v>
      </c>
      <c r="G1035" t="s">
        <v>220</v>
      </c>
      <c r="H1035" t="s">
        <v>2255</v>
      </c>
      <c r="J1035" t="s">
        <v>108</v>
      </c>
      <c r="K1035" t="s">
        <v>2256</v>
      </c>
      <c r="L1035">
        <v>160</v>
      </c>
      <c r="M1035" t="s">
        <v>120</v>
      </c>
      <c r="Q1035">
        <v>2004</v>
      </c>
      <c r="R1035" t="e">
        <f>#REF!-Q1035</f>
        <v>#REF!</v>
      </c>
      <c r="S1035" t="e">
        <f>#REF!-#REF!</f>
        <v>#REF!</v>
      </c>
      <c r="T1035" t="e">
        <f>#REF!-#REF!+1</f>
        <v>#REF!</v>
      </c>
      <c r="X1035" s="1">
        <v>1</v>
      </c>
      <c r="Y1035">
        <v>236</v>
      </c>
      <c r="AB1035">
        <v>25000</v>
      </c>
      <c r="AC1035">
        <v>25000</v>
      </c>
      <c r="AD1035">
        <v>688</v>
      </c>
      <c r="AE1035">
        <v>987</v>
      </c>
      <c r="AF1035">
        <v>69.706442160507294</v>
      </c>
      <c r="AG1035" t="s">
        <v>2257</v>
      </c>
    </row>
    <row r="1036" spans="1:33" hidden="1">
      <c r="A1036" t="s">
        <v>2094</v>
      </c>
      <c r="B1036" t="s">
        <v>799</v>
      </c>
      <c r="C1036" t="s">
        <v>107</v>
      </c>
      <c r="D1036" t="s">
        <v>108</v>
      </c>
      <c r="E1036" t="s">
        <v>146</v>
      </c>
      <c r="G1036" t="s">
        <v>224</v>
      </c>
      <c r="H1036" t="s">
        <v>2258</v>
      </c>
      <c r="I1036" t="s">
        <v>2259</v>
      </c>
      <c r="J1036" t="s">
        <v>234</v>
      </c>
      <c r="L1036">
        <v>20370</v>
      </c>
      <c r="M1036" t="s">
        <v>109</v>
      </c>
      <c r="P1036" t="s">
        <v>2181</v>
      </c>
      <c r="Q1036">
        <v>2004</v>
      </c>
      <c r="R1036" t="e">
        <f>#REF!-Q1036</f>
        <v>#REF!</v>
      </c>
      <c r="S1036" t="e">
        <f>#REF!-#REF!</f>
        <v>#REF!</v>
      </c>
      <c r="T1036" t="e">
        <f>#REF!-#REF!+1</f>
        <v>#REF!</v>
      </c>
      <c r="X1036" s="1">
        <v>16</v>
      </c>
      <c r="Y1036">
        <v>7</v>
      </c>
      <c r="AA1036">
        <v>20000</v>
      </c>
      <c r="AC1036">
        <v>20000</v>
      </c>
      <c r="AF1036">
        <v>69.706442160507294</v>
      </c>
      <c r="AG1036" t="s">
        <v>2260</v>
      </c>
    </row>
    <row r="1037" spans="1:33" hidden="1">
      <c r="A1037" t="s">
        <v>2094</v>
      </c>
      <c r="B1037" t="s">
        <v>2051</v>
      </c>
      <c r="C1037" t="s">
        <v>117</v>
      </c>
      <c r="D1037" t="s">
        <v>118</v>
      </c>
      <c r="E1037" t="s">
        <v>119</v>
      </c>
      <c r="F1037" t="s">
        <v>2249</v>
      </c>
      <c r="G1037" t="s">
        <v>224</v>
      </c>
      <c r="H1037" t="s">
        <v>2261</v>
      </c>
      <c r="J1037" t="s">
        <v>234</v>
      </c>
      <c r="L1037">
        <v>215</v>
      </c>
      <c r="M1037" t="s">
        <v>120</v>
      </c>
      <c r="Q1037">
        <v>2004</v>
      </c>
      <c r="R1037" t="e">
        <f>#REF!-Q1037</f>
        <v>#REF!</v>
      </c>
      <c r="S1037" t="e">
        <f>#REF!-#REF!</f>
        <v>#REF!</v>
      </c>
      <c r="T1037" t="e">
        <f>#REF!-#REF!+1</f>
        <v>#REF!</v>
      </c>
      <c r="X1037" s="1">
        <v>8</v>
      </c>
      <c r="Y1037">
        <v>104</v>
      </c>
      <c r="Z1037">
        <v>240</v>
      </c>
      <c r="AA1037">
        <v>838434</v>
      </c>
      <c r="AC1037">
        <v>838674</v>
      </c>
      <c r="AD1037">
        <v>6000</v>
      </c>
      <c r="AE1037">
        <v>8608</v>
      </c>
      <c r="AF1037">
        <v>69.706442160507294</v>
      </c>
      <c r="AG1037" t="s">
        <v>2262</v>
      </c>
    </row>
    <row r="1038" spans="1:33" hidden="1">
      <c r="A1038" t="s">
        <v>2094</v>
      </c>
      <c r="B1038" t="s">
        <v>1557</v>
      </c>
      <c r="C1038" t="s">
        <v>107</v>
      </c>
      <c r="D1038" t="s">
        <v>108</v>
      </c>
      <c r="E1038" t="s">
        <v>199</v>
      </c>
      <c r="G1038" t="s">
        <v>480</v>
      </c>
      <c r="H1038" t="s">
        <v>2263</v>
      </c>
      <c r="I1038" t="s">
        <v>1315</v>
      </c>
      <c r="J1038" t="s">
        <v>234</v>
      </c>
      <c r="L1038">
        <v>12020</v>
      </c>
      <c r="M1038" t="s">
        <v>109</v>
      </c>
      <c r="P1038" t="s">
        <v>2264</v>
      </c>
      <c r="Q1038">
        <v>2004</v>
      </c>
      <c r="R1038" t="e">
        <f>#REF!-Q1038</f>
        <v>#REF!</v>
      </c>
      <c r="S1038" t="e">
        <f>#REF!-#REF!</f>
        <v>#REF!</v>
      </c>
      <c r="T1038" t="e">
        <f>#REF!-#REF!+1</f>
        <v>#REF!</v>
      </c>
      <c r="X1038" s="1">
        <v>11</v>
      </c>
      <c r="Y1038">
        <v>53</v>
      </c>
      <c r="Z1038">
        <v>18</v>
      </c>
      <c r="AC1038">
        <v>18</v>
      </c>
      <c r="AD1038">
        <v>8000</v>
      </c>
      <c r="AE1038">
        <v>11477</v>
      </c>
      <c r="AF1038">
        <v>69.706442160507294</v>
      </c>
      <c r="AG1038" t="s">
        <v>2265</v>
      </c>
    </row>
    <row r="1039" spans="1:33" hidden="1">
      <c r="A1039" t="s">
        <v>2094</v>
      </c>
      <c r="B1039" t="s">
        <v>2113</v>
      </c>
      <c r="C1039" t="s">
        <v>42</v>
      </c>
      <c r="D1039" t="s">
        <v>43</v>
      </c>
      <c r="E1039" t="s">
        <v>73</v>
      </c>
      <c r="G1039" t="s">
        <v>329</v>
      </c>
      <c r="H1039" t="s">
        <v>2266</v>
      </c>
      <c r="J1039" t="s">
        <v>46</v>
      </c>
      <c r="L1039">
        <v>9</v>
      </c>
      <c r="M1039" t="s">
        <v>47</v>
      </c>
      <c r="N1039" t="s">
        <v>2115</v>
      </c>
      <c r="O1039" t="s">
        <v>2116</v>
      </c>
      <c r="Q1039">
        <v>2004</v>
      </c>
      <c r="R1039" t="e">
        <f>#REF!-Q1039</f>
        <v>#REF!</v>
      </c>
      <c r="S1039" t="e">
        <f>#REF!-#REF!</f>
        <v>#REF!</v>
      </c>
      <c r="T1039" t="e">
        <f>#REF!-#REF!+1</f>
        <v>#REF!</v>
      </c>
      <c r="X1039" s="1">
        <v>1</v>
      </c>
      <c r="Y1039">
        <v>80</v>
      </c>
      <c r="Z1039">
        <v>767</v>
      </c>
      <c r="AB1039">
        <v>4296</v>
      </c>
      <c r="AC1039">
        <v>5063</v>
      </c>
      <c r="AD1039">
        <v>500000</v>
      </c>
      <c r="AE1039">
        <v>717294</v>
      </c>
      <c r="AF1039">
        <v>69.706442160507294</v>
      </c>
      <c r="AG1039" t="s">
        <v>2267</v>
      </c>
    </row>
    <row r="1040" spans="1:33">
      <c r="A1040" t="s">
        <v>2094</v>
      </c>
      <c r="B1040" t="s">
        <v>2113</v>
      </c>
      <c r="C1040" t="s">
        <v>42</v>
      </c>
      <c r="D1040" t="s">
        <v>43</v>
      </c>
      <c r="E1040" t="s">
        <v>73</v>
      </c>
      <c r="G1040" t="s">
        <v>314</v>
      </c>
      <c r="H1040" t="s">
        <v>2268</v>
      </c>
      <c r="J1040" t="s">
        <v>46</v>
      </c>
      <c r="L1040">
        <v>9</v>
      </c>
      <c r="M1040" t="s">
        <v>47</v>
      </c>
      <c r="N1040" t="s">
        <v>2115</v>
      </c>
      <c r="O1040" t="s">
        <v>2116</v>
      </c>
      <c r="Q1040">
        <v>2004</v>
      </c>
      <c r="R1040" t="e">
        <f>#REF!-Q1040</f>
        <v>#REF!</v>
      </c>
      <c r="S1040" t="e">
        <f>#REF!-#REF!</f>
        <v>#REF!</v>
      </c>
      <c r="T1040" t="e">
        <f>#REF!-#REF!+1</f>
        <v>#REF!</v>
      </c>
      <c r="X1040" s="1">
        <v>1</v>
      </c>
      <c r="Y1040">
        <v>8345</v>
      </c>
      <c r="Z1040">
        <v>8457</v>
      </c>
      <c r="AA1040">
        <v>58550</v>
      </c>
      <c r="AC1040">
        <v>67007</v>
      </c>
      <c r="AD1040">
        <v>1000000</v>
      </c>
      <c r="AE1040">
        <v>1434588</v>
      </c>
      <c r="AF1040">
        <v>69.706442160507294</v>
      </c>
      <c r="AG1040" t="s">
        <v>2269</v>
      </c>
    </row>
    <row r="1041" spans="1:33" hidden="1">
      <c r="A1041" t="s">
        <v>2094</v>
      </c>
      <c r="B1041" t="s">
        <v>2147</v>
      </c>
      <c r="C1041" t="s">
        <v>107</v>
      </c>
      <c r="D1041" t="s">
        <v>108</v>
      </c>
      <c r="E1041" t="s">
        <v>146</v>
      </c>
      <c r="G1041" t="s">
        <v>480</v>
      </c>
      <c r="H1041" t="s">
        <v>2270</v>
      </c>
      <c r="I1041" t="s">
        <v>1116</v>
      </c>
      <c r="J1041" t="s">
        <v>2096</v>
      </c>
      <c r="L1041">
        <v>47760</v>
      </c>
      <c r="M1041" t="s">
        <v>109</v>
      </c>
      <c r="P1041" t="s">
        <v>2271</v>
      </c>
      <c r="Q1041">
        <v>2004</v>
      </c>
      <c r="R1041" t="e">
        <f>#REF!-Q1041</f>
        <v>#REF!</v>
      </c>
      <c r="S1041" t="e">
        <f>#REF!-#REF!</f>
        <v>#REF!</v>
      </c>
      <c r="T1041" t="e">
        <f>#REF!-#REF!+1</f>
        <v>#REF!</v>
      </c>
      <c r="X1041" s="1">
        <v>59</v>
      </c>
      <c r="Y1041">
        <v>34</v>
      </c>
      <c r="AA1041">
        <v>30000</v>
      </c>
      <c r="AC1041">
        <v>30000</v>
      </c>
      <c r="AF1041">
        <v>69.706442160507294</v>
      </c>
      <c r="AG1041" t="s">
        <v>2272</v>
      </c>
    </row>
    <row r="1042" spans="1:33" hidden="1">
      <c r="A1042" t="s">
        <v>2094</v>
      </c>
      <c r="B1042" t="s">
        <v>1437</v>
      </c>
      <c r="C1042" t="s">
        <v>117</v>
      </c>
      <c r="D1042" t="s">
        <v>118</v>
      </c>
      <c r="E1042" t="s">
        <v>119</v>
      </c>
      <c r="F1042" t="s">
        <v>2273</v>
      </c>
      <c r="G1042" t="s">
        <v>224</v>
      </c>
      <c r="H1042" t="s">
        <v>2274</v>
      </c>
      <c r="J1042" t="s">
        <v>108</v>
      </c>
      <c r="L1042">
        <v>230</v>
      </c>
      <c r="M1042" t="s">
        <v>120</v>
      </c>
      <c r="Q1042">
        <v>2004</v>
      </c>
      <c r="R1042" t="e">
        <f>#REF!-Q1042</f>
        <v>#REF!</v>
      </c>
      <c r="S1042" t="e">
        <f>#REF!-#REF!</f>
        <v>#REF!</v>
      </c>
      <c r="T1042" t="e">
        <f>#REF!-#REF!+1</f>
        <v>#REF!</v>
      </c>
      <c r="X1042" s="1">
        <v>8</v>
      </c>
      <c r="Y1042">
        <v>28</v>
      </c>
      <c r="Z1042">
        <v>12</v>
      </c>
      <c r="AA1042">
        <v>385000</v>
      </c>
      <c r="AC1042">
        <v>385012</v>
      </c>
      <c r="AD1042">
        <v>19667</v>
      </c>
      <c r="AE1042">
        <v>28214</v>
      </c>
      <c r="AF1042">
        <v>69.706442160507294</v>
      </c>
      <c r="AG1042" t="s">
        <v>2275</v>
      </c>
    </row>
    <row r="1043" spans="1:33" hidden="1">
      <c r="A1043" t="s">
        <v>2094</v>
      </c>
      <c r="B1043" t="s">
        <v>2113</v>
      </c>
      <c r="C1043" t="s">
        <v>42</v>
      </c>
      <c r="D1043" t="s">
        <v>43</v>
      </c>
      <c r="E1043" t="s">
        <v>73</v>
      </c>
      <c r="G1043" t="s">
        <v>220</v>
      </c>
      <c r="H1043" t="s">
        <v>2276</v>
      </c>
      <c r="L1043">
        <v>9</v>
      </c>
      <c r="M1043" t="s">
        <v>47</v>
      </c>
      <c r="N1043" t="s">
        <v>2115</v>
      </c>
      <c r="O1043" t="s">
        <v>2116</v>
      </c>
      <c r="Q1043">
        <v>2004</v>
      </c>
      <c r="R1043" t="e">
        <f>#REF!-Q1043</f>
        <v>#REF!</v>
      </c>
      <c r="S1043" t="e">
        <f>#REF!-#REF!</f>
        <v>#REF!</v>
      </c>
      <c r="T1043" t="e">
        <f>#REF!-#REF!+1</f>
        <v>#REF!</v>
      </c>
      <c r="X1043" s="1">
        <v>1</v>
      </c>
      <c r="Y1043">
        <v>71</v>
      </c>
      <c r="AA1043">
        <v>12500</v>
      </c>
      <c r="AB1043">
        <v>3200</v>
      </c>
      <c r="AC1043">
        <v>15700</v>
      </c>
      <c r="AD1043">
        <v>500000</v>
      </c>
      <c r="AE1043">
        <v>717294</v>
      </c>
      <c r="AF1043">
        <v>69.706442160507294</v>
      </c>
      <c r="AG1043" t="s">
        <v>2277</v>
      </c>
    </row>
    <row r="1044" spans="1:33" hidden="1">
      <c r="A1044" t="s">
        <v>2094</v>
      </c>
      <c r="B1044" t="s">
        <v>449</v>
      </c>
      <c r="C1044" t="s">
        <v>107</v>
      </c>
      <c r="D1044" t="s">
        <v>108</v>
      </c>
      <c r="E1044" t="s">
        <v>146</v>
      </c>
      <c r="G1044" t="s">
        <v>329</v>
      </c>
      <c r="H1044" t="s">
        <v>2278</v>
      </c>
      <c r="I1044" t="s">
        <v>943</v>
      </c>
      <c r="L1044">
        <v>32620</v>
      </c>
      <c r="M1044" t="s">
        <v>109</v>
      </c>
      <c r="P1044" t="s">
        <v>2279</v>
      </c>
      <c r="Q1044">
        <v>2004</v>
      </c>
      <c r="R1044" t="e">
        <f>#REF!-Q1044</f>
        <v>#REF!</v>
      </c>
      <c r="S1044" t="e">
        <f>#REF!-#REF!</f>
        <v>#REF!</v>
      </c>
      <c r="T1044" t="e">
        <f>#REF!-#REF!+1</f>
        <v>#REF!</v>
      </c>
      <c r="X1044" s="1">
        <v>11</v>
      </c>
      <c r="Y1044">
        <v>3</v>
      </c>
      <c r="AA1044">
        <v>6900</v>
      </c>
      <c r="AC1044">
        <v>6900</v>
      </c>
      <c r="AF1044">
        <v>69.706442160507294</v>
      </c>
      <c r="AG1044" t="s">
        <v>2280</v>
      </c>
    </row>
    <row r="1045" spans="1:33" hidden="1">
      <c r="A1045" t="s">
        <v>2094</v>
      </c>
      <c r="B1045" t="s">
        <v>453</v>
      </c>
      <c r="C1045" t="s">
        <v>107</v>
      </c>
      <c r="D1045" t="s">
        <v>108</v>
      </c>
      <c r="E1045" t="s">
        <v>146</v>
      </c>
      <c r="G1045" t="s">
        <v>329</v>
      </c>
      <c r="H1045" t="s">
        <v>2281</v>
      </c>
      <c r="I1045" t="s">
        <v>1315</v>
      </c>
      <c r="M1045" t="s">
        <v>109</v>
      </c>
      <c r="Q1045">
        <v>2004</v>
      </c>
      <c r="R1045" t="e">
        <f>#REF!-Q1045</f>
        <v>#REF!</v>
      </c>
      <c r="S1045" t="e">
        <f>#REF!-#REF!</f>
        <v>#REF!</v>
      </c>
      <c r="T1045" t="e">
        <f>#REF!-#REF!+1</f>
        <v>#REF!</v>
      </c>
      <c r="X1045" s="1">
        <v>4</v>
      </c>
      <c r="AA1045">
        <v>9138</v>
      </c>
      <c r="AC1045">
        <v>9138</v>
      </c>
      <c r="AF1045">
        <v>69.706442160507294</v>
      </c>
      <c r="AG1045" t="s">
        <v>2282</v>
      </c>
    </row>
    <row r="1046" spans="1:33" hidden="1">
      <c r="A1046" t="s">
        <v>2094</v>
      </c>
      <c r="B1046" t="s">
        <v>2283</v>
      </c>
      <c r="C1046" t="s">
        <v>107</v>
      </c>
      <c r="D1046" t="s">
        <v>108</v>
      </c>
      <c r="E1046" t="s">
        <v>146</v>
      </c>
      <c r="G1046" t="s">
        <v>329</v>
      </c>
      <c r="H1046" t="s">
        <v>2284</v>
      </c>
      <c r="I1046" t="s">
        <v>1116</v>
      </c>
      <c r="M1046" t="s">
        <v>109</v>
      </c>
      <c r="P1046" t="s">
        <v>2285</v>
      </c>
      <c r="Q1046">
        <v>2004</v>
      </c>
      <c r="R1046" t="e">
        <f>#REF!-Q1046</f>
        <v>#REF!</v>
      </c>
      <c r="S1046" t="e">
        <f>#REF!-#REF!</f>
        <v>#REF!</v>
      </c>
      <c r="T1046" t="e">
        <f>#REF!-#REF!+1</f>
        <v>#REF!</v>
      </c>
      <c r="X1046" s="1">
        <v>9</v>
      </c>
      <c r="Y1046">
        <v>13</v>
      </c>
      <c r="AB1046">
        <v>15000</v>
      </c>
      <c r="AC1046">
        <v>15000</v>
      </c>
      <c r="AD1046">
        <v>10000</v>
      </c>
      <c r="AE1046">
        <v>14346</v>
      </c>
      <c r="AF1046">
        <v>69.706442160507294</v>
      </c>
      <c r="AG1046" t="s">
        <v>2286</v>
      </c>
    </row>
    <row r="1047" spans="1:33" hidden="1">
      <c r="A1047" t="s">
        <v>2094</v>
      </c>
      <c r="B1047" t="s">
        <v>1518</v>
      </c>
      <c r="C1047" t="s">
        <v>117</v>
      </c>
      <c r="D1047" t="s">
        <v>118</v>
      </c>
      <c r="G1047" t="s">
        <v>329</v>
      </c>
      <c r="H1047" t="s">
        <v>2287</v>
      </c>
      <c r="M1047" t="s">
        <v>120</v>
      </c>
      <c r="Q1047">
        <v>2004</v>
      </c>
      <c r="R1047" t="e">
        <f>#REF!-Q1047</f>
        <v>#REF!</v>
      </c>
      <c r="S1047" t="e">
        <f>#REF!-#REF!</f>
        <v>#REF!</v>
      </c>
      <c r="T1047" t="e">
        <f>#REF!-#REF!+1</f>
        <v>#REF!</v>
      </c>
      <c r="X1047" s="1">
        <v>1</v>
      </c>
      <c r="AA1047">
        <v>1000</v>
      </c>
      <c r="AC1047">
        <v>1000</v>
      </c>
      <c r="AF1047">
        <v>69.706442160507294</v>
      </c>
      <c r="AG1047" t="s">
        <v>2288</v>
      </c>
    </row>
    <row r="1048" spans="1:33" hidden="1">
      <c r="A1048" t="s">
        <v>2094</v>
      </c>
      <c r="B1048" t="s">
        <v>1407</v>
      </c>
      <c r="C1048" t="s">
        <v>117</v>
      </c>
      <c r="D1048" t="s">
        <v>118</v>
      </c>
      <c r="E1048" t="s">
        <v>693</v>
      </c>
      <c r="G1048" t="s">
        <v>224</v>
      </c>
      <c r="H1048" t="s">
        <v>2289</v>
      </c>
      <c r="M1048" t="s">
        <v>120</v>
      </c>
      <c r="Q1048">
        <v>2004</v>
      </c>
      <c r="R1048" t="e">
        <f>#REF!-Q1048</f>
        <v>#REF!</v>
      </c>
      <c r="S1048" t="e">
        <f>#REF!-#REF!</f>
        <v>#REF!</v>
      </c>
      <c r="T1048" t="e">
        <f>#REF!-#REF!+1</f>
        <v>#REF!</v>
      </c>
      <c r="X1048" s="1">
        <v>1</v>
      </c>
      <c r="Y1048">
        <v>7</v>
      </c>
      <c r="Z1048">
        <v>4</v>
      </c>
      <c r="AB1048">
        <v>4500</v>
      </c>
      <c r="AC1048">
        <v>4504</v>
      </c>
      <c r="AF1048">
        <v>69.706442160507294</v>
      </c>
      <c r="AG1048" t="s">
        <v>2290</v>
      </c>
    </row>
    <row r="1049" spans="1:33" hidden="1">
      <c r="A1049" t="s">
        <v>2094</v>
      </c>
      <c r="B1049" t="s">
        <v>2291</v>
      </c>
      <c r="C1049" t="s">
        <v>107</v>
      </c>
      <c r="D1049" t="s">
        <v>108</v>
      </c>
      <c r="E1049" t="s">
        <v>199</v>
      </c>
      <c r="G1049" t="s">
        <v>224</v>
      </c>
      <c r="H1049" t="s">
        <v>2292</v>
      </c>
      <c r="I1049" t="s">
        <v>1315</v>
      </c>
      <c r="L1049">
        <v>2080</v>
      </c>
      <c r="M1049" t="s">
        <v>109</v>
      </c>
      <c r="P1049" t="s">
        <v>2293</v>
      </c>
      <c r="Q1049">
        <v>2004</v>
      </c>
      <c r="R1049" t="e">
        <f>#REF!-Q1049</f>
        <v>#REF!</v>
      </c>
      <c r="S1049" t="e">
        <f>#REF!-#REF!</f>
        <v>#REF!</v>
      </c>
      <c r="T1049" t="e">
        <f>#REF!-#REF!+1</f>
        <v>#REF!</v>
      </c>
      <c r="X1049" s="1">
        <v>3</v>
      </c>
      <c r="Y1049">
        <v>15</v>
      </c>
      <c r="AB1049">
        <v>1500</v>
      </c>
      <c r="AC1049">
        <v>1500</v>
      </c>
      <c r="AF1049">
        <v>69.706442160507294</v>
      </c>
      <c r="AG1049" t="s">
        <v>2294</v>
      </c>
    </row>
    <row r="1050" spans="1:33" hidden="1">
      <c r="A1050" t="s">
        <v>2094</v>
      </c>
      <c r="B1050" t="s">
        <v>181</v>
      </c>
      <c r="C1050" t="s">
        <v>107</v>
      </c>
      <c r="D1050" t="s">
        <v>108</v>
      </c>
      <c r="E1050" t="s">
        <v>146</v>
      </c>
      <c r="G1050" t="s">
        <v>224</v>
      </c>
      <c r="H1050" t="s">
        <v>2295</v>
      </c>
      <c r="I1050" t="s">
        <v>2296</v>
      </c>
      <c r="M1050" t="s">
        <v>109</v>
      </c>
      <c r="Q1050">
        <v>2004</v>
      </c>
      <c r="R1050" t="e">
        <f>#REF!-Q1050</f>
        <v>#REF!</v>
      </c>
      <c r="S1050" t="e">
        <f>#REF!-#REF!</f>
        <v>#REF!</v>
      </c>
      <c r="T1050" t="e">
        <f>#REF!-#REF!+1</f>
        <v>#REF!</v>
      </c>
      <c r="X1050" s="1">
        <v>1</v>
      </c>
      <c r="Y1050">
        <v>27</v>
      </c>
      <c r="AA1050">
        <v>194</v>
      </c>
      <c r="AC1050">
        <v>194</v>
      </c>
      <c r="AF1050">
        <v>69.706442160507294</v>
      </c>
      <c r="AG1050" t="s">
        <v>2297</v>
      </c>
    </row>
    <row r="1051" spans="1:33" hidden="1">
      <c r="A1051" t="s">
        <v>2094</v>
      </c>
      <c r="B1051" t="s">
        <v>2298</v>
      </c>
      <c r="C1051" t="s">
        <v>107</v>
      </c>
      <c r="D1051" t="s">
        <v>114</v>
      </c>
      <c r="E1051" t="s">
        <v>114</v>
      </c>
      <c r="G1051" t="s">
        <v>224</v>
      </c>
      <c r="H1051" t="s">
        <v>2299</v>
      </c>
      <c r="I1051" t="s">
        <v>1315</v>
      </c>
      <c r="Q1051">
        <v>2004</v>
      </c>
      <c r="R1051" t="e">
        <f>#REF!-Q1051</f>
        <v>#REF!</v>
      </c>
      <c r="S1051" t="e">
        <f>#REF!-#REF!</f>
        <v>#REF!</v>
      </c>
      <c r="T1051" t="e">
        <f>#REF!-#REF!+1</f>
        <v>#REF!</v>
      </c>
      <c r="X1051" s="1">
        <v>1</v>
      </c>
      <c r="Y1051">
        <v>8</v>
      </c>
      <c r="Z1051">
        <v>6</v>
      </c>
      <c r="AC1051">
        <v>6</v>
      </c>
      <c r="AF1051">
        <v>69.706442160507294</v>
      </c>
      <c r="AG1051" t="s">
        <v>2300</v>
      </c>
    </row>
    <row r="1052" spans="1:33" hidden="1">
      <c r="A1052" t="s">
        <v>2094</v>
      </c>
      <c r="B1052" t="s">
        <v>2301</v>
      </c>
      <c r="C1052" t="s">
        <v>117</v>
      </c>
      <c r="D1052" t="s">
        <v>118</v>
      </c>
      <c r="E1052" t="s">
        <v>119</v>
      </c>
      <c r="F1052" t="s">
        <v>2302</v>
      </c>
      <c r="G1052" t="s">
        <v>224</v>
      </c>
      <c r="H1052" t="s">
        <v>2233</v>
      </c>
      <c r="L1052">
        <v>240</v>
      </c>
      <c r="M1052" t="s">
        <v>120</v>
      </c>
      <c r="Q1052">
        <v>2004</v>
      </c>
      <c r="R1052" t="e">
        <f>#REF!-Q1052</f>
        <v>#REF!</v>
      </c>
      <c r="S1052" t="e">
        <f>#REF!-#REF!</f>
        <v>#REF!</v>
      </c>
      <c r="T1052" t="e">
        <f>#REF!-#REF!+1</f>
        <v>#REF!</v>
      </c>
      <c r="X1052" s="1">
        <v>4</v>
      </c>
      <c r="Y1052">
        <v>8</v>
      </c>
      <c r="Z1052">
        <v>8</v>
      </c>
      <c r="AA1052">
        <v>70480</v>
      </c>
      <c r="AC1052">
        <v>70488</v>
      </c>
      <c r="AD1052">
        <v>34000</v>
      </c>
      <c r="AE1052">
        <v>48776</v>
      </c>
      <c r="AF1052">
        <v>69.706442160507294</v>
      </c>
      <c r="AG1052" t="s">
        <v>2234</v>
      </c>
    </row>
    <row r="1053" spans="1:33" hidden="1">
      <c r="A1053" t="s">
        <v>2094</v>
      </c>
      <c r="B1053" t="s">
        <v>2303</v>
      </c>
      <c r="C1053" t="s">
        <v>34</v>
      </c>
      <c r="D1053" t="s">
        <v>35</v>
      </c>
      <c r="E1053" t="s">
        <v>36</v>
      </c>
      <c r="F1053" t="s">
        <v>2304</v>
      </c>
      <c r="G1053" t="s">
        <v>224</v>
      </c>
      <c r="H1053" t="s">
        <v>2305</v>
      </c>
      <c r="M1053" t="s">
        <v>39</v>
      </c>
      <c r="Q1053">
        <v>2004</v>
      </c>
      <c r="R1053" t="e">
        <f>#REF!-Q1053</f>
        <v>#REF!</v>
      </c>
      <c r="S1053" t="e">
        <f>#REF!-#REF!</f>
        <v>#REF!</v>
      </c>
      <c r="T1053" t="e">
        <f>#REF!-#REF!+1</f>
        <v>#REF!</v>
      </c>
      <c r="X1053" s="1">
        <v>120</v>
      </c>
      <c r="Y1053">
        <v>32</v>
      </c>
      <c r="AA1053">
        <v>98</v>
      </c>
      <c r="AC1053">
        <v>98</v>
      </c>
      <c r="AF1053">
        <v>69.706442160507294</v>
      </c>
    </row>
    <row r="1054" spans="1:33">
      <c r="A1054" t="s">
        <v>2094</v>
      </c>
      <c r="B1054" t="s">
        <v>1413</v>
      </c>
      <c r="C1054" t="s">
        <v>107</v>
      </c>
      <c r="D1054" t="s">
        <v>108</v>
      </c>
      <c r="E1054" t="s">
        <v>199</v>
      </c>
      <c r="G1054" t="s">
        <v>314</v>
      </c>
      <c r="H1054" t="s">
        <v>2306</v>
      </c>
      <c r="I1054" t="s">
        <v>2228</v>
      </c>
      <c r="M1054" t="s">
        <v>109</v>
      </c>
      <c r="Q1054">
        <v>2004</v>
      </c>
      <c r="R1054" t="e">
        <f>#REF!-Q1054</f>
        <v>#REF!</v>
      </c>
      <c r="S1054" t="e">
        <f>#REF!-#REF!</f>
        <v>#REF!</v>
      </c>
      <c r="T1054" t="e">
        <f>#REF!-#REF!+1</f>
        <v>#REF!</v>
      </c>
      <c r="X1054" s="1">
        <v>1</v>
      </c>
      <c r="Y1054">
        <v>2</v>
      </c>
      <c r="AA1054">
        <v>2000</v>
      </c>
      <c r="AC1054">
        <v>2000</v>
      </c>
      <c r="AF1054">
        <v>69.706442160507294</v>
      </c>
      <c r="AG1054" t="s">
        <v>2307</v>
      </c>
    </row>
    <row r="1055" spans="1:33">
      <c r="A1055" t="s">
        <v>2094</v>
      </c>
      <c r="B1055" t="s">
        <v>2308</v>
      </c>
      <c r="C1055" t="s">
        <v>107</v>
      </c>
      <c r="D1055" t="s">
        <v>108</v>
      </c>
      <c r="E1055" t="s">
        <v>146</v>
      </c>
      <c r="G1055" t="s">
        <v>314</v>
      </c>
      <c r="H1055" t="s">
        <v>2309</v>
      </c>
      <c r="I1055" t="s">
        <v>1116</v>
      </c>
      <c r="L1055">
        <v>154400</v>
      </c>
      <c r="M1055" t="s">
        <v>109</v>
      </c>
      <c r="P1055" t="s">
        <v>2310</v>
      </c>
      <c r="Q1055">
        <v>2004</v>
      </c>
      <c r="R1055" t="e">
        <f>#REF!-Q1055</f>
        <v>#REF!</v>
      </c>
      <c r="S1055" t="e">
        <f>#REF!-#REF!</f>
        <v>#REF!</v>
      </c>
      <c r="T1055" t="e">
        <f>#REF!-#REF!+1</f>
        <v>#REF!</v>
      </c>
      <c r="X1055" s="1">
        <v>25</v>
      </c>
      <c r="Y1055">
        <v>9</v>
      </c>
      <c r="AA1055">
        <v>500000</v>
      </c>
      <c r="AC1055">
        <v>500000</v>
      </c>
      <c r="AF1055">
        <v>69.706442160507294</v>
      </c>
      <c r="AG1055" t="s">
        <v>2311</v>
      </c>
    </row>
    <row r="1056" spans="1:33">
      <c r="A1056" t="s">
        <v>2094</v>
      </c>
      <c r="B1056" t="s">
        <v>2283</v>
      </c>
      <c r="C1056" t="s">
        <v>107</v>
      </c>
      <c r="D1056" t="s">
        <v>108</v>
      </c>
      <c r="E1056" t="s">
        <v>146</v>
      </c>
      <c r="G1056" t="s">
        <v>314</v>
      </c>
      <c r="H1056" t="s">
        <v>2312</v>
      </c>
      <c r="I1056" t="s">
        <v>1116</v>
      </c>
      <c r="M1056" t="s">
        <v>109</v>
      </c>
      <c r="P1056" t="s">
        <v>2313</v>
      </c>
      <c r="Q1056">
        <v>2004</v>
      </c>
      <c r="R1056" t="e">
        <f>#REF!-Q1056</f>
        <v>#REF!</v>
      </c>
      <c r="S1056" t="e">
        <f>#REF!-#REF!</f>
        <v>#REF!</v>
      </c>
      <c r="T1056" t="e">
        <f>#REF!-#REF!+1</f>
        <v>#REF!</v>
      </c>
      <c r="X1056" s="1">
        <v>9</v>
      </c>
      <c r="Y1056">
        <v>2</v>
      </c>
      <c r="AA1056">
        <v>5000</v>
      </c>
      <c r="AC1056">
        <v>5000</v>
      </c>
      <c r="AD1056">
        <v>175000</v>
      </c>
      <c r="AE1056">
        <v>251053</v>
      </c>
      <c r="AF1056">
        <v>69.706442160507294</v>
      </c>
      <c r="AG1056" t="s">
        <v>2314</v>
      </c>
    </row>
    <row r="1057" spans="1:33">
      <c r="A1057" t="s">
        <v>2094</v>
      </c>
      <c r="B1057" t="s">
        <v>2315</v>
      </c>
      <c r="C1057" t="s">
        <v>107</v>
      </c>
      <c r="D1057" t="s">
        <v>114</v>
      </c>
      <c r="E1057" t="s">
        <v>114</v>
      </c>
      <c r="G1057" t="s">
        <v>314</v>
      </c>
      <c r="H1057" t="s">
        <v>2316</v>
      </c>
      <c r="Q1057">
        <v>2004</v>
      </c>
      <c r="R1057" t="e">
        <f>#REF!-Q1057</f>
        <v>#REF!</v>
      </c>
      <c r="S1057" t="e">
        <f>#REF!-#REF!</f>
        <v>#REF!</v>
      </c>
      <c r="T1057" t="e">
        <f>#REF!-#REF!+1</f>
        <v>#REF!</v>
      </c>
      <c r="X1057" s="1">
        <v>1</v>
      </c>
      <c r="Y1057">
        <v>3</v>
      </c>
      <c r="Z1057">
        <v>10</v>
      </c>
      <c r="AA1057">
        <v>100</v>
      </c>
      <c r="AC1057">
        <v>110</v>
      </c>
      <c r="AF1057">
        <v>69.706442160507294</v>
      </c>
      <c r="AG1057" t="s">
        <v>2317</v>
      </c>
    </row>
    <row r="1058" spans="1:33">
      <c r="A1058" t="s">
        <v>2094</v>
      </c>
      <c r="B1058" t="s">
        <v>1253</v>
      </c>
      <c r="C1058" t="s">
        <v>34</v>
      </c>
      <c r="D1058" t="s">
        <v>35</v>
      </c>
      <c r="E1058" t="s">
        <v>468</v>
      </c>
      <c r="F1058" t="s">
        <v>2145</v>
      </c>
      <c r="G1058" t="s">
        <v>314</v>
      </c>
      <c r="H1058" t="s">
        <v>2318</v>
      </c>
      <c r="M1058" t="s">
        <v>39</v>
      </c>
      <c r="Q1058">
        <v>2004</v>
      </c>
      <c r="R1058" t="e">
        <f>#REF!-Q1058</f>
        <v>#REF!</v>
      </c>
      <c r="S1058" t="e">
        <f>#REF!-#REF!</f>
        <v>#REF!</v>
      </c>
      <c r="T1058" t="e">
        <f>#REF!-#REF!+1</f>
        <v>#REF!</v>
      </c>
      <c r="X1058" s="1">
        <v>695</v>
      </c>
      <c r="Y1058">
        <v>14</v>
      </c>
      <c r="AA1058">
        <v>8</v>
      </c>
      <c r="AC1058">
        <v>8</v>
      </c>
      <c r="AF1058">
        <v>69.706442160507294</v>
      </c>
    </row>
    <row r="1059" spans="1:33" hidden="1">
      <c r="A1059" t="s">
        <v>2094</v>
      </c>
      <c r="B1059" t="s">
        <v>714</v>
      </c>
      <c r="C1059" t="s">
        <v>107</v>
      </c>
      <c r="D1059" t="s">
        <v>108</v>
      </c>
      <c r="E1059" t="s">
        <v>146</v>
      </c>
      <c r="G1059" t="s">
        <v>480</v>
      </c>
      <c r="H1059" t="s">
        <v>2319</v>
      </c>
      <c r="I1059" t="s">
        <v>943</v>
      </c>
      <c r="L1059">
        <v>3300</v>
      </c>
      <c r="M1059" t="s">
        <v>109</v>
      </c>
      <c r="Q1059">
        <v>2004</v>
      </c>
      <c r="R1059" t="e">
        <f>#REF!-Q1059</f>
        <v>#REF!</v>
      </c>
      <c r="S1059" t="e">
        <f>#REF!-#REF!</f>
        <v>#REF!</v>
      </c>
      <c r="T1059" t="e">
        <f>#REF!-#REF!+1</f>
        <v>#REF!</v>
      </c>
      <c r="X1059" s="1">
        <v>2</v>
      </c>
      <c r="Y1059">
        <v>9</v>
      </c>
      <c r="AA1059">
        <v>5000</v>
      </c>
      <c r="AC1059">
        <v>5000</v>
      </c>
      <c r="AF1059">
        <v>69.706442160507294</v>
      </c>
      <c r="AG1059" t="s">
        <v>2320</v>
      </c>
    </row>
    <row r="1060" spans="1:33" hidden="1">
      <c r="A1060" t="s">
        <v>2094</v>
      </c>
      <c r="B1060" t="s">
        <v>1347</v>
      </c>
      <c r="C1060" t="s">
        <v>107</v>
      </c>
      <c r="D1060" t="s">
        <v>114</v>
      </c>
      <c r="E1060" t="s">
        <v>114</v>
      </c>
      <c r="G1060" t="s">
        <v>480</v>
      </c>
      <c r="H1060" t="s">
        <v>2321</v>
      </c>
      <c r="I1060" t="s">
        <v>2169</v>
      </c>
      <c r="Q1060">
        <v>2004</v>
      </c>
      <c r="R1060" t="e">
        <f>#REF!-Q1060</f>
        <v>#REF!</v>
      </c>
      <c r="S1060" t="e">
        <f>#REF!-#REF!</f>
        <v>#REF!</v>
      </c>
      <c r="T1060" t="e">
        <f>#REF!-#REF!+1</f>
        <v>#REF!</v>
      </c>
      <c r="X1060" s="1">
        <v>1</v>
      </c>
      <c r="Y1060">
        <v>23</v>
      </c>
      <c r="AF1060">
        <v>69.706442160507294</v>
      </c>
      <c r="AG1060" t="s">
        <v>2322</v>
      </c>
    </row>
    <row r="1061" spans="1:33" hidden="1">
      <c r="A1061" t="s">
        <v>2094</v>
      </c>
      <c r="B1061" t="s">
        <v>1587</v>
      </c>
      <c r="C1061" t="s">
        <v>117</v>
      </c>
      <c r="D1061" t="s">
        <v>118</v>
      </c>
      <c r="E1061" t="s">
        <v>119</v>
      </c>
      <c r="F1061" t="s">
        <v>2252</v>
      </c>
      <c r="G1061" t="s">
        <v>480</v>
      </c>
      <c r="H1061" t="s">
        <v>2323</v>
      </c>
      <c r="L1061">
        <v>65</v>
      </c>
      <c r="M1061" t="s">
        <v>120</v>
      </c>
      <c r="Q1061">
        <v>2004</v>
      </c>
      <c r="R1061" t="e">
        <f>#REF!-Q1061</f>
        <v>#REF!</v>
      </c>
      <c r="S1061" t="e">
        <f>#REF!-#REF!</f>
        <v>#REF!</v>
      </c>
      <c r="T1061" t="e">
        <f>#REF!-#REF!+1</f>
        <v>#REF!</v>
      </c>
      <c r="X1061" s="1">
        <v>5</v>
      </c>
      <c r="Y1061">
        <v>14</v>
      </c>
      <c r="Z1061">
        <v>5</v>
      </c>
      <c r="AA1061">
        <v>900</v>
      </c>
      <c r="AC1061">
        <v>905</v>
      </c>
      <c r="AD1061">
        <v>7000</v>
      </c>
      <c r="AE1061">
        <v>10042</v>
      </c>
      <c r="AF1061">
        <v>69.706442160507294</v>
      </c>
      <c r="AG1061" t="s">
        <v>2324</v>
      </c>
    </row>
    <row r="1062" spans="1:33" hidden="1">
      <c r="A1062" t="s">
        <v>2094</v>
      </c>
      <c r="B1062" t="s">
        <v>1253</v>
      </c>
      <c r="C1062" t="s">
        <v>34</v>
      </c>
      <c r="D1062" t="s">
        <v>35</v>
      </c>
      <c r="E1062" t="s">
        <v>468</v>
      </c>
      <c r="F1062" t="s">
        <v>2145</v>
      </c>
      <c r="G1062" t="s">
        <v>480</v>
      </c>
      <c r="H1062" t="s">
        <v>2325</v>
      </c>
      <c r="M1062" t="s">
        <v>39</v>
      </c>
      <c r="Q1062">
        <v>2004</v>
      </c>
      <c r="R1062" t="e">
        <f>#REF!-Q1062</f>
        <v>#REF!</v>
      </c>
      <c r="S1062" t="e">
        <f>#REF!-#REF!</f>
        <v>#REF!</v>
      </c>
      <c r="T1062" t="e">
        <f>#REF!-#REF!+1</f>
        <v>#REF!</v>
      </c>
      <c r="X1062" s="5"/>
      <c r="Y1062">
        <v>42</v>
      </c>
      <c r="AA1062">
        <v>51</v>
      </c>
      <c r="AC1062">
        <v>51</v>
      </c>
      <c r="AF1062">
        <v>69.706442160507294</v>
      </c>
    </row>
    <row r="1063" spans="1:33" hidden="1">
      <c r="A1063" t="s">
        <v>2151</v>
      </c>
      <c r="B1063" t="s">
        <v>925</v>
      </c>
      <c r="C1063" t="s">
        <v>117</v>
      </c>
      <c r="D1063" t="s">
        <v>118</v>
      </c>
      <c r="E1063" t="s">
        <v>119</v>
      </c>
      <c r="F1063" t="s">
        <v>2326</v>
      </c>
      <c r="G1063" t="s">
        <v>224</v>
      </c>
      <c r="H1063" t="s">
        <v>2289</v>
      </c>
      <c r="L1063">
        <v>120</v>
      </c>
      <c r="M1063" t="s">
        <v>120</v>
      </c>
      <c r="Q1063">
        <v>2005</v>
      </c>
      <c r="R1063" t="e">
        <f>#REF!-Q1063</f>
        <v>#REF!</v>
      </c>
      <c r="S1063" t="e">
        <f>#REF!-#REF!</f>
        <v>#REF!</v>
      </c>
      <c r="T1063" t="e">
        <f>#REF!-#REF!+1</f>
        <v>#REF!</v>
      </c>
      <c r="X1063" s="1">
        <v>3</v>
      </c>
      <c r="Y1063">
        <v>18</v>
      </c>
      <c r="AA1063">
        <v>11</v>
      </c>
      <c r="AC1063">
        <v>11</v>
      </c>
      <c r="AF1063">
        <v>72.071410452656906</v>
      </c>
      <c r="AG1063" t="s">
        <v>2290</v>
      </c>
    </row>
    <row r="1064" spans="1:33" hidden="1">
      <c r="A1064" t="s">
        <v>2151</v>
      </c>
      <c r="B1064" t="s">
        <v>768</v>
      </c>
      <c r="C1064" t="s">
        <v>107</v>
      </c>
      <c r="D1064" t="s">
        <v>108</v>
      </c>
      <c r="E1064" t="s">
        <v>199</v>
      </c>
      <c r="G1064" t="s">
        <v>38</v>
      </c>
      <c r="H1064" t="s">
        <v>2327</v>
      </c>
      <c r="I1064" t="s">
        <v>1315</v>
      </c>
      <c r="J1064" t="s">
        <v>234</v>
      </c>
      <c r="L1064">
        <v>1730</v>
      </c>
      <c r="M1064" t="s">
        <v>109</v>
      </c>
      <c r="P1064" t="s">
        <v>2328</v>
      </c>
      <c r="Q1064">
        <v>2005</v>
      </c>
      <c r="R1064" t="e">
        <f>#REF!-Q1064</f>
        <v>#REF!</v>
      </c>
      <c r="S1064" t="e">
        <f>#REF!-#REF!</f>
        <v>#REF!</v>
      </c>
      <c r="T1064" t="e">
        <f>#REF!-#REF!+1</f>
        <v>#REF!</v>
      </c>
      <c r="X1064" s="1">
        <v>2</v>
      </c>
      <c r="Y1064">
        <v>47</v>
      </c>
      <c r="Z1064">
        <v>18</v>
      </c>
      <c r="AA1064">
        <v>750</v>
      </c>
      <c r="AC1064">
        <v>768</v>
      </c>
      <c r="AF1064">
        <v>72.071410452656906</v>
      </c>
      <c r="AG1064" t="s">
        <v>2329</v>
      </c>
    </row>
    <row r="1065" spans="1:33" hidden="1">
      <c r="A1065" t="s">
        <v>2151</v>
      </c>
      <c r="B1065" t="s">
        <v>804</v>
      </c>
      <c r="C1065" t="s">
        <v>107</v>
      </c>
      <c r="D1065" t="s">
        <v>108</v>
      </c>
      <c r="E1065" t="s">
        <v>199</v>
      </c>
      <c r="G1065" t="s">
        <v>38</v>
      </c>
      <c r="H1065" t="s">
        <v>2330</v>
      </c>
      <c r="I1065" t="s">
        <v>1315</v>
      </c>
      <c r="J1065" t="s">
        <v>234</v>
      </c>
      <c r="L1065">
        <v>2460</v>
      </c>
      <c r="M1065" t="s">
        <v>109</v>
      </c>
      <c r="P1065" t="s">
        <v>2331</v>
      </c>
      <c r="Q1065">
        <v>2005</v>
      </c>
      <c r="R1065" t="e">
        <f>#REF!-Q1065</f>
        <v>#REF!</v>
      </c>
      <c r="S1065" t="e">
        <f>#REF!-#REF!</f>
        <v>#REF!</v>
      </c>
      <c r="T1065" t="e">
        <f>#REF!-#REF!+1</f>
        <v>#REF!</v>
      </c>
      <c r="X1065" s="1">
        <v>2</v>
      </c>
      <c r="Y1065">
        <v>28</v>
      </c>
      <c r="Z1065">
        <v>211</v>
      </c>
      <c r="AA1065">
        <v>12000</v>
      </c>
      <c r="AC1065">
        <v>12211</v>
      </c>
      <c r="AF1065">
        <v>72.071410452656906</v>
      </c>
      <c r="AG1065" t="s">
        <v>2332</v>
      </c>
    </row>
    <row r="1066" spans="1:33" hidden="1">
      <c r="A1066" t="s">
        <v>2151</v>
      </c>
      <c r="B1066" t="s">
        <v>2333</v>
      </c>
      <c r="C1066" t="s">
        <v>107</v>
      </c>
      <c r="D1066" t="s">
        <v>108</v>
      </c>
      <c r="E1066" t="s">
        <v>199</v>
      </c>
      <c r="G1066" t="s">
        <v>38</v>
      </c>
      <c r="H1066" t="s">
        <v>2334</v>
      </c>
      <c r="I1066" t="s">
        <v>1315</v>
      </c>
      <c r="J1066" t="s">
        <v>234</v>
      </c>
      <c r="M1066" t="s">
        <v>109</v>
      </c>
      <c r="P1066" t="s">
        <v>2335</v>
      </c>
      <c r="Q1066">
        <v>2005</v>
      </c>
      <c r="R1066" t="e">
        <f>#REF!-Q1066</f>
        <v>#REF!</v>
      </c>
      <c r="S1066" t="e">
        <f>#REF!-#REF!</f>
        <v>#REF!</v>
      </c>
      <c r="T1066" t="e">
        <f>#REF!-#REF!+1</f>
        <v>#REF!</v>
      </c>
      <c r="X1066" s="1">
        <v>4</v>
      </c>
      <c r="Y1066">
        <v>79</v>
      </c>
      <c r="Z1066">
        <v>30</v>
      </c>
      <c r="AA1066">
        <v>7781</v>
      </c>
      <c r="AC1066">
        <v>7811</v>
      </c>
      <c r="AF1066">
        <v>72.071410452656906</v>
      </c>
      <c r="AG1066" t="s">
        <v>2336</v>
      </c>
    </row>
    <row r="1067" spans="1:33" hidden="1">
      <c r="A1067" t="s">
        <v>2151</v>
      </c>
      <c r="B1067" t="s">
        <v>1498</v>
      </c>
      <c r="C1067" t="s">
        <v>42</v>
      </c>
      <c r="D1067" t="s">
        <v>57</v>
      </c>
      <c r="E1067" t="s">
        <v>58</v>
      </c>
      <c r="F1067" t="s">
        <v>2337</v>
      </c>
      <c r="G1067" t="s">
        <v>38</v>
      </c>
      <c r="H1067" t="s">
        <v>2338</v>
      </c>
      <c r="Q1067">
        <v>2005</v>
      </c>
      <c r="R1067" t="e">
        <f>#REF!-Q1067</f>
        <v>#REF!</v>
      </c>
      <c r="S1067" t="e">
        <f>#REF!-#REF!</f>
        <v>#REF!</v>
      </c>
      <c r="T1067" t="e">
        <f>#REF!-#REF!+1</f>
        <v>#REF!</v>
      </c>
      <c r="X1067" s="1">
        <v>1</v>
      </c>
      <c r="AA1067">
        <v>26000</v>
      </c>
      <c r="AC1067">
        <v>26000</v>
      </c>
      <c r="AF1067">
        <v>72.071410452656906</v>
      </c>
      <c r="AG1067" t="s">
        <v>1910</v>
      </c>
    </row>
    <row r="1068" spans="1:33" hidden="1">
      <c r="A1068" t="s">
        <v>2151</v>
      </c>
      <c r="B1068" t="s">
        <v>2339</v>
      </c>
      <c r="C1068" t="s">
        <v>107</v>
      </c>
      <c r="D1068" t="s">
        <v>114</v>
      </c>
      <c r="E1068" t="s">
        <v>114</v>
      </c>
      <c r="G1068" t="s">
        <v>38</v>
      </c>
      <c r="H1068" t="s">
        <v>2340</v>
      </c>
      <c r="I1068" t="s">
        <v>1315</v>
      </c>
      <c r="Q1068">
        <v>2005</v>
      </c>
      <c r="R1068" t="e">
        <f>#REF!-Q1068</f>
        <v>#REF!</v>
      </c>
      <c r="S1068" t="e">
        <f>#REF!-#REF!</f>
        <v>#REF!</v>
      </c>
      <c r="T1068" t="e">
        <f>#REF!-#REF!+1</f>
        <v>#REF!</v>
      </c>
      <c r="X1068" s="1">
        <v>1</v>
      </c>
      <c r="Y1068">
        <v>25</v>
      </c>
      <c r="Z1068">
        <v>10</v>
      </c>
      <c r="AC1068">
        <v>10</v>
      </c>
      <c r="AF1068">
        <v>72.071410452656906</v>
      </c>
      <c r="AG1068" t="s">
        <v>2341</v>
      </c>
    </row>
    <row r="1069" spans="1:33" hidden="1">
      <c r="A1069" t="s">
        <v>2151</v>
      </c>
      <c r="B1069" t="s">
        <v>2342</v>
      </c>
      <c r="C1069" t="s">
        <v>136</v>
      </c>
      <c r="D1069" t="s">
        <v>554</v>
      </c>
      <c r="E1069" t="s">
        <v>555</v>
      </c>
      <c r="G1069" t="s">
        <v>38</v>
      </c>
      <c r="H1069" t="s">
        <v>2343</v>
      </c>
      <c r="M1069" t="s">
        <v>109</v>
      </c>
      <c r="Q1069">
        <v>2005</v>
      </c>
      <c r="R1069" t="e">
        <f>#REF!-Q1069</f>
        <v>#REF!</v>
      </c>
      <c r="S1069" t="e">
        <f>#REF!-#REF!</f>
        <v>#REF!</v>
      </c>
      <c r="T1069" t="e">
        <f>#REF!-#REF!+1</f>
        <v>#REF!</v>
      </c>
      <c r="X1069" s="1">
        <v>1</v>
      </c>
      <c r="AF1069">
        <v>72.071410452656906</v>
      </c>
      <c r="AG1069" t="s">
        <v>2344</v>
      </c>
    </row>
    <row r="1070" spans="1:33" hidden="1">
      <c r="A1070" t="s">
        <v>2151</v>
      </c>
      <c r="B1070" t="s">
        <v>1627</v>
      </c>
      <c r="C1070" t="s">
        <v>34</v>
      </c>
      <c r="D1070" t="s">
        <v>35</v>
      </c>
      <c r="E1070" t="s">
        <v>468</v>
      </c>
      <c r="F1070" t="s">
        <v>2345</v>
      </c>
      <c r="G1070" t="s">
        <v>38</v>
      </c>
      <c r="H1070" t="s">
        <v>2346</v>
      </c>
      <c r="L1070">
        <v>78000</v>
      </c>
      <c r="M1070" t="s">
        <v>39</v>
      </c>
      <c r="Q1070">
        <v>2005</v>
      </c>
      <c r="R1070" t="e">
        <f>#REF!-Q1070</f>
        <v>#REF!</v>
      </c>
      <c r="S1070" t="e">
        <f>#REF!-#REF!</f>
        <v>#REF!</v>
      </c>
      <c r="T1070" t="e">
        <f>#REF!-#REF!+1</f>
        <v>#REF!</v>
      </c>
      <c r="X1070" s="5"/>
      <c r="AA1070">
        <v>329</v>
      </c>
      <c r="AC1070">
        <v>329</v>
      </c>
      <c r="AF1070">
        <v>72.071410452656906</v>
      </c>
    </row>
    <row r="1071" spans="1:33" hidden="1">
      <c r="A1071" t="s">
        <v>2347</v>
      </c>
      <c r="B1071" t="s">
        <v>1773</v>
      </c>
      <c r="C1071" t="s">
        <v>107</v>
      </c>
      <c r="D1071" t="s">
        <v>108</v>
      </c>
      <c r="E1071" t="s">
        <v>199</v>
      </c>
      <c r="G1071" t="s">
        <v>38</v>
      </c>
      <c r="H1071" t="s">
        <v>2348</v>
      </c>
      <c r="I1071" t="s">
        <v>1116</v>
      </c>
      <c r="J1071" t="s">
        <v>944</v>
      </c>
      <c r="K1071" t="s">
        <v>234</v>
      </c>
      <c r="M1071" t="s">
        <v>109</v>
      </c>
      <c r="Q1071">
        <v>2006</v>
      </c>
      <c r="R1071" t="e">
        <f>#REF!-Q1071</f>
        <v>#REF!</v>
      </c>
      <c r="S1071" t="e">
        <f>#REF!-#REF!</f>
        <v>#REF!</v>
      </c>
      <c r="T1071" t="e">
        <f>#REF!-#REF!+1</f>
        <v>#REF!</v>
      </c>
      <c r="X1071" s="1">
        <v>14</v>
      </c>
      <c r="Y1071">
        <v>236</v>
      </c>
      <c r="AA1071">
        <v>618486</v>
      </c>
      <c r="AC1071">
        <v>618486</v>
      </c>
      <c r="AF1071">
        <v>74.3963874917997</v>
      </c>
      <c r="AG1071" t="s">
        <v>2349</v>
      </c>
    </row>
    <row r="1072" spans="1:33" hidden="1">
      <c r="A1072" t="s">
        <v>2347</v>
      </c>
      <c r="B1072" t="s">
        <v>2350</v>
      </c>
      <c r="C1072" t="s">
        <v>42</v>
      </c>
      <c r="D1072" t="s">
        <v>43</v>
      </c>
      <c r="E1072" t="s">
        <v>44</v>
      </c>
      <c r="G1072" t="s">
        <v>38</v>
      </c>
      <c r="H1072" t="s">
        <v>2351</v>
      </c>
      <c r="J1072" t="s">
        <v>234</v>
      </c>
      <c r="L1072">
        <v>6</v>
      </c>
      <c r="M1072" t="s">
        <v>47</v>
      </c>
      <c r="N1072" t="s">
        <v>2352</v>
      </c>
      <c r="O1072" t="s">
        <v>2353</v>
      </c>
      <c r="Q1072">
        <v>2006</v>
      </c>
      <c r="R1072" t="e">
        <f>#REF!-Q1072</f>
        <v>#REF!</v>
      </c>
      <c r="S1072" t="e">
        <f>#REF!-#REF!</f>
        <v>#REF!</v>
      </c>
      <c r="T1072" t="e">
        <f>#REF!-#REF!+1</f>
        <v>#REF!</v>
      </c>
      <c r="X1072" s="1">
        <v>1</v>
      </c>
      <c r="Y1072">
        <v>8</v>
      </c>
      <c r="Z1072">
        <v>200</v>
      </c>
      <c r="AA1072">
        <v>1000</v>
      </c>
      <c r="AC1072">
        <v>1200</v>
      </c>
      <c r="AF1072">
        <v>74.3963874917997</v>
      </c>
      <c r="AG1072" t="s">
        <v>2354</v>
      </c>
    </row>
    <row r="1073" spans="1:33" hidden="1">
      <c r="A1073" t="s">
        <v>2347</v>
      </c>
      <c r="B1073" t="s">
        <v>582</v>
      </c>
      <c r="C1073" t="s">
        <v>107</v>
      </c>
      <c r="D1073" t="s">
        <v>108</v>
      </c>
      <c r="E1073" t="s">
        <v>199</v>
      </c>
      <c r="G1073" t="s">
        <v>38</v>
      </c>
      <c r="H1073" t="s">
        <v>2355</v>
      </c>
      <c r="I1073" t="s">
        <v>2356</v>
      </c>
      <c r="J1073" t="s">
        <v>234</v>
      </c>
      <c r="L1073">
        <v>33830</v>
      </c>
      <c r="M1073" t="s">
        <v>109</v>
      </c>
      <c r="N1073" t="s">
        <v>2357</v>
      </c>
      <c r="O1073" t="s">
        <v>2358</v>
      </c>
      <c r="P1073" t="s">
        <v>2359</v>
      </c>
      <c r="Q1073">
        <v>2006</v>
      </c>
      <c r="R1073" t="e">
        <f>#REF!-Q1073</f>
        <v>#REF!</v>
      </c>
      <c r="S1073" t="e">
        <f>#REF!-#REF!</f>
        <v>#REF!</v>
      </c>
      <c r="T1073" t="e">
        <f>#REF!-#REF!+1</f>
        <v>#REF!</v>
      </c>
      <c r="X1073" s="1">
        <v>11</v>
      </c>
      <c r="Y1073">
        <v>39</v>
      </c>
      <c r="Z1073">
        <v>39</v>
      </c>
      <c r="AA1073">
        <v>17500</v>
      </c>
      <c r="AC1073">
        <v>17539</v>
      </c>
      <c r="AD1073">
        <v>25000</v>
      </c>
      <c r="AE1073">
        <v>33604</v>
      </c>
      <c r="AF1073">
        <v>74.3963874917997</v>
      </c>
      <c r="AG1073" t="s">
        <v>2360</v>
      </c>
    </row>
    <row r="1074" spans="1:33" hidden="1">
      <c r="A1074" t="s">
        <v>2347</v>
      </c>
      <c r="B1074" t="s">
        <v>2291</v>
      </c>
      <c r="C1074" t="s">
        <v>107</v>
      </c>
      <c r="D1074" t="s">
        <v>108</v>
      </c>
      <c r="E1074" t="s">
        <v>199</v>
      </c>
      <c r="G1074" t="s">
        <v>38</v>
      </c>
      <c r="H1074" t="s">
        <v>2361</v>
      </c>
      <c r="I1074" t="s">
        <v>1315</v>
      </c>
      <c r="J1074" t="s">
        <v>234</v>
      </c>
      <c r="L1074">
        <v>3100</v>
      </c>
      <c r="M1074" t="s">
        <v>109</v>
      </c>
      <c r="N1074" t="s">
        <v>2362</v>
      </c>
      <c r="O1074" t="s">
        <v>2363</v>
      </c>
      <c r="Q1074">
        <v>2006</v>
      </c>
      <c r="R1074" t="e">
        <f>#REF!-Q1074</f>
        <v>#REF!</v>
      </c>
      <c r="S1074" t="e">
        <f>#REF!-#REF!</f>
        <v>#REF!</v>
      </c>
      <c r="T1074" t="e">
        <f>#REF!-#REF!+1</f>
        <v>#REF!</v>
      </c>
      <c r="X1074" s="1">
        <v>5</v>
      </c>
      <c r="Y1074">
        <v>236</v>
      </c>
      <c r="Z1074">
        <v>56</v>
      </c>
      <c r="AA1074">
        <v>28505</v>
      </c>
      <c r="AB1074">
        <v>670</v>
      </c>
      <c r="AC1074">
        <v>29231</v>
      </c>
      <c r="AD1074">
        <v>55200</v>
      </c>
      <c r="AE1074">
        <v>74197</v>
      </c>
      <c r="AF1074">
        <v>74.3963874917997</v>
      </c>
      <c r="AG1074" t="s">
        <v>2364</v>
      </c>
    </row>
    <row r="1075" spans="1:33" hidden="1">
      <c r="A1075" t="s">
        <v>2347</v>
      </c>
      <c r="B1075" t="s">
        <v>2365</v>
      </c>
      <c r="C1075" t="s">
        <v>107</v>
      </c>
      <c r="D1075" t="s">
        <v>108</v>
      </c>
      <c r="E1075" t="s">
        <v>199</v>
      </c>
      <c r="G1075" t="s">
        <v>38</v>
      </c>
      <c r="H1075" t="s">
        <v>2366</v>
      </c>
      <c r="I1075" t="s">
        <v>2228</v>
      </c>
      <c r="J1075" t="s">
        <v>234</v>
      </c>
      <c r="L1075">
        <v>23710</v>
      </c>
      <c r="M1075" t="s">
        <v>109</v>
      </c>
      <c r="N1075" t="s">
        <v>2367</v>
      </c>
      <c r="O1075" t="s">
        <v>2368</v>
      </c>
      <c r="P1075" t="s">
        <v>2369</v>
      </c>
      <c r="Q1075">
        <v>2006</v>
      </c>
      <c r="R1075" t="e">
        <f>#REF!-Q1075</f>
        <v>#REF!</v>
      </c>
      <c r="S1075" t="e">
        <f>#REF!-#REF!</f>
        <v>#REF!</v>
      </c>
      <c r="T1075" t="e">
        <f>#REF!-#REF!+1</f>
        <v>#REF!</v>
      </c>
      <c r="X1075" s="1">
        <v>5</v>
      </c>
      <c r="Y1075">
        <v>52</v>
      </c>
      <c r="AA1075">
        <v>18250</v>
      </c>
      <c r="AC1075">
        <v>18250</v>
      </c>
      <c r="AF1075">
        <v>74.3963874917997</v>
      </c>
      <c r="AG1075" t="s">
        <v>2370</v>
      </c>
    </row>
    <row r="1076" spans="1:33" hidden="1">
      <c r="A1076" t="s">
        <v>2347</v>
      </c>
      <c r="B1076" t="s">
        <v>1293</v>
      </c>
      <c r="C1076" t="s">
        <v>107</v>
      </c>
      <c r="D1076" t="s">
        <v>108</v>
      </c>
      <c r="E1076" t="s">
        <v>146</v>
      </c>
      <c r="G1076" t="s">
        <v>38</v>
      </c>
      <c r="H1076" t="s">
        <v>2371</v>
      </c>
      <c r="I1076" t="s">
        <v>2372</v>
      </c>
      <c r="J1076" t="s">
        <v>234</v>
      </c>
      <c r="L1076">
        <v>73070</v>
      </c>
      <c r="M1076" t="s">
        <v>109</v>
      </c>
      <c r="N1076" t="s">
        <v>2373</v>
      </c>
      <c r="O1076" t="s">
        <v>2374</v>
      </c>
      <c r="P1076" t="s">
        <v>2375</v>
      </c>
      <c r="Q1076">
        <v>2006</v>
      </c>
      <c r="R1076" t="e">
        <f>#REF!-Q1076</f>
        <v>#REF!</v>
      </c>
      <c r="S1076" t="e">
        <f>#REF!-#REF!</f>
        <v>#REF!</v>
      </c>
      <c r="T1076" t="e">
        <f>#REF!-#REF!+1</f>
        <v>#REF!</v>
      </c>
      <c r="X1076" s="1">
        <v>20</v>
      </c>
      <c r="Y1076">
        <v>19</v>
      </c>
      <c r="AA1076">
        <v>10000</v>
      </c>
      <c r="AC1076">
        <v>10000</v>
      </c>
      <c r="AD1076">
        <v>27100</v>
      </c>
      <c r="AE1076">
        <v>36426</v>
      </c>
      <c r="AF1076">
        <v>74.3963874917997</v>
      </c>
      <c r="AG1076" t="s">
        <v>2376</v>
      </c>
    </row>
    <row r="1077" spans="1:33" hidden="1">
      <c r="A1077" t="s">
        <v>2347</v>
      </c>
      <c r="B1077" t="s">
        <v>757</v>
      </c>
      <c r="C1077" t="s">
        <v>107</v>
      </c>
      <c r="D1077" t="s">
        <v>108</v>
      </c>
      <c r="E1077" t="s">
        <v>146</v>
      </c>
      <c r="G1077" t="s">
        <v>38</v>
      </c>
      <c r="H1077" t="s">
        <v>2377</v>
      </c>
      <c r="I1077" t="s">
        <v>943</v>
      </c>
      <c r="J1077" t="s">
        <v>234</v>
      </c>
      <c r="L1077">
        <v>19040</v>
      </c>
      <c r="M1077" t="s">
        <v>109</v>
      </c>
      <c r="N1077" t="s">
        <v>2378</v>
      </c>
      <c r="O1077" t="s">
        <v>2379</v>
      </c>
      <c r="P1077" t="s">
        <v>2380</v>
      </c>
      <c r="Q1077">
        <v>2006</v>
      </c>
      <c r="R1077" t="e">
        <f>#REF!-Q1077</f>
        <v>#REF!</v>
      </c>
      <c r="S1077" t="e">
        <f>#REF!-#REF!</f>
        <v>#REF!</v>
      </c>
      <c r="T1077" t="e">
        <f>#REF!-#REF!+1</f>
        <v>#REF!</v>
      </c>
      <c r="X1077" s="1">
        <v>5</v>
      </c>
      <c r="Y1077">
        <v>22</v>
      </c>
      <c r="Z1077">
        <v>2</v>
      </c>
      <c r="AA1077">
        <v>400</v>
      </c>
      <c r="AC1077">
        <v>402</v>
      </c>
      <c r="AF1077">
        <v>74.3963874917997</v>
      </c>
      <c r="AG1077" t="s">
        <v>2381</v>
      </c>
    </row>
    <row r="1078" spans="1:33" hidden="1">
      <c r="A1078" t="s">
        <v>2347</v>
      </c>
      <c r="B1078" t="s">
        <v>714</v>
      </c>
      <c r="C1078" t="s">
        <v>107</v>
      </c>
      <c r="D1078" t="s">
        <v>108</v>
      </c>
      <c r="G1078" t="s">
        <v>38</v>
      </c>
      <c r="H1078" t="s">
        <v>2382</v>
      </c>
      <c r="J1078" t="s">
        <v>234</v>
      </c>
      <c r="M1078" t="s">
        <v>109</v>
      </c>
      <c r="Q1078">
        <v>2006</v>
      </c>
      <c r="R1078" t="e">
        <f>#REF!-Q1078</f>
        <v>#REF!</v>
      </c>
      <c r="S1078" t="e">
        <f>#REF!-#REF!</f>
        <v>#REF!</v>
      </c>
      <c r="T1078" t="e">
        <f>#REF!-#REF!+1</f>
        <v>#REF!</v>
      </c>
      <c r="X1078" s="1">
        <v>3</v>
      </c>
      <c r="Y1078">
        <v>41</v>
      </c>
      <c r="AF1078">
        <v>74.3963874917997</v>
      </c>
      <c r="AG1078" t="s">
        <v>2383</v>
      </c>
    </row>
    <row r="1079" spans="1:33" hidden="1">
      <c r="A1079" t="s">
        <v>2347</v>
      </c>
      <c r="B1079" t="s">
        <v>842</v>
      </c>
      <c r="C1079" t="s">
        <v>42</v>
      </c>
      <c r="D1079" t="s">
        <v>43</v>
      </c>
      <c r="E1079" t="s">
        <v>73</v>
      </c>
      <c r="G1079" t="s">
        <v>38</v>
      </c>
      <c r="H1079" t="s">
        <v>2384</v>
      </c>
      <c r="J1079" t="s">
        <v>46</v>
      </c>
      <c r="L1079">
        <v>7</v>
      </c>
      <c r="M1079" t="s">
        <v>47</v>
      </c>
      <c r="N1079" t="s">
        <v>2385</v>
      </c>
      <c r="O1079" t="s">
        <v>2386</v>
      </c>
      <c r="Q1079">
        <v>2006</v>
      </c>
      <c r="R1079" t="e">
        <f>#REF!-Q1079</f>
        <v>#REF!</v>
      </c>
      <c r="S1079" t="e">
        <f>#REF!-#REF!</f>
        <v>#REF!</v>
      </c>
      <c r="T1079" t="e">
        <f>#REF!-#REF!+1</f>
        <v>#REF!</v>
      </c>
      <c r="X1079" s="1">
        <v>1</v>
      </c>
      <c r="Y1079">
        <v>3</v>
      </c>
      <c r="Z1079">
        <v>2</v>
      </c>
      <c r="AA1079">
        <v>1200</v>
      </c>
      <c r="AC1079">
        <v>1202</v>
      </c>
      <c r="AF1079">
        <v>74.3963874917997</v>
      </c>
      <c r="AG1079" t="s">
        <v>2387</v>
      </c>
    </row>
    <row r="1080" spans="1:33" hidden="1">
      <c r="A1080" t="s">
        <v>2347</v>
      </c>
      <c r="B1080" t="s">
        <v>2388</v>
      </c>
      <c r="C1080" t="s">
        <v>42</v>
      </c>
      <c r="D1080" t="s">
        <v>43</v>
      </c>
      <c r="E1080" t="s">
        <v>44</v>
      </c>
      <c r="G1080" t="s">
        <v>38</v>
      </c>
      <c r="H1080" t="s">
        <v>2389</v>
      </c>
      <c r="L1080">
        <v>6</v>
      </c>
      <c r="M1080" t="s">
        <v>47</v>
      </c>
      <c r="N1080" t="s">
        <v>2390</v>
      </c>
      <c r="O1080" t="s">
        <v>2391</v>
      </c>
      <c r="Q1080">
        <v>2006</v>
      </c>
      <c r="R1080" t="e">
        <f>#REF!-Q1080</f>
        <v>#REF!</v>
      </c>
      <c r="S1080" t="e">
        <f>#REF!-#REF!</f>
        <v>#REF!</v>
      </c>
      <c r="T1080" t="e">
        <f>#REF!-#REF!+1</f>
        <v>#REF!</v>
      </c>
      <c r="X1080" s="1">
        <v>1</v>
      </c>
      <c r="Y1080">
        <v>5778</v>
      </c>
      <c r="Z1080">
        <v>137883</v>
      </c>
      <c r="AA1080">
        <v>2340745</v>
      </c>
      <c r="AB1080">
        <v>699295</v>
      </c>
      <c r="AC1080">
        <v>3177923</v>
      </c>
      <c r="AD1080">
        <v>3100000</v>
      </c>
      <c r="AE1080">
        <v>4166869</v>
      </c>
      <c r="AF1080">
        <v>74.3963874917997</v>
      </c>
      <c r="AG1080" t="s">
        <v>2392</v>
      </c>
    </row>
    <row r="1081" spans="1:33" hidden="1">
      <c r="A1081" t="s">
        <v>2347</v>
      </c>
      <c r="B1081" t="s">
        <v>2393</v>
      </c>
      <c r="C1081" t="s">
        <v>42</v>
      </c>
      <c r="D1081" t="s">
        <v>43</v>
      </c>
      <c r="E1081" t="s">
        <v>44</v>
      </c>
      <c r="G1081" t="s">
        <v>38</v>
      </c>
      <c r="H1081" t="s">
        <v>2394</v>
      </c>
      <c r="L1081">
        <v>6</v>
      </c>
      <c r="M1081" t="s">
        <v>47</v>
      </c>
      <c r="N1081" t="s">
        <v>2395</v>
      </c>
      <c r="O1081" t="s">
        <v>2396</v>
      </c>
      <c r="Q1081">
        <v>2006</v>
      </c>
      <c r="R1081" t="e">
        <f>#REF!-Q1081</f>
        <v>#REF!</v>
      </c>
      <c r="S1081" t="e">
        <f>#REF!-#REF!</f>
        <v>#REF!</v>
      </c>
      <c r="T1081" t="e">
        <f>#REF!-#REF!+1</f>
        <v>#REF!</v>
      </c>
      <c r="X1081" s="1">
        <v>1</v>
      </c>
      <c r="Y1081">
        <v>1</v>
      </c>
      <c r="Z1081">
        <v>14</v>
      </c>
      <c r="AB1081">
        <v>100</v>
      </c>
      <c r="AC1081">
        <v>114</v>
      </c>
      <c r="AF1081">
        <v>74.3963874917997</v>
      </c>
      <c r="AG1081" t="s">
        <v>2397</v>
      </c>
    </row>
    <row r="1082" spans="1:33" hidden="1">
      <c r="A1082" t="s">
        <v>2347</v>
      </c>
      <c r="B1082" t="s">
        <v>1386</v>
      </c>
      <c r="C1082" t="s">
        <v>42</v>
      </c>
      <c r="D1082" t="s">
        <v>43</v>
      </c>
      <c r="E1082" t="s">
        <v>73</v>
      </c>
      <c r="G1082" t="s">
        <v>38</v>
      </c>
      <c r="H1082" t="s">
        <v>2398</v>
      </c>
      <c r="I1082" t="s">
        <v>43</v>
      </c>
      <c r="L1082">
        <v>8</v>
      </c>
      <c r="M1082" t="s">
        <v>47</v>
      </c>
      <c r="N1082" t="s">
        <v>2399</v>
      </c>
      <c r="O1082" t="s">
        <v>2400</v>
      </c>
      <c r="Q1082">
        <v>2006</v>
      </c>
      <c r="R1082" t="e">
        <f>#REF!-Q1082</f>
        <v>#REF!</v>
      </c>
      <c r="S1082" t="e">
        <f>#REF!-#REF!</f>
        <v>#REF!</v>
      </c>
      <c r="T1082" t="e">
        <f>#REF!-#REF!+1</f>
        <v>#REF!</v>
      </c>
      <c r="X1082" s="1">
        <v>1</v>
      </c>
      <c r="Y1082">
        <v>802</v>
      </c>
      <c r="Z1082">
        <v>543</v>
      </c>
      <c r="AA1082">
        <v>35000</v>
      </c>
      <c r="AC1082">
        <v>35543</v>
      </c>
      <c r="AD1082">
        <v>55000</v>
      </c>
      <c r="AE1082">
        <v>73928</v>
      </c>
      <c r="AF1082">
        <v>74.3963874917997</v>
      </c>
      <c r="AG1082" t="s">
        <v>2401</v>
      </c>
    </row>
    <row r="1083" spans="1:33" hidden="1">
      <c r="A1083" t="s">
        <v>2347</v>
      </c>
      <c r="B1083" t="s">
        <v>2402</v>
      </c>
      <c r="C1083" t="s">
        <v>42</v>
      </c>
      <c r="D1083" t="s">
        <v>57</v>
      </c>
      <c r="E1083" t="s">
        <v>58</v>
      </c>
      <c r="F1083" t="s">
        <v>79</v>
      </c>
      <c r="G1083" t="s">
        <v>38</v>
      </c>
      <c r="H1083" t="s">
        <v>2403</v>
      </c>
      <c r="Q1083">
        <v>2006</v>
      </c>
      <c r="R1083" t="e">
        <f>#REF!-Q1083</f>
        <v>#REF!</v>
      </c>
      <c r="S1083" t="e">
        <f>#REF!-#REF!</f>
        <v>#REF!</v>
      </c>
      <c r="T1083" t="e">
        <f>#REF!-#REF!+1</f>
        <v>#REF!</v>
      </c>
      <c r="X1083" s="1">
        <v>28</v>
      </c>
      <c r="AA1083">
        <v>11000</v>
      </c>
      <c r="AC1083">
        <v>11000</v>
      </c>
      <c r="AF1083">
        <v>74.3963874917997</v>
      </c>
      <c r="AG1083" t="s">
        <v>2404</v>
      </c>
    </row>
    <row r="1084" spans="1:33" hidden="1">
      <c r="A1084" t="s">
        <v>2347</v>
      </c>
      <c r="B1084" t="s">
        <v>2405</v>
      </c>
      <c r="C1084" t="s">
        <v>107</v>
      </c>
      <c r="D1084" t="s">
        <v>108</v>
      </c>
      <c r="E1084" t="s">
        <v>146</v>
      </c>
      <c r="G1084" t="s">
        <v>38</v>
      </c>
      <c r="H1084" t="s">
        <v>2406</v>
      </c>
      <c r="I1084" t="s">
        <v>1315</v>
      </c>
      <c r="L1084">
        <v>890</v>
      </c>
      <c r="M1084" t="s">
        <v>109</v>
      </c>
      <c r="N1084" t="s">
        <v>2407</v>
      </c>
      <c r="O1084" t="s">
        <v>2408</v>
      </c>
      <c r="P1084" t="s">
        <v>2409</v>
      </c>
      <c r="Q1084">
        <v>2006</v>
      </c>
      <c r="R1084" t="e">
        <f>#REF!-Q1084</f>
        <v>#REF!</v>
      </c>
      <c r="S1084" t="e">
        <f>#REF!-#REF!</f>
        <v>#REF!</v>
      </c>
      <c r="T1084" t="e">
        <f>#REF!-#REF!+1</f>
        <v>#REF!</v>
      </c>
      <c r="X1084" s="1">
        <v>5</v>
      </c>
      <c r="AA1084">
        <v>5000</v>
      </c>
      <c r="AC1084">
        <v>5000</v>
      </c>
      <c r="AF1084">
        <v>74.3963874917997</v>
      </c>
      <c r="AG1084" t="s">
        <v>2410</v>
      </c>
    </row>
    <row r="1085" spans="1:33" hidden="1">
      <c r="A1085" t="s">
        <v>2347</v>
      </c>
      <c r="B1085" t="s">
        <v>62</v>
      </c>
      <c r="C1085" t="s">
        <v>107</v>
      </c>
      <c r="D1085" t="s">
        <v>114</v>
      </c>
      <c r="E1085" t="s">
        <v>114</v>
      </c>
      <c r="G1085" t="s">
        <v>38</v>
      </c>
      <c r="H1085" t="s">
        <v>2411</v>
      </c>
      <c r="I1085" t="s">
        <v>1315</v>
      </c>
      <c r="N1085" t="s">
        <v>2412</v>
      </c>
      <c r="O1085" t="s">
        <v>2413</v>
      </c>
      <c r="Q1085">
        <v>2006</v>
      </c>
      <c r="R1085" t="e">
        <f>#REF!-Q1085</f>
        <v>#REF!</v>
      </c>
      <c r="S1085" t="e">
        <f>#REF!-#REF!</f>
        <v>#REF!</v>
      </c>
      <c r="T1085" t="e">
        <f>#REF!-#REF!+1</f>
        <v>#REF!</v>
      </c>
      <c r="X1085" s="1">
        <v>4</v>
      </c>
      <c r="Y1085">
        <v>156</v>
      </c>
      <c r="Z1085">
        <v>13</v>
      </c>
      <c r="AB1085">
        <v>8300</v>
      </c>
      <c r="AC1085">
        <v>8313</v>
      </c>
      <c r="AD1085">
        <v>27000</v>
      </c>
      <c r="AE1085">
        <v>36292</v>
      </c>
      <c r="AF1085">
        <v>74.3963874917997</v>
      </c>
      <c r="AG1085" t="s">
        <v>2414</v>
      </c>
    </row>
    <row r="1086" spans="1:33" hidden="1">
      <c r="A1086" t="s">
        <v>2347</v>
      </c>
      <c r="B1086" t="s">
        <v>1163</v>
      </c>
      <c r="C1086" t="s">
        <v>107</v>
      </c>
      <c r="D1086" t="s">
        <v>114</v>
      </c>
      <c r="E1086" t="s">
        <v>114</v>
      </c>
      <c r="G1086" t="s">
        <v>38</v>
      </c>
      <c r="H1086" t="s">
        <v>2415</v>
      </c>
      <c r="I1086" t="s">
        <v>1315</v>
      </c>
      <c r="N1086" t="s">
        <v>2416</v>
      </c>
      <c r="O1086" t="s">
        <v>2417</v>
      </c>
      <c r="Q1086">
        <v>2006</v>
      </c>
      <c r="R1086" t="e">
        <f>#REF!-Q1086</f>
        <v>#REF!</v>
      </c>
      <c r="S1086" t="e">
        <f>#REF!-#REF!</f>
        <v>#REF!</v>
      </c>
      <c r="T1086" t="e">
        <f>#REF!-#REF!+1</f>
        <v>#REF!</v>
      </c>
      <c r="X1086" s="1">
        <v>6</v>
      </c>
      <c r="Y1086">
        <v>11</v>
      </c>
      <c r="AA1086">
        <v>3000</v>
      </c>
      <c r="AC1086">
        <v>3000</v>
      </c>
      <c r="AD1086">
        <v>10943</v>
      </c>
      <c r="AE1086">
        <v>14709</v>
      </c>
      <c r="AF1086">
        <v>74.3963874917997</v>
      </c>
      <c r="AG1086" t="s">
        <v>2418</v>
      </c>
    </row>
    <row r="1087" spans="1:33" hidden="1">
      <c r="A1087" t="s">
        <v>2347</v>
      </c>
      <c r="B1087" t="s">
        <v>1022</v>
      </c>
      <c r="C1087" t="s">
        <v>107</v>
      </c>
      <c r="D1087" t="s">
        <v>114</v>
      </c>
      <c r="E1087" t="s">
        <v>114</v>
      </c>
      <c r="G1087" t="s">
        <v>38</v>
      </c>
      <c r="H1087" t="s">
        <v>2338</v>
      </c>
      <c r="I1087" t="s">
        <v>1315</v>
      </c>
      <c r="Q1087">
        <v>2006</v>
      </c>
      <c r="R1087" t="e">
        <f>#REF!-Q1087</f>
        <v>#REF!</v>
      </c>
      <c r="S1087" t="e">
        <f>#REF!-#REF!</f>
        <v>#REF!</v>
      </c>
      <c r="T1087" t="e">
        <f>#REF!-#REF!+1</f>
        <v>#REF!</v>
      </c>
      <c r="X1087" s="1">
        <v>1</v>
      </c>
      <c r="Y1087">
        <v>17</v>
      </c>
      <c r="AF1087">
        <v>74.3963874917997</v>
      </c>
      <c r="AG1087" t="s">
        <v>1910</v>
      </c>
    </row>
    <row r="1088" spans="1:33" hidden="1">
      <c r="A1088" t="s">
        <v>2347</v>
      </c>
      <c r="B1088" t="s">
        <v>1554</v>
      </c>
      <c r="C1088" t="s">
        <v>136</v>
      </c>
      <c r="D1088" t="s">
        <v>554</v>
      </c>
      <c r="E1088" t="s">
        <v>555</v>
      </c>
      <c r="G1088" t="s">
        <v>38</v>
      </c>
      <c r="H1088" t="s">
        <v>2419</v>
      </c>
      <c r="M1088" t="s">
        <v>109</v>
      </c>
      <c r="Q1088">
        <v>2006</v>
      </c>
      <c r="R1088" t="e">
        <f>#REF!-Q1088</f>
        <v>#REF!</v>
      </c>
      <c r="S1088" t="e">
        <f>#REF!-#REF!</f>
        <v>#REF!</v>
      </c>
      <c r="T1088" t="e">
        <f>#REF!-#REF!+1</f>
        <v>#REF!</v>
      </c>
      <c r="Z1088">
        <v>200</v>
      </c>
      <c r="AC1088">
        <v>200</v>
      </c>
      <c r="AD1088">
        <v>14000</v>
      </c>
      <c r="AE1088">
        <v>18818</v>
      </c>
      <c r="AF1088">
        <v>74.3963874917997</v>
      </c>
      <c r="AG1088" t="s">
        <v>2420</v>
      </c>
    </row>
    <row r="1089" spans="1:33" hidden="1">
      <c r="A1089" t="s">
        <v>2421</v>
      </c>
      <c r="B1089" t="s">
        <v>262</v>
      </c>
      <c r="C1089" t="s">
        <v>107</v>
      </c>
      <c r="D1089" t="s">
        <v>114</v>
      </c>
      <c r="E1089" t="s">
        <v>114</v>
      </c>
      <c r="G1089" t="s">
        <v>38</v>
      </c>
      <c r="H1089" t="s">
        <v>2422</v>
      </c>
      <c r="J1089" t="s">
        <v>108</v>
      </c>
      <c r="N1089" t="s">
        <v>2423</v>
      </c>
      <c r="O1089" t="s">
        <v>2424</v>
      </c>
      <c r="Q1089">
        <v>2007</v>
      </c>
      <c r="R1089" t="e">
        <f>#REF!-Q1089</f>
        <v>#REF!</v>
      </c>
      <c r="S1089" t="e">
        <f>#REF!-#REF!</f>
        <v>#REF!</v>
      </c>
      <c r="T1089" t="e">
        <f>#REF!-#REF!+1</f>
        <v>#REF!</v>
      </c>
      <c r="X1089" s="1">
        <v>3</v>
      </c>
      <c r="Y1089">
        <v>32</v>
      </c>
      <c r="AA1089">
        <v>3990</v>
      </c>
      <c r="AC1089">
        <v>3990</v>
      </c>
      <c r="AF1089">
        <v>76.518679204023599</v>
      </c>
      <c r="AG1089" t="s">
        <v>1816</v>
      </c>
    </row>
    <row r="1090" spans="1:33" hidden="1">
      <c r="A1090" t="s">
        <v>2421</v>
      </c>
      <c r="B1090" t="s">
        <v>449</v>
      </c>
      <c r="C1090" t="s">
        <v>107</v>
      </c>
      <c r="D1090" t="s">
        <v>108</v>
      </c>
      <c r="E1090" t="s">
        <v>146</v>
      </c>
      <c r="G1090" t="s">
        <v>38</v>
      </c>
      <c r="H1090" t="s">
        <v>2425</v>
      </c>
      <c r="I1090" t="s">
        <v>2169</v>
      </c>
      <c r="L1090">
        <v>1800</v>
      </c>
      <c r="M1090" t="s">
        <v>109</v>
      </c>
      <c r="N1090" t="s">
        <v>2426</v>
      </c>
      <c r="O1090" t="s">
        <v>2427</v>
      </c>
      <c r="P1090" t="s">
        <v>2428</v>
      </c>
      <c r="Q1090">
        <v>2007</v>
      </c>
      <c r="R1090" t="e">
        <f>#REF!-Q1090</f>
        <v>#REF!</v>
      </c>
      <c r="S1090" t="e">
        <f>#REF!-#REF!</f>
        <v>#REF!</v>
      </c>
      <c r="T1090" t="e">
        <f>#REF!-#REF!+1</f>
        <v>#REF!</v>
      </c>
      <c r="X1090" s="1">
        <v>23</v>
      </c>
      <c r="Y1090">
        <v>68</v>
      </c>
      <c r="Z1090">
        <v>1</v>
      </c>
      <c r="AA1090">
        <v>217086</v>
      </c>
      <c r="AC1090">
        <v>217087</v>
      </c>
      <c r="AD1090">
        <v>971000</v>
      </c>
      <c r="AE1090">
        <v>1268971</v>
      </c>
      <c r="AF1090">
        <v>76.518679204023599</v>
      </c>
      <c r="AG1090" t="s">
        <v>2429</v>
      </c>
    </row>
    <row r="1091" spans="1:33" hidden="1">
      <c r="A1091" t="s">
        <v>2421</v>
      </c>
      <c r="B1091" t="s">
        <v>92</v>
      </c>
      <c r="C1091" t="s">
        <v>107</v>
      </c>
      <c r="D1091" t="s">
        <v>114</v>
      </c>
      <c r="E1091" t="s">
        <v>114</v>
      </c>
      <c r="G1091" t="s">
        <v>38</v>
      </c>
      <c r="H1091" t="s">
        <v>2430</v>
      </c>
      <c r="I1091" t="s">
        <v>943</v>
      </c>
      <c r="Q1091">
        <v>2007</v>
      </c>
      <c r="R1091" t="e">
        <f>#REF!-Q1091</f>
        <v>#REF!</v>
      </c>
      <c r="S1091" t="e">
        <f>#REF!-#REF!</f>
        <v>#REF!</v>
      </c>
      <c r="T1091" t="e">
        <f>#REF!-#REF!+1</f>
        <v>#REF!</v>
      </c>
      <c r="X1091" s="1">
        <v>1</v>
      </c>
      <c r="Y1091">
        <v>11</v>
      </c>
      <c r="AF1091">
        <v>76.518679204023599</v>
      </c>
      <c r="AG1091" t="s">
        <v>2431</v>
      </c>
    </row>
    <row r="1092" spans="1:33" hidden="1">
      <c r="A1092" t="s">
        <v>2421</v>
      </c>
      <c r="B1092" t="s">
        <v>337</v>
      </c>
      <c r="C1092" t="s">
        <v>34</v>
      </c>
      <c r="D1092" t="s">
        <v>35</v>
      </c>
      <c r="G1092" t="s">
        <v>38</v>
      </c>
      <c r="H1092" t="s">
        <v>159</v>
      </c>
      <c r="M1092" t="s">
        <v>39</v>
      </c>
      <c r="Q1092">
        <v>2007</v>
      </c>
      <c r="R1092" t="e">
        <f>#REF!-Q1092</f>
        <v>#REF!</v>
      </c>
      <c r="S1092" t="e">
        <f>#REF!-#REF!</f>
        <v>#REF!</v>
      </c>
      <c r="T1092" t="e">
        <f>#REF!-#REF!+1</f>
        <v>#REF!</v>
      </c>
      <c r="Y1092">
        <v>22</v>
      </c>
      <c r="AA1092">
        <v>357</v>
      </c>
      <c r="AC1092">
        <v>357</v>
      </c>
      <c r="AF1092">
        <v>76.518679204023599</v>
      </c>
    </row>
    <row r="1093" spans="1:33" hidden="1">
      <c r="A1093" t="s">
        <v>2151</v>
      </c>
      <c r="B1093" t="s">
        <v>1788</v>
      </c>
      <c r="C1093" t="s">
        <v>117</v>
      </c>
      <c r="D1093" t="s">
        <v>118</v>
      </c>
      <c r="E1093" t="s">
        <v>119</v>
      </c>
      <c r="F1093" t="s">
        <v>2432</v>
      </c>
      <c r="G1093" t="s">
        <v>480</v>
      </c>
      <c r="H1093" t="s">
        <v>2433</v>
      </c>
      <c r="J1093" t="s">
        <v>108</v>
      </c>
      <c r="K1093" t="s">
        <v>234</v>
      </c>
      <c r="L1093">
        <v>133</v>
      </c>
      <c r="M1093" t="s">
        <v>120</v>
      </c>
      <c r="Q1093">
        <v>2005</v>
      </c>
      <c r="R1093" t="e">
        <f>#REF!-Q1093</f>
        <v>#REF!</v>
      </c>
      <c r="S1093" t="e">
        <f>#REF!-#REF!</f>
        <v>#REF!</v>
      </c>
      <c r="T1093" t="e">
        <f>#REF!-#REF!+1</f>
        <v>#REF!</v>
      </c>
      <c r="X1093" s="1">
        <v>4</v>
      </c>
      <c r="Y1093">
        <v>75</v>
      </c>
      <c r="Z1093">
        <v>28</v>
      </c>
      <c r="AA1093">
        <v>337632</v>
      </c>
      <c r="AC1093">
        <v>337660</v>
      </c>
      <c r="AD1093">
        <v>219250</v>
      </c>
      <c r="AE1093">
        <v>304212</v>
      </c>
      <c r="AF1093">
        <v>72.071410452656906</v>
      </c>
      <c r="AG1093" t="s">
        <v>2434</v>
      </c>
    </row>
    <row r="1094" spans="1:33" hidden="1">
      <c r="A1094" t="s">
        <v>2151</v>
      </c>
      <c r="B1094" t="s">
        <v>1025</v>
      </c>
      <c r="C1094" t="s">
        <v>107</v>
      </c>
      <c r="D1094" t="s">
        <v>108</v>
      </c>
      <c r="E1094" t="s">
        <v>146</v>
      </c>
      <c r="G1094" t="s">
        <v>224</v>
      </c>
      <c r="H1094" t="s">
        <v>2435</v>
      </c>
      <c r="I1094" t="s">
        <v>2356</v>
      </c>
      <c r="J1094" t="s">
        <v>234</v>
      </c>
      <c r="K1094" t="s">
        <v>944</v>
      </c>
      <c r="L1094">
        <v>4630</v>
      </c>
      <c r="M1094" t="s">
        <v>109</v>
      </c>
      <c r="P1094" t="s">
        <v>2436</v>
      </c>
      <c r="Q1094">
        <v>2005</v>
      </c>
      <c r="R1094" t="e">
        <f>#REF!-Q1094</f>
        <v>#REF!</v>
      </c>
      <c r="S1094" t="e">
        <f>#REF!-#REF!</f>
        <v>#REF!</v>
      </c>
      <c r="T1094" t="e">
        <f>#REF!-#REF!+1</f>
        <v>#REF!</v>
      </c>
      <c r="X1094" s="1">
        <v>25</v>
      </c>
      <c r="Y1094">
        <v>4</v>
      </c>
      <c r="AA1094">
        <v>192946</v>
      </c>
      <c r="AC1094">
        <v>192946</v>
      </c>
      <c r="AD1094">
        <v>515</v>
      </c>
      <c r="AE1094">
        <v>715</v>
      </c>
      <c r="AF1094">
        <v>72.071410452656906</v>
      </c>
      <c r="AG1094" t="s">
        <v>2437</v>
      </c>
    </row>
    <row r="1095" spans="1:33" hidden="1">
      <c r="A1095" t="s">
        <v>2151</v>
      </c>
      <c r="B1095" t="s">
        <v>2438</v>
      </c>
      <c r="C1095" t="s">
        <v>136</v>
      </c>
      <c r="D1095" t="s">
        <v>137</v>
      </c>
      <c r="E1095" t="s">
        <v>137</v>
      </c>
      <c r="G1095" t="s">
        <v>807</v>
      </c>
      <c r="H1095" t="s">
        <v>2439</v>
      </c>
      <c r="J1095" t="s">
        <v>1511</v>
      </c>
      <c r="K1095" t="s">
        <v>2440</v>
      </c>
      <c r="M1095" t="s">
        <v>109</v>
      </c>
      <c r="Q1095">
        <v>2005</v>
      </c>
      <c r="R1095" t="e">
        <f>#REF!-Q1095</f>
        <v>#REF!</v>
      </c>
      <c r="S1095" t="e">
        <f>#REF!-#REF!</f>
        <v>#REF!</v>
      </c>
      <c r="T1095" t="e">
        <f>#REF!-#REF!+1</f>
        <v>#REF!</v>
      </c>
      <c r="AA1095">
        <v>600000</v>
      </c>
      <c r="AC1095">
        <v>600000</v>
      </c>
      <c r="AF1095">
        <v>72.071410452656906</v>
      </c>
      <c r="AG1095" t="s">
        <v>2441</v>
      </c>
    </row>
    <row r="1096" spans="1:33" hidden="1">
      <c r="A1096" t="s">
        <v>2151</v>
      </c>
      <c r="B1096" t="s">
        <v>1788</v>
      </c>
      <c r="C1096" t="s">
        <v>117</v>
      </c>
      <c r="D1096" t="s">
        <v>118</v>
      </c>
      <c r="E1096" t="s">
        <v>119</v>
      </c>
      <c r="F1096" t="s">
        <v>2432</v>
      </c>
      <c r="G1096" t="s">
        <v>224</v>
      </c>
      <c r="H1096" t="s">
        <v>2013</v>
      </c>
      <c r="J1096" t="s">
        <v>234</v>
      </c>
      <c r="K1096" t="s">
        <v>108</v>
      </c>
      <c r="L1096">
        <v>95</v>
      </c>
      <c r="M1096" t="s">
        <v>120</v>
      </c>
      <c r="Q1096">
        <v>2005</v>
      </c>
      <c r="R1096" t="e">
        <f>#REF!-Q1096</f>
        <v>#REF!</v>
      </c>
      <c r="S1096" t="e">
        <f>#REF!-#REF!</f>
        <v>#REF!</v>
      </c>
      <c r="T1096" t="e">
        <f>#REF!-#REF!+1</f>
        <v>#REF!</v>
      </c>
      <c r="X1096" s="1">
        <v>8</v>
      </c>
      <c r="Y1096">
        <v>16</v>
      </c>
      <c r="AA1096">
        <v>20000</v>
      </c>
      <c r="AC1096">
        <v>20000</v>
      </c>
      <c r="AD1096">
        <v>2000</v>
      </c>
      <c r="AE1096">
        <v>2775</v>
      </c>
      <c r="AF1096">
        <v>72.071410452656906</v>
      </c>
      <c r="AG1096" t="s">
        <v>2014</v>
      </c>
    </row>
    <row r="1097" spans="1:33" hidden="1">
      <c r="A1097" t="s">
        <v>2151</v>
      </c>
      <c r="B1097" t="s">
        <v>849</v>
      </c>
      <c r="C1097" t="s">
        <v>107</v>
      </c>
      <c r="D1097" t="s">
        <v>108</v>
      </c>
      <c r="E1097" t="s">
        <v>199</v>
      </c>
      <c r="G1097" t="s">
        <v>329</v>
      </c>
      <c r="H1097" t="s">
        <v>2442</v>
      </c>
      <c r="I1097" t="s">
        <v>1113</v>
      </c>
      <c r="J1097" t="s">
        <v>234</v>
      </c>
      <c r="L1097">
        <v>1470</v>
      </c>
      <c r="M1097" t="s">
        <v>109</v>
      </c>
      <c r="Q1097">
        <v>2005</v>
      </c>
      <c r="R1097" t="e">
        <f>#REF!-Q1097</f>
        <v>#REF!</v>
      </c>
      <c r="S1097" t="e">
        <f>#REF!-#REF!</f>
        <v>#REF!</v>
      </c>
      <c r="T1097" t="e">
        <f>#REF!-#REF!+1</f>
        <v>#REF!</v>
      </c>
      <c r="X1097" s="1">
        <v>3</v>
      </c>
      <c r="Y1097">
        <v>4</v>
      </c>
      <c r="AA1097">
        <v>600</v>
      </c>
      <c r="AC1097">
        <v>600</v>
      </c>
      <c r="AF1097">
        <v>72.071410452656906</v>
      </c>
      <c r="AG1097" t="s">
        <v>2443</v>
      </c>
    </row>
    <row r="1098" spans="1:33">
      <c r="A1098" t="s">
        <v>2151</v>
      </c>
      <c r="B1098" t="s">
        <v>2444</v>
      </c>
      <c r="C1098" t="s">
        <v>107</v>
      </c>
      <c r="D1098" t="s">
        <v>108</v>
      </c>
      <c r="E1098" t="s">
        <v>199</v>
      </c>
      <c r="G1098" t="s">
        <v>314</v>
      </c>
      <c r="H1098" t="s">
        <v>2445</v>
      </c>
      <c r="I1098" t="s">
        <v>1315</v>
      </c>
      <c r="J1098" t="s">
        <v>234</v>
      </c>
      <c r="M1098" t="s">
        <v>109</v>
      </c>
      <c r="P1098" t="s">
        <v>2446</v>
      </c>
      <c r="Q1098">
        <v>2005</v>
      </c>
      <c r="R1098" t="e">
        <f>#REF!-Q1098</f>
        <v>#REF!</v>
      </c>
      <c r="S1098" t="e">
        <f>#REF!-#REF!</f>
        <v>#REF!</v>
      </c>
      <c r="T1098" t="e">
        <f>#REF!-#REF!+1</f>
        <v>#REF!</v>
      </c>
      <c r="X1098" s="1">
        <v>41</v>
      </c>
      <c r="Y1098">
        <v>55</v>
      </c>
      <c r="AA1098">
        <v>700000</v>
      </c>
      <c r="AC1098">
        <v>700000</v>
      </c>
      <c r="AD1098">
        <v>97000</v>
      </c>
      <c r="AE1098">
        <v>134589</v>
      </c>
      <c r="AF1098">
        <v>72.071410452656906</v>
      </c>
      <c r="AG1098" t="s">
        <v>2447</v>
      </c>
    </row>
    <row r="1099" spans="1:33" hidden="1">
      <c r="A1099" t="s">
        <v>2151</v>
      </c>
      <c r="B1099" t="s">
        <v>1620</v>
      </c>
      <c r="C1099" t="s">
        <v>107</v>
      </c>
      <c r="D1099" t="s">
        <v>108</v>
      </c>
      <c r="E1099" t="s">
        <v>146</v>
      </c>
      <c r="G1099" t="s">
        <v>480</v>
      </c>
      <c r="H1099" t="s">
        <v>2448</v>
      </c>
      <c r="I1099" t="s">
        <v>2169</v>
      </c>
      <c r="J1099" t="s">
        <v>234</v>
      </c>
      <c r="L1099">
        <v>63090</v>
      </c>
      <c r="M1099" t="s">
        <v>109</v>
      </c>
      <c r="P1099" t="s">
        <v>2449</v>
      </c>
      <c r="Q1099">
        <v>2005</v>
      </c>
      <c r="R1099" t="e">
        <f>#REF!-Q1099</f>
        <v>#REF!</v>
      </c>
      <c r="S1099" t="e">
        <f>#REF!-#REF!</f>
        <v>#REF!</v>
      </c>
      <c r="T1099" t="e">
        <f>#REF!-#REF!+1</f>
        <v>#REF!</v>
      </c>
      <c r="X1099" s="1">
        <v>21</v>
      </c>
      <c r="Y1099">
        <v>69</v>
      </c>
      <c r="AB1099">
        <v>18000</v>
      </c>
      <c r="AC1099">
        <v>18000</v>
      </c>
      <c r="AD1099">
        <v>27000</v>
      </c>
      <c r="AE1099">
        <v>37463</v>
      </c>
      <c r="AF1099">
        <v>72.071410452656906</v>
      </c>
      <c r="AG1099" t="s">
        <v>2450</v>
      </c>
    </row>
    <row r="1100" spans="1:33">
      <c r="A1100" t="s">
        <v>2151</v>
      </c>
      <c r="B1100" t="s">
        <v>1788</v>
      </c>
      <c r="C1100" t="s">
        <v>117</v>
      </c>
      <c r="D1100" t="s">
        <v>118</v>
      </c>
      <c r="E1100" t="s">
        <v>119</v>
      </c>
      <c r="F1100" t="s">
        <v>2432</v>
      </c>
      <c r="G1100" t="s">
        <v>314</v>
      </c>
      <c r="H1100" t="s">
        <v>2451</v>
      </c>
      <c r="J1100" t="s">
        <v>944</v>
      </c>
      <c r="M1100" t="s">
        <v>120</v>
      </c>
      <c r="P1100" t="s">
        <v>2452</v>
      </c>
      <c r="Q1100">
        <v>2005</v>
      </c>
      <c r="R1100" t="e">
        <f>#REF!-Q1100</f>
        <v>#REF!</v>
      </c>
      <c r="S1100" t="e">
        <f>#REF!-#REF!</f>
        <v>#REF!</v>
      </c>
      <c r="T1100" t="e">
        <f>#REF!-#REF!+1</f>
        <v>#REF!</v>
      </c>
      <c r="X1100" s="1">
        <v>5</v>
      </c>
      <c r="Y1100">
        <v>10</v>
      </c>
      <c r="AA1100">
        <v>2000</v>
      </c>
      <c r="AC1100">
        <v>2000</v>
      </c>
      <c r="AD1100">
        <v>20000</v>
      </c>
      <c r="AE1100">
        <v>27750</v>
      </c>
      <c r="AF1100">
        <v>72.071410452656906</v>
      </c>
      <c r="AG1100" t="s">
        <v>2453</v>
      </c>
    </row>
    <row r="1101" spans="1:33" hidden="1">
      <c r="A1101" t="s">
        <v>2151</v>
      </c>
      <c r="B1101" t="s">
        <v>2342</v>
      </c>
      <c r="C1101" t="s">
        <v>136</v>
      </c>
      <c r="D1101" t="s">
        <v>554</v>
      </c>
      <c r="E1101" t="s">
        <v>555</v>
      </c>
      <c r="G1101" t="s">
        <v>329</v>
      </c>
      <c r="H1101" t="s">
        <v>2454</v>
      </c>
      <c r="J1101" t="s">
        <v>1002</v>
      </c>
      <c r="M1101" t="s">
        <v>109</v>
      </c>
      <c r="Q1101">
        <v>2005</v>
      </c>
      <c r="R1101" t="e">
        <f>#REF!-Q1101</f>
        <v>#REF!</v>
      </c>
      <c r="S1101" t="e">
        <f>#REF!-#REF!</f>
        <v>#REF!</v>
      </c>
      <c r="T1101" t="e">
        <f>#REF!-#REF!+1</f>
        <v>#REF!</v>
      </c>
      <c r="X1101" s="1">
        <v>1</v>
      </c>
      <c r="AF1101">
        <v>72.071410452656906</v>
      </c>
      <c r="AG1101" t="s">
        <v>2455</v>
      </c>
    </row>
    <row r="1102" spans="1:33">
      <c r="A1102" t="s">
        <v>2151</v>
      </c>
      <c r="B1102" t="s">
        <v>2342</v>
      </c>
      <c r="C1102" t="s">
        <v>136</v>
      </c>
      <c r="D1102" t="s">
        <v>554</v>
      </c>
      <c r="E1102" t="s">
        <v>555</v>
      </c>
      <c r="G1102" t="s">
        <v>314</v>
      </c>
      <c r="H1102" t="s">
        <v>2456</v>
      </c>
      <c r="J1102" t="s">
        <v>1002</v>
      </c>
      <c r="M1102" t="s">
        <v>109</v>
      </c>
      <c r="Q1102">
        <v>2005</v>
      </c>
      <c r="R1102" t="e">
        <f>#REF!-Q1102</f>
        <v>#REF!</v>
      </c>
      <c r="S1102" t="e">
        <f>#REF!-#REF!</f>
        <v>#REF!</v>
      </c>
      <c r="T1102" t="e">
        <f>#REF!-#REF!+1</f>
        <v>#REF!</v>
      </c>
      <c r="AF1102">
        <v>72.071410452656906</v>
      </c>
      <c r="AG1102" t="s">
        <v>2457</v>
      </c>
    </row>
    <row r="1103" spans="1:33">
      <c r="A1103" t="s">
        <v>2151</v>
      </c>
      <c r="B1103" t="s">
        <v>2458</v>
      </c>
      <c r="C1103" t="s">
        <v>117</v>
      </c>
      <c r="D1103" t="s">
        <v>118</v>
      </c>
      <c r="G1103" t="s">
        <v>314</v>
      </c>
      <c r="H1103" t="s">
        <v>2459</v>
      </c>
      <c r="J1103" t="s">
        <v>1218</v>
      </c>
      <c r="M1103" t="s">
        <v>120</v>
      </c>
      <c r="Q1103">
        <v>2005</v>
      </c>
      <c r="R1103" t="e">
        <f>#REF!-Q1103</f>
        <v>#REF!</v>
      </c>
      <c r="S1103" t="e">
        <f>#REF!-#REF!</f>
        <v>#REF!</v>
      </c>
      <c r="T1103" t="e">
        <f>#REF!-#REF!+1</f>
        <v>#REF!</v>
      </c>
      <c r="X1103" s="1">
        <v>1</v>
      </c>
      <c r="AA1103">
        <v>1500</v>
      </c>
      <c r="AC1103">
        <v>1500</v>
      </c>
      <c r="AD1103">
        <v>246</v>
      </c>
      <c r="AE1103">
        <v>341</v>
      </c>
      <c r="AF1103">
        <v>72.071410452656906</v>
      </c>
      <c r="AG1103" t="s">
        <v>2460</v>
      </c>
    </row>
    <row r="1104" spans="1:33" hidden="1">
      <c r="A1104" t="s">
        <v>2151</v>
      </c>
      <c r="B1104" t="s">
        <v>573</v>
      </c>
      <c r="C1104" t="s">
        <v>107</v>
      </c>
      <c r="D1104" t="s">
        <v>108</v>
      </c>
      <c r="E1104" t="s">
        <v>146</v>
      </c>
      <c r="G1104" t="s">
        <v>480</v>
      </c>
      <c r="H1104" t="s">
        <v>2461</v>
      </c>
      <c r="I1104" t="s">
        <v>1315</v>
      </c>
      <c r="J1104" t="s">
        <v>2096</v>
      </c>
      <c r="M1104" t="s">
        <v>109</v>
      </c>
      <c r="Q1104">
        <v>2005</v>
      </c>
      <c r="R1104" t="e">
        <f>#REF!-Q1104</f>
        <v>#REF!</v>
      </c>
      <c r="S1104" t="e">
        <f>#REF!-#REF!</f>
        <v>#REF!</v>
      </c>
      <c r="T1104" t="e">
        <f>#REF!-#REF!+1</f>
        <v>#REF!</v>
      </c>
      <c r="X1104" s="1">
        <v>1</v>
      </c>
      <c r="Z1104">
        <v>3</v>
      </c>
      <c r="AA1104">
        <v>385</v>
      </c>
      <c r="AB1104">
        <v>205</v>
      </c>
      <c r="AC1104">
        <v>593</v>
      </c>
      <c r="AF1104">
        <v>72.071410452656906</v>
      </c>
      <c r="AG1104" t="s">
        <v>2462</v>
      </c>
    </row>
    <row r="1105" spans="1:33" hidden="1">
      <c r="A1105" t="s">
        <v>2151</v>
      </c>
      <c r="B1105" t="s">
        <v>1888</v>
      </c>
      <c r="C1105" t="s">
        <v>117</v>
      </c>
      <c r="D1105" t="s">
        <v>118</v>
      </c>
      <c r="E1105" t="s">
        <v>119</v>
      </c>
      <c r="F1105" t="s">
        <v>2463</v>
      </c>
      <c r="G1105" t="s">
        <v>480</v>
      </c>
      <c r="H1105" t="s">
        <v>2464</v>
      </c>
      <c r="J1105" t="s">
        <v>2096</v>
      </c>
      <c r="M1105" t="s">
        <v>120</v>
      </c>
      <c r="Q1105">
        <v>2005</v>
      </c>
      <c r="R1105" t="e">
        <f>#REF!-Q1105</f>
        <v>#REF!</v>
      </c>
      <c r="S1105" t="e">
        <f>#REF!-#REF!</f>
        <v>#REF!</v>
      </c>
      <c r="T1105" t="e">
        <f>#REF!-#REF!+1</f>
        <v>#REF!</v>
      </c>
      <c r="X1105" s="1">
        <v>2</v>
      </c>
      <c r="Y1105">
        <v>8</v>
      </c>
      <c r="AA1105">
        <v>8500</v>
      </c>
      <c r="AC1105">
        <v>8500</v>
      </c>
      <c r="AD1105">
        <v>20000</v>
      </c>
      <c r="AE1105">
        <v>27750</v>
      </c>
      <c r="AF1105">
        <v>72.071410452656906</v>
      </c>
      <c r="AG1105" t="s">
        <v>2465</v>
      </c>
    </row>
    <row r="1106" spans="1:33" hidden="1">
      <c r="A1106" t="s">
        <v>2151</v>
      </c>
      <c r="B1106" t="s">
        <v>1004</v>
      </c>
      <c r="C1106" t="s">
        <v>107</v>
      </c>
      <c r="D1106" t="s">
        <v>114</v>
      </c>
      <c r="E1106" t="s">
        <v>114</v>
      </c>
      <c r="G1106" t="s">
        <v>220</v>
      </c>
      <c r="H1106" t="s">
        <v>2466</v>
      </c>
      <c r="I1106" t="s">
        <v>1886</v>
      </c>
      <c r="J1106" t="s">
        <v>108</v>
      </c>
      <c r="Q1106">
        <v>2005</v>
      </c>
      <c r="R1106" t="e">
        <f>#REF!-Q1106</f>
        <v>#REF!</v>
      </c>
      <c r="S1106" t="e">
        <f>#REF!-#REF!</f>
        <v>#REF!</v>
      </c>
      <c r="T1106" t="e">
        <f>#REF!-#REF!+1</f>
        <v>#REF!</v>
      </c>
      <c r="X1106" s="1">
        <v>2</v>
      </c>
      <c r="Y1106">
        <v>17</v>
      </c>
      <c r="Z1106">
        <v>16</v>
      </c>
      <c r="AC1106">
        <v>16</v>
      </c>
      <c r="AF1106">
        <v>72.071410452656906</v>
      </c>
      <c r="AG1106" t="s">
        <v>2467</v>
      </c>
    </row>
    <row r="1107" spans="1:33" hidden="1">
      <c r="A1107" t="s">
        <v>2151</v>
      </c>
      <c r="B1107" t="s">
        <v>1330</v>
      </c>
      <c r="C1107" t="s">
        <v>117</v>
      </c>
      <c r="D1107" t="s">
        <v>118</v>
      </c>
      <c r="G1107" t="s">
        <v>480</v>
      </c>
      <c r="H1107" t="s">
        <v>2468</v>
      </c>
      <c r="J1107" t="s">
        <v>108</v>
      </c>
      <c r="M1107" t="s">
        <v>120</v>
      </c>
      <c r="Q1107">
        <v>2005</v>
      </c>
      <c r="R1107" t="e">
        <f>#REF!-Q1107</f>
        <v>#REF!</v>
      </c>
      <c r="S1107" t="e">
        <f>#REF!-#REF!</f>
        <v>#REF!</v>
      </c>
      <c r="T1107" t="e">
        <f>#REF!-#REF!+1</f>
        <v>#REF!</v>
      </c>
      <c r="X1107" s="1">
        <v>4</v>
      </c>
      <c r="Y1107">
        <v>13</v>
      </c>
      <c r="AA1107">
        <v>6500</v>
      </c>
      <c r="AC1107">
        <v>6500</v>
      </c>
      <c r="AF1107">
        <v>72.071410452656906</v>
      </c>
      <c r="AG1107" t="s">
        <v>2469</v>
      </c>
    </row>
    <row r="1108" spans="1:33" hidden="1">
      <c r="A1108" t="s">
        <v>2151</v>
      </c>
      <c r="B1108" t="s">
        <v>1850</v>
      </c>
      <c r="C1108" t="s">
        <v>107</v>
      </c>
      <c r="D1108" t="s">
        <v>108</v>
      </c>
      <c r="E1108" t="s">
        <v>146</v>
      </c>
      <c r="G1108" t="s">
        <v>807</v>
      </c>
      <c r="H1108" t="s">
        <v>2470</v>
      </c>
      <c r="I1108" t="s">
        <v>1116</v>
      </c>
      <c r="M1108" t="s">
        <v>109</v>
      </c>
      <c r="Q1108">
        <v>2005</v>
      </c>
      <c r="R1108" t="e">
        <f>#REF!-Q1108</f>
        <v>#REF!</v>
      </c>
      <c r="S1108" t="e">
        <f>#REF!-#REF!</f>
        <v>#REF!</v>
      </c>
      <c r="T1108" t="e">
        <f>#REF!-#REF!+1</f>
        <v>#REF!</v>
      </c>
      <c r="X1108" s="1">
        <v>22</v>
      </c>
      <c r="Y1108">
        <v>16</v>
      </c>
      <c r="AF1108">
        <v>72.071410452656906</v>
      </c>
      <c r="AG1108" t="s">
        <v>2471</v>
      </c>
    </row>
    <row r="1109" spans="1:33" hidden="1">
      <c r="A1109" t="s">
        <v>2151</v>
      </c>
      <c r="B1109" t="s">
        <v>2444</v>
      </c>
      <c r="C1109" t="s">
        <v>107</v>
      </c>
      <c r="D1109" t="s">
        <v>108</v>
      </c>
      <c r="E1109" t="s">
        <v>199</v>
      </c>
      <c r="G1109" t="s">
        <v>329</v>
      </c>
      <c r="H1109" t="s">
        <v>2472</v>
      </c>
      <c r="I1109" t="s">
        <v>1315</v>
      </c>
      <c r="M1109" t="s">
        <v>109</v>
      </c>
      <c r="Q1109">
        <v>2005</v>
      </c>
      <c r="R1109" t="e">
        <f>#REF!-Q1109</f>
        <v>#REF!</v>
      </c>
      <c r="S1109" t="e">
        <f>#REF!-#REF!</f>
        <v>#REF!</v>
      </c>
      <c r="T1109" t="e">
        <f>#REF!-#REF!+1</f>
        <v>#REF!</v>
      </c>
      <c r="X1109" s="1">
        <v>41</v>
      </c>
      <c r="Y1109">
        <v>9</v>
      </c>
      <c r="AA1109">
        <v>30000</v>
      </c>
      <c r="AC1109">
        <v>30000</v>
      </c>
      <c r="AF1109">
        <v>72.071410452656906</v>
      </c>
      <c r="AG1109" t="s">
        <v>2473</v>
      </c>
    </row>
    <row r="1110" spans="1:33" hidden="1">
      <c r="A1110" t="s">
        <v>2151</v>
      </c>
      <c r="B1110" t="s">
        <v>2474</v>
      </c>
      <c r="C1110" t="s">
        <v>107</v>
      </c>
      <c r="D1110" t="s">
        <v>108</v>
      </c>
      <c r="G1110" t="s">
        <v>224</v>
      </c>
      <c r="H1110" t="s">
        <v>2475</v>
      </c>
      <c r="M1110" t="s">
        <v>109</v>
      </c>
      <c r="P1110" t="s">
        <v>2476</v>
      </c>
      <c r="Q1110">
        <v>2005</v>
      </c>
      <c r="R1110" t="e">
        <f>#REF!-Q1110</f>
        <v>#REF!</v>
      </c>
      <c r="S1110" t="e">
        <f>#REF!-#REF!</f>
        <v>#REF!</v>
      </c>
      <c r="T1110" t="e">
        <f>#REF!-#REF!+1</f>
        <v>#REF!</v>
      </c>
      <c r="X1110" s="1">
        <v>1</v>
      </c>
      <c r="Y1110">
        <v>1</v>
      </c>
      <c r="AA1110">
        <v>100</v>
      </c>
      <c r="AC1110">
        <v>100</v>
      </c>
      <c r="AF1110">
        <v>72.071410452656906</v>
      </c>
      <c r="AG1110" t="s">
        <v>2477</v>
      </c>
    </row>
    <row r="1111" spans="1:33">
      <c r="A1111" t="s">
        <v>2151</v>
      </c>
      <c r="B1111" t="s">
        <v>2236</v>
      </c>
      <c r="C1111" t="s">
        <v>107</v>
      </c>
      <c r="D1111" t="s">
        <v>108</v>
      </c>
      <c r="E1111" t="s">
        <v>146</v>
      </c>
      <c r="G1111" t="s">
        <v>314</v>
      </c>
      <c r="H1111" t="s">
        <v>2478</v>
      </c>
      <c r="I1111" t="s">
        <v>1116</v>
      </c>
      <c r="L1111">
        <v>90160</v>
      </c>
      <c r="M1111" t="s">
        <v>109</v>
      </c>
      <c r="P1111" t="s">
        <v>2479</v>
      </c>
      <c r="Q1111">
        <v>2005</v>
      </c>
      <c r="R1111" t="e">
        <f>#REF!-Q1111</f>
        <v>#REF!</v>
      </c>
      <c r="S1111" t="e">
        <f>#REF!-#REF!</f>
        <v>#REF!</v>
      </c>
      <c r="T1111" t="e">
        <f>#REF!-#REF!+1</f>
        <v>#REF!</v>
      </c>
      <c r="X1111" s="1">
        <v>19</v>
      </c>
      <c r="Y1111">
        <v>21</v>
      </c>
      <c r="Z1111">
        <v>40</v>
      </c>
      <c r="AA1111">
        <v>119270</v>
      </c>
      <c r="AC1111">
        <v>119310</v>
      </c>
      <c r="AD1111">
        <v>121000</v>
      </c>
      <c r="AE1111">
        <v>167889</v>
      </c>
      <c r="AF1111">
        <v>72.071410452656906</v>
      </c>
      <c r="AG1111" t="s">
        <v>2480</v>
      </c>
    </row>
    <row r="1112" spans="1:33">
      <c r="A1112" t="s">
        <v>2151</v>
      </c>
      <c r="B1112" t="s">
        <v>2481</v>
      </c>
      <c r="C1112" t="s">
        <v>136</v>
      </c>
      <c r="D1112" t="s">
        <v>137</v>
      </c>
      <c r="E1112" t="s">
        <v>137</v>
      </c>
      <c r="G1112" t="s">
        <v>314</v>
      </c>
      <c r="H1112" t="s">
        <v>2482</v>
      </c>
      <c r="L1112">
        <v>21600</v>
      </c>
      <c r="M1112" t="s">
        <v>109</v>
      </c>
      <c r="Q1112">
        <v>2005</v>
      </c>
      <c r="R1112" t="e">
        <f>#REF!-Q1112</f>
        <v>#REF!</v>
      </c>
      <c r="S1112" t="e">
        <f>#REF!-#REF!</f>
        <v>#REF!</v>
      </c>
      <c r="T1112" t="e">
        <f>#REF!-#REF!+1</f>
        <v>#REF!</v>
      </c>
      <c r="X1112" s="5"/>
      <c r="AD1112">
        <v>420000</v>
      </c>
      <c r="AE1112">
        <v>582755</v>
      </c>
      <c r="AF1112">
        <v>72.071410452656906</v>
      </c>
      <c r="AG1112" t="s">
        <v>2483</v>
      </c>
    </row>
    <row r="1113" spans="1:33" hidden="1">
      <c r="A1113" t="s">
        <v>2151</v>
      </c>
      <c r="B1113" t="s">
        <v>2484</v>
      </c>
      <c r="C1113" t="s">
        <v>107</v>
      </c>
      <c r="D1113" t="s">
        <v>108</v>
      </c>
      <c r="E1113" t="s">
        <v>199</v>
      </c>
      <c r="G1113" t="s">
        <v>480</v>
      </c>
      <c r="H1113" t="s">
        <v>2485</v>
      </c>
      <c r="I1113" t="s">
        <v>1315</v>
      </c>
      <c r="L1113">
        <v>28850</v>
      </c>
      <c r="M1113" t="s">
        <v>109</v>
      </c>
      <c r="P1113" t="s">
        <v>2486</v>
      </c>
      <c r="Q1113">
        <v>2005</v>
      </c>
      <c r="R1113" t="e">
        <f>#REF!-Q1113</f>
        <v>#REF!</v>
      </c>
      <c r="S1113" t="e">
        <f>#REF!-#REF!</f>
        <v>#REF!</v>
      </c>
      <c r="T1113" t="e">
        <f>#REF!-#REF!+1</f>
        <v>#REF!</v>
      </c>
      <c r="X1113" s="1">
        <v>9</v>
      </c>
      <c r="Y1113">
        <v>67</v>
      </c>
      <c r="AA1113">
        <v>33800</v>
      </c>
      <c r="AC1113">
        <v>33800</v>
      </c>
      <c r="AD1113">
        <v>12000</v>
      </c>
      <c r="AE1113">
        <v>16650</v>
      </c>
      <c r="AF1113">
        <v>72.071410452656906</v>
      </c>
      <c r="AG1113" t="s">
        <v>2487</v>
      </c>
    </row>
    <row r="1114" spans="1:33" hidden="1">
      <c r="A1114" t="s">
        <v>2151</v>
      </c>
      <c r="B1114" t="s">
        <v>1850</v>
      </c>
      <c r="C1114" t="s">
        <v>107</v>
      </c>
      <c r="D1114" t="s">
        <v>108</v>
      </c>
      <c r="E1114" t="s">
        <v>146</v>
      </c>
      <c r="G1114" t="s">
        <v>480</v>
      </c>
      <c r="H1114" t="s">
        <v>2488</v>
      </c>
      <c r="I1114" t="s">
        <v>1116</v>
      </c>
      <c r="L1114">
        <v>54540</v>
      </c>
      <c r="M1114" t="s">
        <v>109</v>
      </c>
      <c r="P1114" t="s">
        <v>2489</v>
      </c>
      <c r="Q1114">
        <v>2005</v>
      </c>
      <c r="R1114" t="e">
        <f>#REF!-Q1114</f>
        <v>#REF!</v>
      </c>
      <c r="S1114" t="e">
        <f>#REF!-#REF!</f>
        <v>#REF!</v>
      </c>
      <c r="T1114" t="e">
        <f>#REF!-#REF!+1</f>
        <v>#REF!</v>
      </c>
      <c r="X1114" s="1">
        <v>22</v>
      </c>
      <c r="Y1114">
        <v>39</v>
      </c>
      <c r="AA1114">
        <v>30000</v>
      </c>
      <c r="AC1114">
        <v>30000</v>
      </c>
      <c r="AF1114">
        <v>72.071410452656906</v>
      </c>
      <c r="AG1114" t="s">
        <v>2490</v>
      </c>
    </row>
    <row r="1115" spans="1:33" hidden="1">
      <c r="A1115" t="s">
        <v>2151</v>
      </c>
      <c r="B1115" t="s">
        <v>924</v>
      </c>
      <c r="C1115" t="s">
        <v>107</v>
      </c>
      <c r="D1115" t="s">
        <v>108</v>
      </c>
      <c r="E1115" t="s">
        <v>146</v>
      </c>
      <c r="G1115" t="s">
        <v>480</v>
      </c>
      <c r="H1115" t="s">
        <v>2491</v>
      </c>
      <c r="I1115" t="s">
        <v>1315</v>
      </c>
      <c r="L1115">
        <v>8370</v>
      </c>
      <c r="M1115" t="s">
        <v>109</v>
      </c>
      <c r="P1115" t="s">
        <v>2492</v>
      </c>
      <c r="Q1115">
        <v>2005</v>
      </c>
      <c r="R1115" t="e">
        <f>#REF!-Q1115</f>
        <v>#REF!</v>
      </c>
      <c r="S1115" t="e">
        <f>#REF!-#REF!</f>
        <v>#REF!</v>
      </c>
      <c r="T1115" t="e">
        <f>#REF!-#REF!+1</f>
        <v>#REF!</v>
      </c>
      <c r="X1115" s="1">
        <v>4</v>
      </c>
      <c r="Y1115">
        <v>17</v>
      </c>
      <c r="AA1115">
        <v>10000</v>
      </c>
      <c r="AC1115">
        <v>10000</v>
      </c>
      <c r="AD1115">
        <v>15000</v>
      </c>
      <c r="AE1115">
        <v>20813</v>
      </c>
      <c r="AF1115">
        <v>72.071410452656906</v>
      </c>
      <c r="AG1115" t="s">
        <v>2493</v>
      </c>
    </row>
    <row r="1116" spans="1:33" hidden="1">
      <c r="A1116" t="s">
        <v>2151</v>
      </c>
      <c r="B1116" t="s">
        <v>2494</v>
      </c>
      <c r="C1116" t="s">
        <v>117</v>
      </c>
      <c r="D1116" t="s">
        <v>118</v>
      </c>
      <c r="E1116" t="s">
        <v>119</v>
      </c>
      <c r="F1116" t="s">
        <v>2495</v>
      </c>
      <c r="G1116" t="s">
        <v>480</v>
      </c>
      <c r="H1116" t="s">
        <v>2496</v>
      </c>
      <c r="M1116" t="s">
        <v>120</v>
      </c>
      <c r="Q1116">
        <v>2005</v>
      </c>
      <c r="R1116" t="e">
        <f>#REF!-Q1116</f>
        <v>#REF!</v>
      </c>
      <c r="S1116" t="e">
        <f>#REF!-#REF!</f>
        <v>#REF!</v>
      </c>
      <c r="T1116" t="e">
        <f>#REF!-#REF!+1</f>
        <v>#REF!</v>
      </c>
      <c r="X1116" s="1">
        <v>3</v>
      </c>
      <c r="Y1116">
        <v>20</v>
      </c>
      <c r="AA1116">
        <v>15000</v>
      </c>
      <c r="AC1116">
        <v>15000</v>
      </c>
      <c r="AD1116">
        <v>11000</v>
      </c>
      <c r="AE1116">
        <v>15263</v>
      </c>
      <c r="AF1116">
        <v>72.071410452656906</v>
      </c>
      <c r="AG1116" t="s">
        <v>2497</v>
      </c>
    </row>
    <row r="1117" spans="1:33" hidden="1">
      <c r="A1117" t="s">
        <v>2151</v>
      </c>
      <c r="B1117" t="s">
        <v>2498</v>
      </c>
      <c r="C1117" t="s">
        <v>136</v>
      </c>
      <c r="D1117" t="s">
        <v>137</v>
      </c>
      <c r="E1117" t="s">
        <v>137</v>
      </c>
      <c r="G1117" t="s">
        <v>480</v>
      </c>
      <c r="H1117" t="s">
        <v>2499</v>
      </c>
      <c r="M1117" t="s">
        <v>109</v>
      </c>
      <c r="Q1117">
        <v>2005</v>
      </c>
      <c r="R1117" t="e">
        <f>#REF!-Q1117</f>
        <v>#REF!</v>
      </c>
      <c r="S1117" t="e">
        <f>#REF!-#REF!</f>
        <v>#REF!</v>
      </c>
      <c r="T1117" t="e">
        <f>#REF!-#REF!+1</f>
        <v>#REF!</v>
      </c>
      <c r="X1117" s="5"/>
      <c r="AA1117">
        <v>410000</v>
      </c>
      <c r="AC1117">
        <v>410000</v>
      </c>
      <c r="AD1117">
        <v>42120</v>
      </c>
      <c r="AE1117">
        <v>58442</v>
      </c>
      <c r="AF1117">
        <v>72.071410452656906</v>
      </c>
      <c r="AG1117" t="s">
        <v>2500</v>
      </c>
    </row>
    <row r="1118" spans="1:33" hidden="1">
      <c r="A1118" t="s">
        <v>2151</v>
      </c>
      <c r="B1118" t="s">
        <v>1029</v>
      </c>
      <c r="C1118" t="s">
        <v>34</v>
      </c>
      <c r="D1118" t="s">
        <v>35</v>
      </c>
      <c r="F1118" t="s">
        <v>2501</v>
      </c>
      <c r="G1118" t="s">
        <v>480</v>
      </c>
      <c r="H1118" t="s">
        <v>2502</v>
      </c>
      <c r="M1118" t="s">
        <v>39</v>
      </c>
      <c r="Q1118">
        <v>2005</v>
      </c>
      <c r="R1118" t="e">
        <f>#REF!-Q1118</f>
        <v>#REF!</v>
      </c>
      <c r="S1118" t="e">
        <f>#REF!-#REF!</f>
        <v>#REF!</v>
      </c>
      <c r="T1118" t="e">
        <f>#REF!-#REF!+1</f>
        <v>#REF!</v>
      </c>
      <c r="X1118" s="1">
        <v>98</v>
      </c>
      <c r="Y1118">
        <v>16</v>
      </c>
      <c r="AA1118">
        <v>83</v>
      </c>
      <c r="AC1118">
        <v>83</v>
      </c>
      <c r="AF1118">
        <v>72.071410452656906</v>
      </c>
    </row>
    <row r="1119" spans="1:33" hidden="1">
      <c r="A1119" t="s">
        <v>2347</v>
      </c>
      <c r="B1119" t="s">
        <v>207</v>
      </c>
      <c r="C1119" t="s">
        <v>117</v>
      </c>
      <c r="D1119" t="s">
        <v>118</v>
      </c>
      <c r="E1119" t="s">
        <v>119</v>
      </c>
      <c r="F1119" t="s">
        <v>2503</v>
      </c>
      <c r="G1119" t="s">
        <v>224</v>
      </c>
      <c r="H1119" t="s">
        <v>2504</v>
      </c>
      <c r="J1119" t="s">
        <v>108</v>
      </c>
      <c r="K1119" t="s">
        <v>234</v>
      </c>
      <c r="L1119">
        <v>185</v>
      </c>
      <c r="M1119" t="s">
        <v>120</v>
      </c>
      <c r="Q1119">
        <v>2006</v>
      </c>
      <c r="R1119" t="e">
        <f>#REF!-Q1119</f>
        <v>#REF!</v>
      </c>
      <c r="S1119" t="e">
        <f>#REF!-#REF!</f>
        <v>#REF!</v>
      </c>
      <c r="T1119" t="e">
        <f>#REF!-#REF!+1</f>
        <v>#REF!</v>
      </c>
      <c r="X1119" s="1">
        <v>2</v>
      </c>
      <c r="Y1119">
        <v>41</v>
      </c>
      <c r="AA1119">
        <v>42000</v>
      </c>
      <c r="AC1119">
        <v>42000</v>
      </c>
      <c r="AD1119">
        <v>3328</v>
      </c>
      <c r="AE1119">
        <v>4473</v>
      </c>
      <c r="AF1119">
        <v>74.3963874917997</v>
      </c>
      <c r="AG1119" t="s">
        <v>2505</v>
      </c>
    </row>
    <row r="1120" spans="1:33" hidden="1">
      <c r="A1120" t="s">
        <v>2347</v>
      </c>
      <c r="B1120" t="s">
        <v>2506</v>
      </c>
      <c r="C1120" t="s">
        <v>117</v>
      </c>
      <c r="D1120" t="s">
        <v>118</v>
      </c>
      <c r="E1120" t="s">
        <v>119</v>
      </c>
      <c r="F1120" t="s">
        <v>2507</v>
      </c>
      <c r="G1120" t="s">
        <v>224</v>
      </c>
      <c r="H1120" t="s">
        <v>2508</v>
      </c>
      <c r="J1120" t="s">
        <v>108</v>
      </c>
      <c r="K1120" t="s">
        <v>234</v>
      </c>
      <c r="L1120">
        <v>120</v>
      </c>
      <c r="M1120" t="s">
        <v>120</v>
      </c>
      <c r="N1120" t="s">
        <v>2509</v>
      </c>
      <c r="O1120" t="s">
        <v>2510</v>
      </c>
      <c r="Q1120">
        <v>2006</v>
      </c>
      <c r="R1120" t="e">
        <f>#REF!-Q1120</f>
        <v>#REF!</v>
      </c>
      <c r="S1120" t="e">
        <f>#REF!-#REF!</f>
        <v>#REF!</v>
      </c>
      <c r="T1120" t="e">
        <f>#REF!-#REF!+1</f>
        <v>#REF!</v>
      </c>
      <c r="X1120" s="1">
        <v>7</v>
      </c>
      <c r="Y1120">
        <v>37</v>
      </c>
      <c r="AA1120">
        <v>51680</v>
      </c>
      <c r="AC1120">
        <v>51680</v>
      </c>
      <c r="AD1120">
        <v>3000</v>
      </c>
      <c r="AE1120">
        <v>4032</v>
      </c>
      <c r="AF1120">
        <v>74.3963874917997</v>
      </c>
      <c r="AG1120" t="s">
        <v>1955</v>
      </c>
    </row>
    <row r="1121" spans="1:33" hidden="1">
      <c r="A1121" t="s">
        <v>2347</v>
      </c>
      <c r="B1121" t="s">
        <v>1054</v>
      </c>
      <c r="C1121" t="s">
        <v>117</v>
      </c>
      <c r="D1121" t="s">
        <v>118</v>
      </c>
      <c r="E1121" t="s">
        <v>119</v>
      </c>
      <c r="F1121" t="s">
        <v>2511</v>
      </c>
      <c r="G1121" t="s">
        <v>224</v>
      </c>
      <c r="H1121" t="s">
        <v>2512</v>
      </c>
      <c r="J1121" t="s">
        <v>108</v>
      </c>
      <c r="K1121" t="s">
        <v>234</v>
      </c>
      <c r="L1121">
        <v>160</v>
      </c>
      <c r="M1121" t="s">
        <v>120</v>
      </c>
      <c r="N1121" t="s">
        <v>2513</v>
      </c>
      <c r="O1121" t="s">
        <v>2514</v>
      </c>
      <c r="Q1121">
        <v>2006</v>
      </c>
      <c r="R1121" t="e">
        <f>#REF!-Q1121</f>
        <v>#REF!</v>
      </c>
      <c r="S1121" t="e">
        <f>#REF!-#REF!</f>
        <v>#REF!</v>
      </c>
      <c r="T1121" t="e">
        <f>#REF!-#REF!+1</f>
        <v>#REF!</v>
      </c>
      <c r="X1121" s="1">
        <v>10</v>
      </c>
      <c r="Y1121">
        <v>228</v>
      </c>
      <c r="Z1121">
        <v>406</v>
      </c>
      <c r="AA1121">
        <v>3842000</v>
      </c>
      <c r="AC1121">
        <v>3842406</v>
      </c>
      <c r="AD1121">
        <v>113000</v>
      </c>
      <c r="AE1121">
        <v>151889</v>
      </c>
      <c r="AF1121">
        <v>74.3963874917997</v>
      </c>
      <c r="AG1121" t="s">
        <v>2515</v>
      </c>
    </row>
    <row r="1122" spans="1:33" hidden="1">
      <c r="A1122" t="s">
        <v>2347</v>
      </c>
      <c r="B1122" t="s">
        <v>1926</v>
      </c>
      <c r="C1122" t="s">
        <v>117</v>
      </c>
      <c r="D1122" t="s">
        <v>118</v>
      </c>
      <c r="E1122" t="s">
        <v>119</v>
      </c>
      <c r="F1122" t="s">
        <v>2516</v>
      </c>
      <c r="G1122" t="s">
        <v>224</v>
      </c>
      <c r="H1122" t="s">
        <v>2517</v>
      </c>
      <c r="J1122" t="s">
        <v>108</v>
      </c>
      <c r="K1122" t="s">
        <v>234</v>
      </c>
      <c r="L1122">
        <v>230</v>
      </c>
      <c r="M1122" t="s">
        <v>120</v>
      </c>
      <c r="N1122" t="s">
        <v>2518</v>
      </c>
      <c r="O1122" t="s">
        <v>2519</v>
      </c>
      <c r="Q1122">
        <v>2006</v>
      </c>
      <c r="R1122" t="e">
        <f>#REF!-Q1122</f>
        <v>#REF!</v>
      </c>
      <c r="S1122" t="e">
        <f>#REF!-#REF!</f>
        <v>#REF!</v>
      </c>
      <c r="T1122" t="e">
        <f>#REF!-#REF!+1</f>
        <v>#REF!</v>
      </c>
      <c r="X1122" s="1">
        <v>3</v>
      </c>
      <c r="Y1122">
        <v>34</v>
      </c>
      <c r="Z1122">
        <v>58</v>
      </c>
      <c r="AA1122">
        <v>282963</v>
      </c>
      <c r="AC1122">
        <v>283021</v>
      </c>
      <c r="AD1122">
        <v>9077</v>
      </c>
      <c r="AE1122">
        <v>12201</v>
      </c>
      <c r="AF1122">
        <v>74.3963874917997</v>
      </c>
      <c r="AG1122" t="s">
        <v>2520</v>
      </c>
    </row>
    <row r="1123" spans="1:33" hidden="1">
      <c r="A1123" t="s">
        <v>2347</v>
      </c>
      <c r="B1123" t="s">
        <v>2506</v>
      </c>
      <c r="C1123" t="s">
        <v>117</v>
      </c>
      <c r="D1123" t="s">
        <v>118</v>
      </c>
      <c r="E1123" t="s">
        <v>119</v>
      </c>
      <c r="F1123" t="s">
        <v>2507</v>
      </c>
      <c r="G1123" t="s">
        <v>480</v>
      </c>
      <c r="H1123" t="s">
        <v>2521</v>
      </c>
      <c r="J1123" t="s">
        <v>108</v>
      </c>
      <c r="K1123" t="s">
        <v>234</v>
      </c>
      <c r="M1123" t="s">
        <v>120</v>
      </c>
      <c r="N1123" t="s">
        <v>2509</v>
      </c>
      <c r="O1123" t="s">
        <v>2510</v>
      </c>
      <c r="P1123" t="s">
        <v>2522</v>
      </c>
      <c r="Q1123">
        <v>2006</v>
      </c>
      <c r="R1123" t="e">
        <f>#REF!-Q1123</f>
        <v>#REF!</v>
      </c>
      <c r="S1123" t="e">
        <f>#REF!-#REF!</f>
        <v>#REF!</v>
      </c>
      <c r="T1123" t="e">
        <f>#REF!-#REF!+1</f>
        <v>#REF!</v>
      </c>
      <c r="X1123" s="1">
        <v>9</v>
      </c>
      <c r="Y1123">
        <v>17</v>
      </c>
      <c r="AB1123">
        <v>2000</v>
      </c>
      <c r="AC1123">
        <v>2000</v>
      </c>
      <c r="AF1123">
        <v>74.3963874917997</v>
      </c>
      <c r="AG1123" t="s">
        <v>2523</v>
      </c>
    </row>
    <row r="1124" spans="1:33" hidden="1">
      <c r="A1124" t="s">
        <v>2347</v>
      </c>
      <c r="B1124" t="s">
        <v>2524</v>
      </c>
      <c r="C1124" t="s">
        <v>117</v>
      </c>
      <c r="D1124" t="s">
        <v>118</v>
      </c>
      <c r="E1124" t="s">
        <v>119</v>
      </c>
      <c r="F1124" t="s">
        <v>2525</v>
      </c>
      <c r="G1124" t="s">
        <v>224</v>
      </c>
      <c r="H1124" t="s">
        <v>2526</v>
      </c>
      <c r="J1124" t="s">
        <v>234</v>
      </c>
      <c r="K1124" t="s">
        <v>108</v>
      </c>
      <c r="L1124">
        <v>195</v>
      </c>
      <c r="M1124" t="s">
        <v>120</v>
      </c>
      <c r="N1124" t="s">
        <v>2527</v>
      </c>
      <c r="O1124" t="s">
        <v>2528</v>
      </c>
      <c r="Q1124">
        <v>2006</v>
      </c>
      <c r="R1124" t="e">
        <f>#REF!-Q1124</f>
        <v>#REF!</v>
      </c>
      <c r="S1124" t="e">
        <f>#REF!-#REF!</f>
        <v>#REF!</v>
      </c>
      <c r="T1124" t="e">
        <f>#REF!-#REF!+1</f>
        <v>#REF!</v>
      </c>
      <c r="X1124" s="1">
        <v>9</v>
      </c>
      <c r="Y1124">
        <v>1399</v>
      </c>
      <c r="Z1124">
        <v>2143</v>
      </c>
      <c r="AA1124">
        <v>2560374</v>
      </c>
      <c r="AC1124">
        <v>2562517</v>
      </c>
      <c r="AD1124">
        <v>66400</v>
      </c>
      <c r="AE1124">
        <v>89252</v>
      </c>
      <c r="AF1124">
        <v>74.3963874917997</v>
      </c>
      <c r="AG1124" t="s">
        <v>2529</v>
      </c>
    </row>
    <row r="1125" spans="1:33" hidden="1">
      <c r="A1125" t="s">
        <v>2347</v>
      </c>
      <c r="B1125" t="s">
        <v>1773</v>
      </c>
      <c r="C1125" t="s">
        <v>107</v>
      </c>
      <c r="D1125" t="s">
        <v>108</v>
      </c>
      <c r="E1125" t="s">
        <v>199</v>
      </c>
      <c r="G1125" t="s">
        <v>329</v>
      </c>
      <c r="H1125" t="s">
        <v>2530</v>
      </c>
      <c r="I1125" t="s">
        <v>1116</v>
      </c>
      <c r="J1125" t="s">
        <v>234</v>
      </c>
      <c r="L1125">
        <v>18300</v>
      </c>
      <c r="M1125" t="s">
        <v>109</v>
      </c>
      <c r="N1125" t="s">
        <v>2531</v>
      </c>
      <c r="O1125" t="s">
        <v>2532</v>
      </c>
      <c r="Q1125">
        <v>2006</v>
      </c>
      <c r="R1125" t="e">
        <f>#REF!-Q1125</f>
        <v>#REF!</v>
      </c>
      <c r="S1125" t="e">
        <f>#REF!-#REF!</f>
        <v>#REF!</v>
      </c>
      <c r="T1125" t="e">
        <f>#REF!-#REF!+1</f>
        <v>#REF!</v>
      </c>
      <c r="X1125" s="1">
        <v>2</v>
      </c>
      <c r="Y1125">
        <v>6</v>
      </c>
      <c r="AA1125">
        <v>100000</v>
      </c>
      <c r="AC1125">
        <v>100000</v>
      </c>
      <c r="AD1125">
        <v>22000</v>
      </c>
      <c r="AE1125">
        <v>29571</v>
      </c>
      <c r="AF1125">
        <v>74.3963874917997</v>
      </c>
      <c r="AG1125" t="s">
        <v>2533</v>
      </c>
    </row>
    <row r="1126" spans="1:33" hidden="1">
      <c r="A1126" t="s">
        <v>2347</v>
      </c>
      <c r="B1126" t="s">
        <v>961</v>
      </c>
      <c r="C1126" t="s">
        <v>107</v>
      </c>
      <c r="D1126" t="s">
        <v>108</v>
      </c>
      <c r="E1126" t="s">
        <v>146</v>
      </c>
      <c r="G1126" t="s">
        <v>224</v>
      </c>
      <c r="H1126" t="s">
        <v>2534</v>
      </c>
      <c r="I1126" t="s">
        <v>2535</v>
      </c>
      <c r="J1126" t="s">
        <v>234</v>
      </c>
      <c r="L1126">
        <v>1410</v>
      </c>
      <c r="M1126" t="s">
        <v>109</v>
      </c>
      <c r="N1126" t="s">
        <v>2536</v>
      </c>
      <c r="O1126" t="s">
        <v>2537</v>
      </c>
      <c r="P1126" t="s">
        <v>2538</v>
      </c>
      <c r="Q1126">
        <v>2006</v>
      </c>
      <c r="R1126" t="e">
        <f>#REF!-Q1126</f>
        <v>#REF!</v>
      </c>
      <c r="S1126" t="e">
        <f>#REF!-#REF!</f>
        <v>#REF!</v>
      </c>
      <c r="T1126" t="e">
        <f>#REF!-#REF!+1</f>
        <v>#REF!</v>
      </c>
      <c r="X1126" s="1">
        <v>3</v>
      </c>
      <c r="AA1126">
        <v>415618</v>
      </c>
      <c r="AC1126">
        <v>415618</v>
      </c>
      <c r="AD1126">
        <v>3395</v>
      </c>
      <c r="AE1126">
        <v>4563</v>
      </c>
      <c r="AF1126">
        <v>74.3963874917997</v>
      </c>
      <c r="AG1126" t="s">
        <v>2539</v>
      </c>
    </row>
    <row r="1127" spans="1:33" hidden="1">
      <c r="A1127" t="s">
        <v>2347</v>
      </c>
      <c r="B1127" t="s">
        <v>2054</v>
      </c>
      <c r="C1127" t="s">
        <v>117</v>
      </c>
      <c r="D1127" t="s">
        <v>118</v>
      </c>
      <c r="E1127" t="s">
        <v>119</v>
      </c>
      <c r="F1127" t="s">
        <v>2540</v>
      </c>
      <c r="G1127" t="s">
        <v>224</v>
      </c>
      <c r="H1127" t="s">
        <v>2541</v>
      </c>
      <c r="J1127" t="s">
        <v>234</v>
      </c>
      <c r="L1127">
        <v>130</v>
      </c>
      <c r="M1127" t="s">
        <v>120</v>
      </c>
      <c r="Q1127">
        <v>2006</v>
      </c>
      <c r="R1127" t="e">
        <f>#REF!-Q1127</f>
        <v>#REF!</v>
      </c>
      <c r="S1127" t="e">
        <f>#REF!-#REF!</f>
        <v>#REF!</v>
      </c>
      <c r="T1127" t="e">
        <f>#REF!-#REF!+1</f>
        <v>#REF!</v>
      </c>
      <c r="X1127" s="1">
        <v>1</v>
      </c>
      <c r="Y1127">
        <v>6</v>
      </c>
      <c r="Z1127">
        <v>10</v>
      </c>
      <c r="AA1127">
        <v>21250</v>
      </c>
      <c r="AC1127">
        <v>21260</v>
      </c>
      <c r="AF1127">
        <v>74.3963874917997</v>
      </c>
      <c r="AG1127" t="s">
        <v>2542</v>
      </c>
    </row>
    <row r="1128" spans="1:33" hidden="1">
      <c r="A1128" t="s">
        <v>2347</v>
      </c>
      <c r="B1128" t="s">
        <v>1785</v>
      </c>
      <c r="C1128" t="s">
        <v>107</v>
      </c>
      <c r="D1128" t="s">
        <v>108</v>
      </c>
      <c r="G1128" t="s">
        <v>224</v>
      </c>
      <c r="H1128" t="s">
        <v>2543</v>
      </c>
      <c r="J1128" t="s">
        <v>234</v>
      </c>
      <c r="M1128" t="s">
        <v>109</v>
      </c>
      <c r="Q1128">
        <v>2006</v>
      </c>
      <c r="R1128" t="e">
        <f>#REF!-Q1128</f>
        <v>#REF!</v>
      </c>
      <c r="S1128" t="e">
        <f>#REF!-#REF!</f>
        <v>#REF!</v>
      </c>
      <c r="T1128" t="e">
        <f>#REF!-#REF!+1</f>
        <v>#REF!</v>
      </c>
      <c r="Y1128">
        <v>26</v>
      </c>
      <c r="AA1128">
        <v>15000</v>
      </c>
      <c r="AC1128">
        <v>15000</v>
      </c>
      <c r="AF1128">
        <v>74.3963874917997</v>
      </c>
      <c r="AG1128" t="s">
        <v>2544</v>
      </c>
    </row>
    <row r="1129" spans="1:33">
      <c r="A1129" t="s">
        <v>2347</v>
      </c>
      <c r="B1129" t="s">
        <v>2545</v>
      </c>
      <c r="C1129" t="s">
        <v>107</v>
      </c>
      <c r="D1129" t="s">
        <v>108</v>
      </c>
      <c r="E1129" t="s">
        <v>199</v>
      </c>
      <c r="G1129" t="s">
        <v>314</v>
      </c>
      <c r="H1129" t="s">
        <v>2546</v>
      </c>
      <c r="I1129" t="s">
        <v>1116</v>
      </c>
      <c r="J1129" t="s">
        <v>234</v>
      </c>
      <c r="L1129">
        <v>78280</v>
      </c>
      <c r="M1129" t="s">
        <v>109</v>
      </c>
      <c r="N1129" t="s">
        <v>2547</v>
      </c>
      <c r="O1129" t="s">
        <v>2548</v>
      </c>
      <c r="P1129" t="s">
        <v>2549</v>
      </c>
      <c r="Q1129">
        <v>2006</v>
      </c>
      <c r="R1129" t="e">
        <f>#REF!-Q1129</f>
        <v>#REF!</v>
      </c>
      <c r="S1129" t="e">
        <f>#REF!-#REF!</f>
        <v>#REF!</v>
      </c>
      <c r="T1129" t="e">
        <f>#REF!-#REF!+1</f>
        <v>#REF!</v>
      </c>
      <c r="X1129" s="1">
        <v>21</v>
      </c>
      <c r="Y1129">
        <v>116</v>
      </c>
      <c r="AA1129">
        <v>342895</v>
      </c>
      <c r="AC1129">
        <v>342895</v>
      </c>
      <c r="AD1129">
        <v>25000</v>
      </c>
      <c r="AE1129">
        <v>33604</v>
      </c>
      <c r="AF1129">
        <v>74.3963874917997</v>
      </c>
      <c r="AG1129" t="s">
        <v>2550</v>
      </c>
    </row>
    <row r="1130" spans="1:33">
      <c r="A1130" t="s">
        <v>2347</v>
      </c>
      <c r="B1130" t="s">
        <v>1169</v>
      </c>
      <c r="C1130" t="s">
        <v>107</v>
      </c>
      <c r="D1130" t="s">
        <v>108</v>
      </c>
      <c r="E1130" t="s">
        <v>146</v>
      </c>
      <c r="G1130" t="s">
        <v>314</v>
      </c>
      <c r="H1130" t="s">
        <v>2551</v>
      </c>
      <c r="I1130" t="s">
        <v>1116</v>
      </c>
      <c r="J1130" t="s">
        <v>234</v>
      </c>
      <c r="L1130">
        <v>175800</v>
      </c>
      <c r="M1130" t="s">
        <v>109</v>
      </c>
      <c r="N1130" t="s">
        <v>2552</v>
      </c>
      <c r="O1130" t="s">
        <v>2553</v>
      </c>
      <c r="P1130" t="s">
        <v>2554</v>
      </c>
      <c r="Q1130">
        <v>2006</v>
      </c>
      <c r="R1130" t="e">
        <f>#REF!-Q1130</f>
        <v>#REF!</v>
      </c>
      <c r="S1130" t="e">
        <f>#REF!-#REF!</f>
        <v>#REF!</v>
      </c>
      <c r="T1130" t="e">
        <f>#REF!-#REF!+1</f>
        <v>#REF!</v>
      </c>
      <c r="X1130" s="1">
        <v>116</v>
      </c>
      <c r="Y1130">
        <v>164</v>
      </c>
      <c r="AA1130">
        <v>2212413</v>
      </c>
      <c r="AC1130">
        <v>2212413</v>
      </c>
      <c r="AD1130">
        <v>9940</v>
      </c>
      <c r="AE1130">
        <v>13361</v>
      </c>
      <c r="AF1130">
        <v>74.3963874917997</v>
      </c>
      <c r="AG1130" t="s">
        <v>2555</v>
      </c>
    </row>
    <row r="1131" spans="1:33" hidden="1">
      <c r="A1131" t="s">
        <v>2347</v>
      </c>
      <c r="B1131" t="s">
        <v>2556</v>
      </c>
      <c r="C1131" t="s">
        <v>107</v>
      </c>
      <c r="D1131" t="s">
        <v>108</v>
      </c>
      <c r="E1131" t="s">
        <v>199</v>
      </c>
      <c r="G1131" t="s">
        <v>480</v>
      </c>
      <c r="H1131" t="s">
        <v>2557</v>
      </c>
      <c r="I1131" t="s">
        <v>1315</v>
      </c>
      <c r="J1131" t="s">
        <v>234</v>
      </c>
      <c r="M1131" t="s">
        <v>109</v>
      </c>
      <c r="Q1131">
        <v>2006</v>
      </c>
      <c r="R1131" t="e">
        <f>#REF!-Q1131</f>
        <v>#REF!</v>
      </c>
      <c r="S1131" t="e">
        <f>#REF!-#REF!</f>
        <v>#REF!</v>
      </c>
      <c r="T1131" t="e">
        <f>#REF!-#REF!+1</f>
        <v>#REF!</v>
      </c>
      <c r="X1131" s="1">
        <v>1</v>
      </c>
      <c r="Y1131">
        <v>12</v>
      </c>
      <c r="AB1131">
        <v>2000</v>
      </c>
      <c r="AC1131">
        <v>2000</v>
      </c>
      <c r="AF1131">
        <v>74.3963874917997</v>
      </c>
      <c r="AG1131" t="s">
        <v>2558</v>
      </c>
    </row>
    <row r="1132" spans="1:33" hidden="1">
      <c r="A1132" t="s">
        <v>2347</v>
      </c>
      <c r="B1132" t="s">
        <v>1758</v>
      </c>
      <c r="C1132" t="s">
        <v>107</v>
      </c>
      <c r="D1132" t="s">
        <v>108</v>
      </c>
      <c r="E1132" t="s">
        <v>146</v>
      </c>
      <c r="G1132" t="s">
        <v>480</v>
      </c>
      <c r="H1132" t="s">
        <v>2559</v>
      </c>
      <c r="I1132" t="s">
        <v>943</v>
      </c>
      <c r="J1132" t="s">
        <v>234</v>
      </c>
      <c r="L1132">
        <v>119500</v>
      </c>
      <c r="M1132" t="s">
        <v>109</v>
      </c>
      <c r="N1132" t="s">
        <v>2560</v>
      </c>
      <c r="O1132" t="s">
        <v>2561</v>
      </c>
      <c r="P1132" t="s">
        <v>2562</v>
      </c>
      <c r="Q1132">
        <v>2006</v>
      </c>
      <c r="R1132" t="e">
        <f>#REF!-Q1132</f>
        <v>#REF!</v>
      </c>
      <c r="S1132" t="e">
        <f>#REF!-#REF!</f>
        <v>#REF!</v>
      </c>
      <c r="T1132" t="e">
        <f>#REF!-#REF!+1</f>
        <v>#REF!</v>
      </c>
      <c r="X1132" s="1">
        <v>19</v>
      </c>
      <c r="Y1132">
        <v>42</v>
      </c>
      <c r="Z1132">
        <v>20</v>
      </c>
      <c r="AA1132">
        <v>50000</v>
      </c>
      <c r="AC1132">
        <v>50020</v>
      </c>
      <c r="AD1132">
        <v>8000</v>
      </c>
      <c r="AE1132">
        <v>10753</v>
      </c>
      <c r="AF1132">
        <v>74.3963874917997</v>
      </c>
      <c r="AG1132" t="s">
        <v>2563</v>
      </c>
    </row>
    <row r="1133" spans="1:33" hidden="1">
      <c r="A1133" t="s">
        <v>2347</v>
      </c>
      <c r="B1133" t="s">
        <v>2564</v>
      </c>
      <c r="C1133" t="s">
        <v>107</v>
      </c>
      <c r="D1133" t="s">
        <v>108</v>
      </c>
      <c r="E1133" t="s">
        <v>146</v>
      </c>
      <c r="G1133" t="s">
        <v>224</v>
      </c>
      <c r="H1133" t="s">
        <v>2565</v>
      </c>
      <c r="I1133" t="s">
        <v>943</v>
      </c>
      <c r="J1133" t="s">
        <v>944</v>
      </c>
      <c r="L1133">
        <v>3680</v>
      </c>
      <c r="M1133" t="s">
        <v>109</v>
      </c>
      <c r="N1133" t="s">
        <v>2566</v>
      </c>
      <c r="O1133" t="s">
        <v>2567</v>
      </c>
      <c r="Q1133">
        <v>2006</v>
      </c>
      <c r="R1133" t="e">
        <f>#REF!-Q1133</f>
        <v>#REF!</v>
      </c>
      <c r="S1133" t="e">
        <f>#REF!-#REF!</f>
        <v>#REF!</v>
      </c>
      <c r="T1133" t="e">
        <f>#REF!-#REF!+1</f>
        <v>#REF!</v>
      </c>
      <c r="X1133" s="1">
        <v>7</v>
      </c>
      <c r="Y1133">
        <v>2</v>
      </c>
      <c r="AA1133">
        <v>40000</v>
      </c>
      <c r="AC1133">
        <v>40000</v>
      </c>
      <c r="AD1133">
        <v>763</v>
      </c>
      <c r="AE1133">
        <v>1026</v>
      </c>
      <c r="AF1133">
        <v>74.3963874917997</v>
      </c>
      <c r="AG1133" t="s">
        <v>2568</v>
      </c>
    </row>
    <row r="1134" spans="1:33" hidden="1">
      <c r="A1134" t="s">
        <v>2347</v>
      </c>
      <c r="B1134" t="s">
        <v>2113</v>
      </c>
      <c r="C1134" t="s">
        <v>117</v>
      </c>
      <c r="D1134" t="s">
        <v>118</v>
      </c>
      <c r="E1134" t="s">
        <v>693</v>
      </c>
      <c r="G1134" t="s">
        <v>480</v>
      </c>
      <c r="H1134" t="s">
        <v>2569</v>
      </c>
      <c r="J1134" t="s">
        <v>1218</v>
      </c>
      <c r="M1134" t="s">
        <v>120</v>
      </c>
      <c r="Q1134">
        <v>2006</v>
      </c>
      <c r="R1134" t="e">
        <f>#REF!-Q1134</f>
        <v>#REF!</v>
      </c>
      <c r="S1134" t="e">
        <f>#REF!-#REF!</f>
        <v>#REF!</v>
      </c>
      <c r="T1134" t="e">
        <f>#REF!-#REF!+1</f>
        <v>#REF!</v>
      </c>
      <c r="X1134" s="1">
        <v>1</v>
      </c>
      <c r="Y1134">
        <v>13</v>
      </c>
      <c r="AD1134">
        <v>10000</v>
      </c>
      <c r="AE1134">
        <v>13442</v>
      </c>
      <c r="AF1134">
        <v>74.3963874917997</v>
      </c>
      <c r="AG1134" t="s">
        <v>2570</v>
      </c>
    </row>
    <row r="1135" spans="1:33" hidden="1">
      <c r="A1135" t="s">
        <v>2347</v>
      </c>
      <c r="B1135" t="s">
        <v>1027</v>
      </c>
      <c r="C1135" t="s">
        <v>117</v>
      </c>
      <c r="D1135" t="s">
        <v>118</v>
      </c>
      <c r="G1135" t="s">
        <v>480</v>
      </c>
      <c r="H1135" t="s">
        <v>2571</v>
      </c>
      <c r="J1135" t="s">
        <v>1218</v>
      </c>
      <c r="M1135" t="s">
        <v>120</v>
      </c>
      <c r="Q1135">
        <v>2006</v>
      </c>
      <c r="R1135" t="e">
        <f>#REF!-Q1135</f>
        <v>#REF!</v>
      </c>
      <c r="S1135" t="e">
        <f>#REF!-#REF!</f>
        <v>#REF!</v>
      </c>
      <c r="T1135" t="e">
        <f>#REF!-#REF!+1</f>
        <v>#REF!</v>
      </c>
      <c r="X1135" s="1">
        <v>1</v>
      </c>
      <c r="Y1135">
        <v>1</v>
      </c>
      <c r="Z1135">
        <v>5</v>
      </c>
      <c r="AA1135">
        <v>1000</v>
      </c>
      <c r="AC1135">
        <v>1005</v>
      </c>
      <c r="AF1135">
        <v>74.3963874917997</v>
      </c>
      <c r="AG1135" t="s">
        <v>2572</v>
      </c>
    </row>
    <row r="1136" spans="1:33" hidden="1">
      <c r="A1136" t="s">
        <v>2347</v>
      </c>
      <c r="B1136" t="s">
        <v>2573</v>
      </c>
      <c r="C1136" t="s">
        <v>107</v>
      </c>
      <c r="D1136" t="s">
        <v>108</v>
      </c>
      <c r="E1136" t="s">
        <v>146</v>
      </c>
      <c r="G1136" t="s">
        <v>807</v>
      </c>
      <c r="H1136" t="s">
        <v>2574</v>
      </c>
      <c r="I1136" t="s">
        <v>1116</v>
      </c>
      <c r="J1136" t="s">
        <v>2096</v>
      </c>
      <c r="L1136">
        <v>55860</v>
      </c>
      <c r="M1136" t="s">
        <v>109</v>
      </c>
      <c r="N1136" t="s">
        <v>2575</v>
      </c>
      <c r="O1136" t="s">
        <v>2576</v>
      </c>
      <c r="P1136" t="s">
        <v>2577</v>
      </c>
      <c r="Q1136">
        <v>2006</v>
      </c>
      <c r="R1136" t="e">
        <f>#REF!-Q1136</f>
        <v>#REF!</v>
      </c>
      <c r="S1136" t="e">
        <f>#REF!-#REF!</f>
        <v>#REF!</v>
      </c>
      <c r="T1136" t="e">
        <f>#REF!-#REF!+1</f>
        <v>#REF!</v>
      </c>
      <c r="X1136" s="1">
        <v>84</v>
      </c>
      <c r="Y1136">
        <v>5</v>
      </c>
      <c r="AA1136">
        <v>33000</v>
      </c>
      <c r="AC1136">
        <v>33000</v>
      </c>
      <c r="AF1136">
        <v>74.3963874917997</v>
      </c>
      <c r="AG1136" t="s">
        <v>2578</v>
      </c>
    </row>
    <row r="1137" spans="1:33" hidden="1">
      <c r="A1137" t="s">
        <v>2347</v>
      </c>
      <c r="B1137" t="s">
        <v>2579</v>
      </c>
      <c r="C1137" t="s">
        <v>117</v>
      </c>
      <c r="D1137" t="s">
        <v>118</v>
      </c>
      <c r="E1137" t="s">
        <v>119</v>
      </c>
      <c r="F1137" t="s">
        <v>1752</v>
      </c>
      <c r="G1137" t="s">
        <v>224</v>
      </c>
      <c r="H1137" t="s">
        <v>1950</v>
      </c>
      <c r="J1137" t="s">
        <v>2096</v>
      </c>
      <c r="M1137" t="s">
        <v>120</v>
      </c>
      <c r="N1137" t="s">
        <v>2580</v>
      </c>
      <c r="O1137" t="s">
        <v>2581</v>
      </c>
      <c r="Q1137">
        <v>2006</v>
      </c>
      <c r="R1137" t="e">
        <f>#REF!-Q1137</f>
        <v>#REF!</v>
      </c>
      <c r="S1137" t="e">
        <f>#REF!-#REF!</f>
        <v>#REF!</v>
      </c>
      <c r="T1137" t="e">
        <f>#REF!-#REF!+1</f>
        <v>#REF!</v>
      </c>
      <c r="X1137" s="1">
        <v>5</v>
      </c>
      <c r="Y1137">
        <v>4</v>
      </c>
      <c r="AA1137">
        <v>200355</v>
      </c>
      <c r="AC1137">
        <v>200355</v>
      </c>
      <c r="AD1137">
        <v>471</v>
      </c>
      <c r="AE1137">
        <v>633</v>
      </c>
      <c r="AF1137">
        <v>74.3963874917997</v>
      </c>
      <c r="AG1137" t="s">
        <v>1951</v>
      </c>
    </row>
    <row r="1138" spans="1:33" hidden="1">
      <c r="A1138" t="s">
        <v>2347</v>
      </c>
      <c r="B1138" t="s">
        <v>2582</v>
      </c>
      <c r="C1138" t="s">
        <v>117</v>
      </c>
      <c r="D1138" t="s">
        <v>118</v>
      </c>
      <c r="E1138" t="s">
        <v>119</v>
      </c>
      <c r="F1138" t="s">
        <v>2583</v>
      </c>
      <c r="G1138" t="s">
        <v>224</v>
      </c>
      <c r="H1138" t="s">
        <v>2584</v>
      </c>
      <c r="J1138" t="s">
        <v>2096</v>
      </c>
      <c r="M1138" t="s">
        <v>120</v>
      </c>
      <c r="N1138" t="s">
        <v>2585</v>
      </c>
      <c r="O1138" t="s">
        <v>2586</v>
      </c>
      <c r="Q1138">
        <v>2006</v>
      </c>
      <c r="R1138" t="e">
        <f>#REF!-Q1138</f>
        <v>#REF!</v>
      </c>
      <c r="S1138" t="e">
        <f>#REF!-#REF!</f>
        <v>#REF!</v>
      </c>
      <c r="T1138" t="e">
        <f>#REF!-#REF!+1</f>
        <v>#REF!</v>
      </c>
      <c r="X1138" s="1">
        <v>34</v>
      </c>
      <c r="Y1138">
        <v>8</v>
      </c>
      <c r="AA1138">
        <v>476027</v>
      </c>
      <c r="AC1138">
        <v>476027</v>
      </c>
      <c r="AD1138">
        <v>645</v>
      </c>
      <c r="AE1138">
        <v>867</v>
      </c>
      <c r="AF1138">
        <v>74.3963874917997</v>
      </c>
      <c r="AG1138" t="s">
        <v>2587</v>
      </c>
    </row>
    <row r="1139" spans="1:33" hidden="1">
      <c r="A1139" t="s">
        <v>2347</v>
      </c>
      <c r="B1139" t="s">
        <v>1493</v>
      </c>
      <c r="C1139" t="s">
        <v>117</v>
      </c>
      <c r="D1139" t="s">
        <v>118</v>
      </c>
      <c r="E1139" t="s">
        <v>119</v>
      </c>
      <c r="F1139" t="s">
        <v>2588</v>
      </c>
      <c r="G1139" t="s">
        <v>220</v>
      </c>
      <c r="H1139" t="s">
        <v>2589</v>
      </c>
      <c r="J1139" t="s">
        <v>108</v>
      </c>
      <c r="L1139">
        <v>240</v>
      </c>
      <c r="M1139" t="s">
        <v>120</v>
      </c>
      <c r="N1139" t="s">
        <v>2590</v>
      </c>
      <c r="O1139" t="s">
        <v>2591</v>
      </c>
      <c r="Q1139">
        <v>2006</v>
      </c>
      <c r="R1139" t="e">
        <f>#REF!-Q1139</f>
        <v>#REF!</v>
      </c>
      <c r="S1139" t="e">
        <f>#REF!-#REF!</f>
        <v>#REF!</v>
      </c>
      <c r="T1139" t="e">
        <f>#REF!-#REF!+1</f>
        <v>#REF!</v>
      </c>
      <c r="X1139" s="1">
        <v>7</v>
      </c>
      <c r="Y1139">
        <v>34</v>
      </c>
      <c r="Z1139">
        <v>31</v>
      </c>
      <c r="AA1139">
        <v>60075</v>
      </c>
      <c r="AC1139">
        <v>60106</v>
      </c>
      <c r="AF1139">
        <v>74.3963874917997</v>
      </c>
      <c r="AG1139" t="s">
        <v>2592</v>
      </c>
    </row>
    <row r="1140" spans="1:33" hidden="1">
      <c r="A1140" t="s">
        <v>2347</v>
      </c>
      <c r="B1140" t="s">
        <v>2524</v>
      </c>
      <c r="C1140" t="s">
        <v>117</v>
      </c>
      <c r="D1140" t="s">
        <v>118</v>
      </c>
      <c r="E1140" t="s">
        <v>119</v>
      </c>
      <c r="F1140" t="s">
        <v>2525</v>
      </c>
      <c r="G1140" t="s">
        <v>480</v>
      </c>
      <c r="H1140" t="s">
        <v>2593</v>
      </c>
      <c r="J1140" t="s">
        <v>108</v>
      </c>
      <c r="M1140" t="s">
        <v>120</v>
      </c>
      <c r="N1140" t="s">
        <v>2527</v>
      </c>
      <c r="O1140" t="s">
        <v>2528</v>
      </c>
      <c r="Q1140">
        <v>2006</v>
      </c>
      <c r="R1140" t="e">
        <f>#REF!-Q1140</f>
        <v>#REF!</v>
      </c>
      <c r="S1140" t="e">
        <f>#REF!-#REF!</f>
        <v>#REF!</v>
      </c>
      <c r="T1140" t="e">
        <f>#REF!-#REF!+1</f>
        <v>#REF!</v>
      </c>
      <c r="X1140" s="1">
        <v>9</v>
      </c>
      <c r="Y1140">
        <v>95</v>
      </c>
      <c r="Z1140">
        <v>1360</v>
      </c>
      <c r="AA1140">
        <v>975000</v>
      </c>
      <c r="AB1140">
        <v>250000</v>
      </c>
      <c r="AC1140">
        <v>1226360</v>
      </c>
      <c r="AD1140">
        <v>456000</v>
      </c>
      <c r="AE1140">
        <v>612933</v>
      </c>
      <c r="AF1140">
        <v>74.3963874917997</v>
      </c>
      <c r="AG1140" t="s">
        <v>2594</v>
      </c>
    </row>
    <row r="1141" spans="1:33" hidden="1">
      <c r="A1141" t="s">
        <v>2347</v>
      </c>
      <c r="B1141" t="s">
        <v>2595</v>
      </c>
      <c r="C1141" t="s">
        <v>107</v>
      </c>
      <c r="D1141" t="s">
        <v>108</v>
      </c>
      <c r="E1141" t="s">
        <v>146</v>
      </c>
      <c r="G1141" t="s">
        <v>807</v>
      </c>
      <c r="H1141" t="s">
        <v>2596</v>
      </c>
      <c r="I1141" t="s">
        <v>1116</v>
      </c>
      <c r="L1141">
        <v>11610</v>
      </c>
      <c r="M1141" t="s">
        <v>109</v>
      </c>
      <c r="N1141" t="s">
        <v>2597</v>
      </c>
      <c r="O1141" t="s">
        <v>2598</v>
      </c>
      <c r="Q1141">
        <v>2006</v>
      </c>
      <c r="R1141" t="e">
        <f>#REF!-Q1141</f>
        <v>#REF!</v>
      </c>
      <c r="S1141" t="e">
        <f>#REF!-#REF!</f>
        <v>#REF!</v>
      </c>
      <c r="T1141" t="e">
        <f>#REF!-#REF!+1</f>
        <v>#REF!</v>
      </c>
      <c r="X1141" s="1">
        <v>2</v>
      </c>
      <c r="AA1141">
        <v>5000</v>
      </c>
      <c r="AC1141">
        <v>5000</v>
      </c>
      <c r="AF1141">
        <v>74.3963874917997</v>
      </c>
      <c r="AG1141" t="s">
        <v>2599</v>
      </c>
    </row>
    <row r="1142" spans="1:33" hidden="1">
      <c r="A1142" t="s">
        <v>2347</v>
      </c>
      <c r="B1142" t="s">
        <v>2600</v>
      </c>
      <c r="C1142" t="s">
        <v>34</v>
      </c>
      <c r="D1142" t="s">
        <v>35</v>
      </c>
      <c r="E1142" t="s">
        <v>468</v>
      </c>
      <c r="F1142" t="s">
        <v>1517</v>
      </c>
      <c r="G1142" t="s">
        <v>807</v>
      </c>
      <c r="M1142" t="s">
        <v>39</v>
      </c>
      <c r="Q1142">
        <v>2006</v>
      </c>
      <c r="R1142" t="e">
        <f>#REF!-Q1142</f>
        <v>#REF!</v>
      </c>
      <c r="S1142" t="e">
        <f>#REF!-#REF!</f>
        <v>#REF!</v>
      </c>
      <c r="T1142" t="e">
        <f>#REF!-#REF!+1</f>
        <v>#REF!</v>
      </c>
      <c r="AA1142">
        <v>4368</v>
      </c>
      <c r="AC1142">
        <v>4368</v>
      </c>
      <c r="AF1142">
        <v>74.3963874917997</v>
      </c>
    </row>
    <row r="1143" spans="1:33" hidden="1">
      <c r="A1143" t="s">
        <v>2347</v>
      </c>
      <c r="B1143" t="s">
        <v>2601</v>
      </c>
      <c r="C1143" t="s">
        <v>107</v>
      </c>
      <c r="D1143" t="s">
        <v>108</v>
      </c>
      <c r="E1143" t="s">
        <v>146</v>
      </c>
      <c r="G1143" t="s">
        <v>220</v>
      </c>
      <c r="H1143" t="s">
        <v>2602</v>
      </c>
      <c r="I1143" t="s">
        <v>1116</v>
      </c>
      <c r="L1143">
        <v>188000</v>
      </c>
      <c r="M1143" t="s">
        <v>109</v>
      </c>
      <c r="N1143" t="s">
        <v>2603</v>
      </c>
      <c r="O1143" t="s">
        <v>2604</v>
      </c>
      <c r="P1143" t="s">
        <v>2605</v>
      </c>
      <c r="Q1143">
        <v>2006</v>
      </c>
      <c r="R1143" t="e">
        <f>#REF!-Q1143</f>
        <v>#REF!</v>
      </c>
      <c r="S1143" t="e">
        <f>#REF!-#REF!</f>
        <v>#REF!</v>
      </c>
      <c r="T1143" t="e">
        <f>#REF!-#REF!+1</f>
        <v>#REF!</v>
      </c>
      <c r="X1143" s="1">
        <v>35</v>
      </c>
      <c r="Y1143">
        <v>25</v>
      </c>
      <c r="AA1143">
        <v>10000</v>
      </c>
      <c r="AC1143">
        <v>10000</v>
      </c>
      <c r="AF1143">
        <v>74.3963874917997</v>
      </c>
      <c r="AG1143" t="s">
        <v>2606</v>
      </c>
    </row>
    <row r="1144" spans="1:33" hidden="1">
      <c r="A1144" t="s">
        <v>2347</v>
      </c>
      <c r="B1144" t="s">
        <v>319</v>
      </c>
      <c r="C1144" t="s">
        <v>107</v>
      </c>
      <c r="D1144" t="s">
        <v>108</v>
      </c>
      <c r="E1144" t="s">
        <v>146</v>
      </c>
      <c r="G1144" t="s">
        <v>329</v>
      </c>
      <c r="H1144" t="s">
        <v>2281</v>
      </c>
      <c r="I1144" t="s">
        <v>1315</v>
      </c>
      <c r="M1144" t="s">
        <v>109</v>
      </c>
      <c r="Q1144">
        <v>2006</v>
      </c>
      <c r="R1144" t="e">
        <f>#REF!-Q1144</f>
        <v>#REF!</v>
      </c>
      <c r="S1144" t="e">
        <f>#REF!-#REF!</f>
        <v>#REF!</v>
      </c>
      <c r="T1144" t="e">
        <f>#REF!-#REF!+1</f>
        <v>#REF!</v>
      </c>
      <c r="X1144" s="1">
        <v>1</v>
      </c>
      <c r="AA1144">
        <v>1112</v>
      </c>
      <c r="AC1144">
        <v>1112</v>
      </c>
      <c r="AF1144">
        <v>74.3963874917997</v>
      </c>
      <c r="AG1144" t="s">
        <v>2282</v>
      </c>
    </row>
    <row r="1145" spans="1:33" hidden="1">
      <c r="A1145" t="s">
        <v>2347</v>
      </c>
      <c r="B1145" t="s">
        <v>599</v>
      </c>
      <c r="C1145" t="s">
        <v>107</v>
      </c>
      <c r="D1145" t="s">
        <v>108</v>
      </c>
      <c r="E1145" t="s">
        <v>146</v>
      </c>
      <c r="G1145" t="s">
        <v>329</v>
      </c>
      <c r="H1145" t="s">
        <v>2607</v>
      </c>
      <c r="I1145" t="s">
        <v>1315</v>
      </c>
      <c r="M1145" t="s">
        <v>109</v>
      </c>
      <c r="N1145" t="s">
        <v>2608</v>
      </c>
      <c r="O1145" t="s">
        <v>2609</v>
      </c>
      <c r="P1145" t="s">
        <v>2610</v>
      </c>
      <c r="Q1145">
        <v>2006</v>
      </c>
      <c r="R1145" t="e">
        <f>#REF!-Q1145</f>
        <v>#REF!</v>
      </c>
      <c r="S1145" t="e">
        <f>#REF!-#REF!</f>
        <v>#REF!</v>
      </c>
      <c r="T1145" t="e">
        <f>#REF!-#REF!+1</f>
        <v>#REF!</v>
      </c>
      <c r="X1145" s="1">
        <v>9</v>
      </c>
      <c r="AA1145">
        <v>4906</v>
      </c>
      <c r="AC1145">
        <v>4906</v>
      </c>
      <c r="AF1145">
        <v>74.3963874917997</v>
      </c>
      <c r="AG1145" t="s">
        <v>1925</v>
      </c>
    </row>
    <row r="1146" spans="1:33" hidden="1">
      <c r="A1146" t="s">
        <v>2347</v>
      </c>
      <c r="B1146" t="s">
        <v>2611</v>
      </c>
      <c r="C1146" t="s">
        <v>107</v>
      </c>
      <c r="D1146" t="s">
        <v>108</v>
      </c>
      <c r="E1146" t="s">
        <v>146</v>
      </c>
      <c r="G1146" t="s">
        <v>329</v>
      </c>
      <c r="H1146" t="s">
        <v>2612</v>
      </c>
      <c r="I1146" t="s">
        <v>943</v>
      </c>
      <c r="L1146">
        <v>2590</v>
      </c>
      <c r="M1146" t="s">
        <v>109</v>
      </c>
      <c r="N1146" t="s">
        <v>2613</v>
      </c>
      <c r="O1146" t="s">
        <v>2614</v>
      </c>
      <c r="Q1146">
        <v>2006</v>
      </c>
      <c r="R1146" t="e">
        <f>#REF!-Q1146</f>
        <v>#REF!</v>
      </c>
      <c r="S1146" t="e">
        <f>#REF!-#REF!</f>
        <v>#REF!</v>
      </c>
      <c r="T1146" t="e">
        <f>#REF!-#REF!+1</f>
        <v>#REF!</v>
      </c>
      <c r="X1146" s="1">
        <v>2</v>
      </c>
      <c r="AA1146">
        <v>500</v>
      </c>
      <c r="AC1146">
        <v>500</v>
      </c>
      <c r="AF1146">
        <v>74.3963874917997</v>
      </c>
      <c r="AG1146" t="s">
        <v>2615</v>
      </c>
    </row>
    <row r="1147" spans="1:33" hidden="1">
      <c r="A1147" t="s">
        <v>2347</v>
      </c>
      <c r="B1147" t="s">
        <v>1956</v>
      </c>
      <c r="C1147" t="s">
        <v>42</v>
      </c>
      <c r="D1147" t="s">
        <v>57</v>
      </c>
      <c r="E1147" t="s">
        <v>58</v>
      </c>
      <c r="F1147" t="s">
        <v>1716</v>
      </c>
      <c r="G1147" t="s">
        <v>224</v>
      </c>
      <c r="H1147" t="s">
        <v>2616</v>
      </c>
      <c r="N1147" t="s">
        <v>1718</v>
      </c>
      <c r="O1147" t="s">
        <v>1719</v>
      </c>
      <c r="Q1147">
        <v>2006</v>
      </c>
      <c r="R1147" t="e">
        <f>#REF!-Q1147</f>
        <v>#REF!</v>
      </c>
      <c r="S1147" t="e">
        <f>#REF!-#REF!</f>
        <v>#REF!</v>
      </c>
      <c r="T1147" t="e">
        <f>#REF!-#REF!+1</f>
        <v>#REF!</v>
      </c>
      <c r="X1147" s="1">
        <v>1</v>
      </c>
      <c r="AA1147">
        <v>43849</v>
      </c>
      <c r="AC1147">
        <v>43849</v>
      </c>
      <c r="AF1147">
        <v>74.3963874917997</v>
      </c>
      <c r="AG1147" t="s">
        <v>1720</v>
      </c>
    </row>
    <row r="1148" spans="1:33" hidden="1">
      <c r="A1148" t="s">
        <v>2347</v>
      </c>
      <c r="B1148" t="s">
        <v>113</v>
      </c>
      <c r="C1148" t="s">
        <v>107</v>
      </c>
      <c r="D1148" t="s">
        <v>108</v>
      </c>
      <c r="E1148" t="s">
        <v>199</v>
      </c>
      <c r="G1148" t="s">
        <v>224</v>
      </c>
      <c r="H1148" t="s">
        <v>2617</v>
      </c>
      <c r="I1148" t="s">
        <v>2618</v>
      </c>
      <c r="L1148">
        <v>63470</v>
      </c>
      <c r="M1148" t="s">
        <v>109</v>
      </c>
      <c r="N1148" t="s">
        <v>2518</v>
      </c>
      <c r="O1148" t="s">
        <v>2519</v>
      </c>
      <c r="P1148" t="s">
        <v>2619</v>
      </c>
      <c r="Q1148">
        <v>2006</v>
      </c>
      <c r="R1148" t="e">
        <f>#REF!-Q1148</f>
        <v>#REF!</v>
      </c>
      <c r="S1148" t="e">
        <f>#REF!-#REF!</f>
        <v>#REF!</v>
      </c>
      <c r="T1148" t="e">
        <f>#REF!-#REF!+1</f>
        <v>#REF!</v>
      </c>
      <c r="X1148" s="1">
        <v>11</v>
      </c>
      <c r="Y1148">
        <v>4</v>
      </c>
      <c r="AA1148">
        <v>256641</v>
      </c>
      <c r="AC1148">
        <v>256641</v>
      </c>
      <c r="AD1148">
        <v>9600</v>
      </c>
      <c r="AE1148">
        <v>12904</v>
      </c>
      <c r="AF1148">
        <v>74.3963874917997</v>
      </c>
      <c r="AG1148" t="s">
        <v>2620</v>
      </c>
    </row>
    <row r="1149" spans="1:33" hidden="1">
      <c r="A1149" t="s">
        <v>2347</v>
      </c>
      <c r="B1149" t="s">
        <v>564</v>
      </c>
      <c r="C1149" t="s">
        <v>107</v>
      </c>
      <c r="D1149" t="s">
        <v>108</v>
      </c>
      <c r="E1149" t="s">
        <v>199</v>
      </c>
      <c r="G1149" t="s">
        <v>224</v>
      </c>
      <c r="H1149" t="s">
        <v>2621</v>
      </c>
      <c r="I1149" t="s">
        <v>1315</v>
      </c>
      <c r="L1149">
        <v>630</v>
      </c>
      <c r="M1149" t="s">
        <v>109</v>
      </c>
      <c r="N1149" t="s">
        <v>2622</v>
      </c>
      <c r="O1149" t="s">
        <v>2623</v>
      </c>
      <c r="Q1149">
        <v>2006</v>
      </c>
      <c r="R1149" t="e">
        <f>#REF!-Q1149</f>
        <v>#REF!</v>
      </c>
      <c r="S1149" t="e">
        <f>#REF!-#REF!</f>
        <v>#REF!</v>
      </c>
      <c r="T1149" t="e">
        <f>#REF!-#REF!+1</f>
        <v>#REF!</v>
      </c>
      <c r="X1149" s="1">
        <v>3</v>
      </c>
      <c r="Y1149">
        <v>1</v>
      </c>
      <c r="AA1149">
        <v>1000</v>
      </c>
      <c r="AC1149">
        <v>1000</v>
      </c>
      <c r="AF1149">
        <v>74.3963874917997</v>
      </c>
      <c r="AG1149" t="s">
        <v>2624</v>
      </c>
    </row>
    <row r="1150" spans="1:33" hidden="1">
      <c r="A1150" t="s">
        <v>2347</v>
      </c>
      <c r="B1150" t="s">
        <v>2625</v>
      </c>
      <c r="C1150" t="s">
        <v>107</v>
      </c>
      <c r="D1150" t="s">
        <v>108</v>
      </c>
      <c r="E1150" t="s">
        <v>146</v>
      </c>
      <c r="G1150" t="s">
        <v>224</v>
      </c>
      <c r="H1150" t="s">
        <v>2626</v>
      </c>
      <c r="I1150" t="s">
        <v>1315</v>
      </c>
      <c r="M1150" t="s">
        <v>109</v>
      </c>
      <c r="Q1150">
        <v>2006</v>
      </c>
      <c r="R1150" t="e">
        <f>#REF!-Q1150</f>
        <v>#REF!</v>
      </c>
      <c r="S1150" t="e">
        <f>#REF!-#REF!</f>
        <v>#REF!</v>
      </c>
      <c r="T1150" t="e">
        <f>#REF!-#REF!+1</f>
        <v>#REF!</v>
      </c>
      <c r="X1150" s="1">
        <v>5</v>
      </c>
      <c r="Y1150">
        <v>3</v>
      </c>
      <c r="AA1150">
        <v>4250</v>
      </c>
      <c r="AC1150">
        <v>4250</v>
      </c>
      <c r="AD1150">
        <v>399</v>
      </c>
      <c r="AE1150">
        <v>536</v>
      </c>
      <c r="AF1150">
        <v>74.3963874917997</v>
      </c>
      <c r="AG1150" t="s">
        <v>1938</v>
      </c>
    </row>
    <row r="1151" spans="1:33" hidden="1">
      <c r="A1151" t="s">
        <v>2347</v>
      </c>
      <c r="B1151" t="s">
        <v>1770</v>
      </c>
      <c r="C1151" t="s">
        <v>107</v>
      </c>
      <c r="D1151" t="s">
        <v>114</v>
      </c>
      <c r="E1151" t="s">
        <v>1190</v>
      </c>
      <c r="G1151" t="s">
        <v>224</v>
      </c>
      <c r="H1151" t="s">
        <v>2627</v>
      </c>
      <c r="I1151" t="s">
        <v>1315</v>
      </c>
      <c r="Q1151">
        <v>2006</v>
      </c>
      <c r="R1151" t="e">
        <f>#REF!-Q1151</f>
        <v>#REF!</v>
      </c>
      <c r="S1151" t="e">
        <f>#REF!-#REF!</f>
        <v>#REF!</v>
      </c>
      <c r="T1151" t="e">
        <f>#REF!-#REF!+1</f>
        <v>#REF!</v>
      </c>
      <c r="X1151" s="1">
        <v>1</v>
      </c>
      <c r="Y1151">
        <v>6</v>
      </c>
      <c r="AA1151">
        <v>1200</v>
      </c>
      <c r="AC1151">
        <v>1200</v>
      </c>
      <c r="AF1151">
        <v>74.3963874917997</v>
      </c>
      <c r="AG1151" t="s">
        <v>2628</v>
      </c>
    </row>
    <row r="1152" spans="1:33" hidden="1">
      <c r="A1152" t="s">
        <v>2347</v>
      </c>
      <c r="B1152" t="s">
        <v>799</v>
      </c>
      <c r="C1152" t="s">
        <v>107</v>
      </c>
      <c r="D1152" t="s">
        <v>114</v>
      </c>
      <c r="E1152" t="s">
        <v>114</v>
      </c>
      <c r="G1152" t="s">
        <v>224</v>
      </c>
      <c r="H1152" t="s">
        <v>2629</v>
      </c>
      <c r="I1152" t="s">
        <v>2630</v>
      </c>
      <c r="Q1152">
        <v>2006</v>
      </c>
      <c r="R1152" t="e">
        <f>#REF!-Q1152</f>
        <v>#REF!</v>
      </c>
      <c r="S1152" t="e">
        <f>#REF!-#REF!</f>
        <v>#REF!</v>
      </c>
      <c r="T1152" t="e">
        <f>#REF!-#REF!+1</f>
        <v>#REF!</v>
      </c>
      <c r="X1152" s="1">
        <v>1</v>
      </c>
      <c r="Y1152">
        <v>11</v>
      </c>
      <c r="Z1152">
        <v>25</v>
      </c>
      <c r="AA1152">
        <v>7500</v>
      </c>
      <c r="AC1152">
        <v>7525</v>
      </c>
      <c r="AF1152">
        <v>74.3963874917997</v>
      </c>
      <c r="AG1152" t="s">
        <v>2631</v>
      </c>
    </row>
    <row r="1153" spans="1:33" hidden="1">
      <c r="A1153" t="s">
        <v>2347</v>
      </c>
      <c r="B1153" t="s">
        <v>471</v>
      </c>
      <c r="C1153" t="s">
        <v>107</v>
      </c>
      <c r="D1153" t="s">
        <v>114</v>
      </c>
      <c r="E1153" t="s">
        <v>114</v>
      </c>
      <c r="G1153" t="s">
        <v>224</v>
      </c>
      <c r="H1153" t="s">
        <v>2632</v>
      </c>
      <c r="Q1153">
        <v>2006</v>
      </c>
      <c r="R1153" t="e">
        <f>#REF!-Q1153</f>
        <v>#REF!</v>
      </c>
      <c r="S1153" t="e">
        <f>#REF!-#REF!</f>
        <v>#REF!</v>
      </c>
      <c r="T1153" t="e">
        <f>#REF!-#REF!+1</f>
        <v>#REF!</v>
      </c>
      <c r="X1153" s="1">
        <v>1</v>
      </c>
      <c r="Y1153">
        <v>1126</v>
      </c>
      <c r="Z1153">
        <v>19</v>
      </c>
      <c r="AA1153">
        <v>5907</v>
      </c>
      <c r="AC1153">
        <v>5926</v>
      </c>
      <c r="AD1153">
        <v>2203</v>
      </c>
      <c r="AE1153">
        <v>2961</v>
      </c>
      <c r="AF1153">
        <v>74.3963874917997</v>
      </c>
      <c r="AG1153" t="s">
        <v>2631</v>
      </c>
    </row>
    <row r="1154" spans="1:33" hidden="1">
      <c r="A1154" t="s">
        <v>2347</v>
      </c>
      <c r="B1154" t="s">
        <v>2633</v>
      </c>
      <c r="C1154" t="s">
        <v>117</v>
      </c>
      <c r="D1154" t="s">
        <v>118</v>
      </c>
      <c r="E1154" t="s">
        <v>119</v>
      </c>
      <c r="F1154" t="s">
        <v>2634</v>
      </c>
      <c r="G1154" t="s">
        <v>224</v>
      </c>
      <c r="H1154" t="s">
        <v>2635</v>
      </c>
      <c r="M1154" t="s">
        <v>120</v>
      </c>
      <c r="N1154" t="s">
        <v>2636</v>
      </c>
      <c r="O1154" t="s">
        <v>2637</v>
      </c>
      <c r="Q1154">
        <v>2006</v>
      </c>
      <c r="R1154" t="e">
        <f>#REF!-Q1154</f>
        <v>#REF!</v>
      </c>
      <c r="S1154" t="e">
        <f>#REF!-#REF!</f>
        <v>#REF!</v>
      </c>
      <c r="T1154" t="e">
        <f>#REF!-#REF!+1</f>
        <v>#REF!</v>
      </c>
      <c r="X1154" s="1">
        <v>5</v>
      </c>
      <c r="Y1154">
        <v>6</v>
      </c>
      <c r="AA1154">
        <v>15000</v>
      </c>
      <c r="AC1154">
        <v>15000</v>
      </c>
      <c r="AD1154">
        <v>135000</v>
      </c>
      <c r="AE1154">
        <v>181460</v>
      </c>
      <c r="AF1154">
        <v>74.3963874917997</v>
      </c>
      <c r="AG1154" t="s">
        <v>2638</v>
      </c>
    </row>
    <row r="1155" spans="1:33" hidden="1">
      <c r="A1155" t="s">
        <v>2347</v>
      </c>
      <c r="B1155" t="s">
        <v>2639</v>
      </c>
      <c r="C1155" t="s">
        <v>117</v>
      </c>
      <c r="D1155" t="s">
        <v>118</v>
      </c>
      <c r="E1155" t="s">
        <v>119</v>
      </c>
      <c r="F1155" t="s">
        <v>2640</v>
      </c>
      <c r="G1155" t="s">
        <v>224</v>
      </c>
      <c r="H1155" t="s">
        <v>2504</v>
      </c>
      <c r="L1155">
        <v>150</v>
      </c>
      <c r="M1155" t="s">
        <v>120</v>
      </c>
      <c r="Q1155">
        <v>2006</v>
      </c>
      <c r="R1155" t="e">
        <f>#REF!-Q1155</f>
        <v>#REF!</v>
      </c>
      <c r="S1155" t="e">
        <f>#REF!-#REF!</f>
        <v>#REF!</v>
      </c>
      <c r="T1155" t="e">
        <f>#REF!-#REF!+1</f>
        <v>#REF!</v>
      </c>
      <c r="X1155" s="1">
        <v>1</v>
      </c>
      <c r="Y1155">
        <v>42</v>
      </c>
      <c r="Z1155">
        <v>42</v>
      </c>
      <c r="AA1155">
        <v>327500</v>
      </c>
      <c r="AC1155">
        <v>327542</v>
      </c>
      <c r="AF1155">
        <v>74.3963874917997</v>
      </c>
      <c r="AG1155" t="s">
        <v>2505</v>
      </c>
    </row>
    <row r="1156" spans="1:33">
      <c r="A1156" t="s">
        <v>2347</v>
      </c>
      <c r="B1156" t="s">
        <v>599</v>
      </c>
      <c r="C1156" t="s">
        <v>107</v>
      </c>
      <c r="D1156" t="s">
        <v>108</v>
      </c>
      <c r="E1156" t="s">
        <v>146</v>
      </c>
      <c r="G1156" t="s">
        <v>314</v>
      </c>
      <c r="H1156" t="s">
        <v>2641</v>
      </c>
      <c r="I1156" t="s">
        <v>1315</v>
      </c>
      <c r="M1156" t="s">
        <v>109</v>
      </c>
      <c r="N1156" t="s">
        <v>2608</v>
      </c>
      <c r="O1156" t="s">
        <v>2609</v>
      </c>
      <c r="Q1156">
        <v>2006</v>
      </c>
      <c r="R1156" t="e">
        <f>#REF!-Q1156</f>
        <v>#REF!</v>
      </c>
      <c r="S1156" t="e">
        <f>#REF!-#REF!</f>
        <v>#REF!</v>
      </c>
      <c r="T1156" t="e">
        <f>#REF!-#REF!+1</f>
        <v>#REF!</v>
      </c>
      <c r="X1156" s="1">
        <v>9</v>
      </c>
      <c r="AA1156">
        <v>2000</v>
      </c>
      <c r="AC1156">
        <v>2000</v>
      </c>
      <c r="AF1156">
        <v>74.3963874917997</v>
      </c>
      <c r="AG1156" t="s">
        <v>2642</v>
      </c>
    </row>
    <row r="1157" spans="1:33" hidden="1">
      <c r="A1157" t="s">
        <v>2347</v>
      </c>
      <c r="B1157" t="s">
        <v>2643</v>
      </c>
      <c r="C1157" t="s">
        <v>107</v>
      </c>
      <c r="D1157" t="s">
        <v>108</v>
      </c>
      <c r="E1157" t="s">
        <v>199</v>
      </c>
      <c r="G1157" t="s">
        <v>480</v>
      </c>
      <c r="H1157" t="s">
        <v>2644</v>
      </c>
      <c r="I1157" t="s">
        <v>943</v>
      </c>
      <c r="L1157">
        <v>560</v>
      </c>
      <c r="M1157" t="s">
        <v>109</v>
      </c>
      <c r="P1157" t="s">
        <v>2522</v>
      </c>
      <c r="Q1157">
        <v>2006</v>
      </c>
      <c r="R1157" t="e">
        <f>#REF!-Q1157</f>
        <v>#REF!</v>
      </c>
      <c r="S1157" t="e">
        <f>#REF!-#REF!</f>
        <v>#REF!</v>
      </c>
      <c r="T1157" t="e">
        <f>#REF!-#REF!+1</f>
        <v>#REF!</v>
      </c>
      <c r="X1157" s="1">
        <v>3</v>
      </c>
      <c r="Y1157">
        <v>4</v>
      </c>
      <c r="Z1157">
        <v>100</v>
      </c>
      <c r="AC1157">
        <v>100</v>
      </c>
      <c r="AD1157">
        <v>1000</v>
      </c>
      <c r="AE1157">
        <v>1344</v>
      </c>
      <c r="AF1157">
        <v>74.3963874917997</v>
      </c>
      <c r="AG1157" t="s">
        <v>2645</v>
      </c>
    </row>
    <row r="1158" spans="1:33" hidden="1">
      <c r="A1158" t="s">
        <v>2347</v>
      </c>
      <c r="B1158" t="s">
        <v>2573</v>
      </c>
      <c r="C1158" t="s">
        <v>107</v>
      </c>
      <c r="D1158" t="s">
        <v>108</v>
      </c>
      <c r="E1158" t="s">
        <v>146</v>
      </c>
      <c r="G1158" t="s">
        <v>480</v>
      </c>
      <c r="H1158" t="s">
        <v>2646</v>
      </c>
      <c r="I1158" t="s">
        <v>1116</v>
      </c>
      <c r="M1158" t="s">
        <v>109</v>
      </c>
      <c r="N1158" t="s">
        <v>2575</v>
      </c>
      <c r="O1158" t="s">
        <v>2576</v>
      </c>
      <c r="Q1158">
        <v>2006</v>
      </c>
      <c r="R1158" t="e">
        <f>#REF!-Q1158</f>
        <v>#REF!</v>
      </c>
      <c r="S1158" t="e">
        <f>#REF!-#REF!</f>
        <v>#REF!</v>
      </c>
      <c r="T1158" t="e">
        <f>#REF!-#REF!+1</f>
        <v>#REF!</v>
      </c>
      <c r="X1158" s="1">
        <v>84</v>
      </c>
      <c r="Y1158">
        <v>60</v>
      </c>
      <c r="AF1158">
        <v>74.3963874917997</v>
      </c>
      <c r="AG1158" t="s">
        <v>2647</v>
      </c>
    </row>
    <row r="1159" spans="1:33" hidden="1">
      <c r="A1159" t="s">
        <v>2347</v>
      </c>
      <c r="B1159" t="s">
        <v>2648</v>
      </c>
      <c r="C1159" t="s">
        <v>107</v>
      </c>
      <c r="D1159" t="s">
        <v>108</v>
      </c>
      <c r="E1159" t="s">
        <v>146</v>
      </c>
      <c r="G1159" t="s">
        <v>480</v>
      </c>
      <c r="H1159" t="s">
        <v>2649</v>
      </c>
      <c r="I1159" t="s">
        <v>943</v>
      </c>
      <c r="M1159" t="s">
        <v>109</v>
      </c>
      <c r="P1159" t="s">
        <v>856</v>
      </c>
      <c r="Q1159">
        <v>2006</v>
      </c>
      <c r="R1159" t="e">
        <f>#REF!-Q1159</f>
        <v>#REF!</v>
      </c>
      <c r="S1159" t="e">
        <f>#REF!-#REF!</f>
        <v>#REF!</v>
      </c>
      <c r="T1159" t="e">
        <f>#REF!-#REF!+1</f>
        <v>#REF!</v>
      </c>
      <c r="X1159" s="1">
        <v>6</v>
      </c>
      <c r="Y1159">
        <v>60</v>
      </c>
      <c r="AF1159">
        <v>74.3963874917997</v>
      </c>
      <c r="AG1159" t="s">
        <v>2650</v>
      </c>
    </row>
    <row r="1160" spans="1:33" hidden="1">
      <c r="A1160" t="s">
        <v>2347</v>
      </c>
      <c r="B1160" t="s">
        <v>207</v>
      </c>
      <c r="C1160" t="s">
        <v>117</v>
      </c>
      <c r="D1160" t="s">
        <v>118</v>
      </c>
      <c r="E1160" t="s">
        <v>119</v>
      </c>
      <c r="F1160" t="s">
        <v>2503</v>
      </c>
      <c r="G1160" t="s">
        <v>480</v>
      </c>
      <c r="H1160" t="s">
        <v>2651</v>
      </c>
      <c r="M1160" t="s">
        <v>120</v>
      </c>
      <c r="Q1160">
        <v>2006</v>
      </c>
      <c r="R1160" t="e">
        <f>#REF!-Q1160</f>
        <v>#REF!</v>
      </c>
      <c r="S1160" t="e">
        <f>#REF!-#REF!</f>
        <v>#REF!</v>
      </c>
      <c r="T1160" t="e">
        <f>#REF!-#REF!+1</f>
        <v>#REF!</v>
      </c>
      <c r="X1160" s="1">
        <v>1</v>
      </c>
      <c r="Y1160">
        <v>204</v>
      </c>
      <c r="AA1160">
        <v>600000</v>
      </c>
      <c r="AC1160">
        <v>600000</v>
      </c>
      <c r="AF1160">
        <v>74.3963874917997</v>
      </c>
      <c r="AG1160" t="s">
        <v>2652</v>
      </c>
    </row>
    <row r="1161" spans="1:33" hidden="1">
      <c r="A1161" t="s">
        <v>2347</v>
      </c>
      <c r="B1161" t="s">
        <v>1054</v>
      </c>
      <c r="C1161" t="s">
        <v>117</v>
      </c>
      <c r="D1161" t="s">
        <v>118</v>
      </c>
      <c r="E1161" t="s">
        <v>119</v>
      </c>
      <c r="F1161" t="s">
        <v>2511</v>
      </c>
      <c r="G1161" t="s">
        <v>480</v>
      </c>
      <c r="H1161" t="s">
        <v>2653</v>
      </c>
      <c r="L1161">
        <v>148</v>
      </c>
      <c r="M1161" t="s">
        <v>120</v>
      </c>
      <c r="N1161" t="s">
        <v>2513</v>
      </c>
      <c r="O1161" t="s">
        <v>2514</v>
      </c>
      <c r="Q1161">
        <v>2006</v>
      </c>
      <c r="R1161" t="e">
        <f>#REF!-Q1161</f>
        <v>#REF!</v>
      </c>
      <c r="S1161" t="e">
        <f>#REF!-#REF!</f>
        <v>#REF!</v>
      </c>
      <c r="T1161" t="e">
        <f>#REF!-#REF!+1</f>
        <v>#REF!</v>
      </c>
      <c r="X1161" s="1">
        <v>10</v>
      </c>
      <c r="Y1161">
        <v>71</v>
      </c>
      <c r="Z1161">
        <v>525</v>
      </c>
      <c r="AA1161">
        <v>1368720</v>
      </c>
      <c r="AB1161">
        <v>98680</v>
      </c>
      <c r="AC1161">
        <v>1467925</v>
      </c>
      <c r="AD1161">
        <v>624000</v>
      </c>
      <c r="AE1161">
        <v>838750</v>
      </c>
      <c r="AF1161">
        <v>74.3963874917997</v>
      </c>
      <c r="AG1161" t="s">
        <v>2654</v>
      </c>
    </row>
    <row r="1162" spans="1:33" hidden="1">
      <c r="A1162" t="s">
        <v>2421</v>
      </c>
      <c r="B1162" t="s">
        <v>41</v>
      </c>
      <c r="C1162" t="s">
        <v>107</v>
      </c>
      <c r="D1162" t="s">
        <v>108</v>
      </c>
      <c r="E1162" t="s">
        <v>146</v>
      </c>
      <c r="G1162" t="s">
        <v>224</v>
      </c>
      <c r="H1162" t="s">
        <v>2655</v>
      </c>
      <c r="I1162" t="s">
        <v>1315</v>
      </c>
      <c r="J1162" t="s">
        <v>234</v>
      </c>
      <c r="L1162">
        <v>44620</v>
      </c>
      <c r="M1162" t="s">
        <v>109</v>
      </c>
      <c r="N1162" t="s">
        <v>2656</v>
      </c>
      <c r="O1162" t="s">
        <v>2657</v>
      </c>
      <c r="P1162" t="s">
        <v>2658</v>
      </c>
      <c r="Q1162">
        <v>2007</v>
      </c>
      <c r="R1162" t="e">
        <f>#REF!-Q1162</f>
        <v>#REF!</v>
      </c>
      <c r="S1162" t="e">
        <f>#REF!-#REF!</f>
        <v>#REF!</v>
      </c>
      <c r="T1162" t="e">
        <f>#REF!-#REF!+1</f>
        <v>#REF!</v>
      </c>
      <c r="X1162" s="1">
        <v>15</v>
      </c>
      <c r="Y1162">
        <v>9</v>
      </c>
      <c r="AA1162">
        <v>24508</v>
      </c>
      <c r="AC1162">
        <v>24508</v>
      </c>
      <c r="AD1162">
        <v>4080</v>
      </c>
      <c r="AE1162">
        <v>5332</v>
      </c>
      <c r="AF1162">
        <v>76.518679204023599</v>
      </c>
      <c r="AG1162" t="s">
        <v>2659</v>
      </c>
    </row>
    <row r="1163" spans="1:33" hidden="1">
      <c r="A1163" t="s">
        <v>2421</v>
      </c>
      <c r="B1163" t="s">
        <v>279</v>
      </c>
      <c r="C1163" t="s">
        <v>107</v>
      </c>
      <c r="D1163" t="s">
        <v>108</v>
      </c>
      <c r="E1163" t="s">
        <v>146</v>
      </c>
      <c r="G1163" t="s">
        <v>329</v>
      </c>
      <c r="H1163" t="s">
        <v>2660</v>
      </c>
      <c r="I1163" t="s">
        <v>1116</v>
      </c>
      <c r="L1163">
        <v>26380</v>
      </c>
      <c r="M1163" t="s">
        <v>109</v>
      </c>
      <c r="N1163" t="s">
        <v>2661</v>
      </c>
      <c r="O1163" t="s">
        <v>2662</v>
      </c>
      <c r="P1163" t="s">
        <v>2663</v>
      </c>
      <c r="Q1163">
        <v>2007</v>
      </c>
      <c r="R1163" t="e">
        <f>#REF!-Q1163</f>
        <v>#REF!</v>
      </c>
      <c r="S1163" t="e">
        <f>#REF!-#REF!</f>
        <v>#REF!</v>
      </c>
      <c r="T1163" t="e">
        <f>#REF!-#REF!+1</f>
        <v>#REF!</v>
      </c>
      <c r="X1163" s="1">
        <v>22</v>
      </c>
      <c r="Y1163">
        <v>17</v>
      </c>
      <c r="AA1163">
        <v>137533</v>
      </c>
      <c r="AC1163">
        <v>137533</v>
      </c>
      <c r="AD1163">
        <v>605000</v>
      </c>
      <c r="AE1163">
        <v>790657</v>
      </c>
      <c r="AF1163">
        <v>76.518679204023599</v>
      </c>
      <c r="AG1163" t="s">
        <v>2664</v>
      </c>
    </row>
    <row r="1164" spans="1:33" hidden="1">
      <c r="A1164" t="s">
        <v>2421</v>
      </c>
      <c r="B1164" t="s">
        <v>361</v>
      </c>
      <c r="C1164" t="s">
        <v>107</v>
      </c>
      <c r="D1164" t="s">
        <v>108</v>
      </c>
      <c r="E1164" t="s">
        <v>199</v>
      </c>
      <c r="G1164" t="s">
        <v>38</v>
      </c>
      <c r="H1164" t="s">
        <v>2665</v>
      </c>
      <c r="I1164" t="s">
        <v>2228</v>
      </c>
      <c r="J1164" t="s">
        <v>234</v>
      </c>
      <c r="L1164">
        <v>3220</v>
      </c>
      <c r="M1164" t="s">
        <v>109</v>
      </c>
      <c r="N1164" t="s">
        <v>2666</v>
      </c>
      <c r="O1164" t="s">
        <v>2667</v>
      </c>
      <c r="P1164" t="s">
        <v>2668</v>
      </c>
      <c r="Q1164">
        <v>2007</v>
      </c>
      <c r="R1164" t="e">
        <f>#REF!-Q1164</f>
        <v>#REF!</v>
      </c>
      <c r="S1164" t="e">
        <f>#REF!-#REF!</f>
        <v>#REF!</v>
      </c>
      <c r="T1164" t="e">
        <f>#REF!-#REF!+1</f>
        <v>#REF!</v>
      </c>
      <c r="X1164" s="1">
        <v>10</v>
      </c>
      <c r="Y1164">
        <v>74</v>
      </c>
      <c r="Z1164">
        <v>26</v>
      </c>
      <c r="AA1164">
        <v>11530</v>
      </c>
      <c r="AC1164">
        <v>11556</v>
      </c>
      <c r="AF1164">
        <v>76.518679204023599</v>
      </c>
      <c r="AG1164" t="s">
        <v>2669</v>
      </c>
    </row>
    <row r="1165" spans="1:33" hidden="1">
      <c r="A1165" t="s">
        <v>2421</v>
      </c>
      <c r="B1165" t="s">
        <v>2670</v>
      </c>
      <c r="C1165" t="s">
        <v>107</v>
      </c>
      <c r="D1165" t="s">
        <v>108</v>
      </c>
      <c r="E1165" t="s">
        <v>146</v>
      </c>
      <c r="G1165" t="s">
        <v>38</v>
      </c>
      <c r="H1165" t="s">
        <v>2671</v>
      </c>
      <c r="I1165" t="s">
        <v>1315</v>
      </c>
      <c r="J1165" t="s">
        <v>234</v>
      </c>
      <c r="M1165" t="s">
        <v>109</v>
      </c>
      <c r="Q1165">
        <v>2007</v>
      </c>
      <c r="R1165" t="e">
        <f>#REF!-Q1165</f>
        <v>#REF!</v>
      </c>
      <c r="S1165" t="e">
        <f>#REF!-#REF!</f>
        <v>#REF!</v>
      </c>
      <c r="T1165" t="e">
        <f>#REF!-#REF!+1</f>
        <v>#REF!</v>
      </c>
      <c r="Y1165">
        <v>58</v>
      </c>
      <c r="AA1165">
        <v>5000</v>
      </c>
      <c r="AC1165">
        <v>5000</v>
      </c>
      <c r="AF1165">
        <v>76.518679204023599</v>
      </c>
      <c r="AG1165" t="s">
        <v>2672</v>
      </c>
    </row>
    <row r="1166" spans="1:33" hidden="1">
      <c r="A1166" t="s">
        <v>2421</v>
      </c>
      <c r="B1166" t="s">
        <v>844</v>
      </c>
      <c r="C1166" t="s">
        <v>107</v>
      </c>
      <c r="D1166" t="s">
        <v>108</v>
      </c>
      <c r="E1166" t="s">
        <v>146</v>
      </c>
      <c r="G1166" t="s">
        <v>38</v>
      </c>
      <c r="H1166" t="s">
        <v>2673</v>
      </c>
      <c r="I1166" t="s">
        <v>943</v>
      </c>
      <c r="J1166" t="s">
        <v>234</v>
      </c>
      <c r="L1166">
        <v>4600</v>
      </c>
      <c r="M1166" t="s">
        <v>109</v>
      </c>
      <c r="N1166" t="s">
        <v>2674</v>
      </c>
      <c r="O1166" t="s">
        <v>2675</v>
      </c>
      <c r="P1166" t="s">
        <v>2676</v>
      </c>
      <c r="Q1166">
        <v>2007</v>
      </c>
      <c r="R1166" t="e">
        <f>#REF!-Q1166</f>
        <v>#REF!</v>
      </c>
      <c r="S1166" t="e">
        <f>#REF!-#REF!</f>
        <v>#REF!</v>
      </c>
      <c r="T1166" t="e">
        <f>#REF!-#REF!+1</f>
        <v>#REF!</v>
      </c>
      <c r="X1166" s="1">
        <v>17</v>
      </c>
      <c r="Y1166">
        <v>88</v>
      </c>
      <c r="Z1166">
        <v>12</v>
      </c>
      <c r="AA1166">
        <v>3377</v>
      </c>
      <c r="AC1166">
        <v>3389</v>
      </c>
      <c r="AF1166">
        <v>76.518679204023599</v>
      </c>
      <c r="AG1166" t="s">
        <v>2677</v>
      </c>
    </row>
    <row r="1167" spans="1:33" hidden="1">
      <c r="A1167" t="s">
        <v>2421</v>
      </c>
      <c r="B1167" t="s">
        <v>2054</v>
      </c>
      <c r="C1167" t="s">
        <v>107</v>
      </c>
      <c r="D1167" t="s">
        <v>108</v>
      </c>
      <c r="E1167" t="s">
        <v>146</v>
      </c>
      <c r="G1167" t="s">
        <v>38</v>
      </c>
      <c r="H1167" t="s">
        <v>2678</v>
      </c>
      <c r="I1167" t="s">
        <v>2679</v>
      </c>
      <c r="J1167" t="s">
        <v>234</v>
      </c>
      <c r="L1167">
        <v>50690</v>
      </c>
      <c r="M1167" t="s">
        <v>109</v>
      </c>
      <c r="N1167" t="s">
        <v>2680</v>
      </c>
      <c r="O1167" t="s">
        <v>2681</v>
      </c>
      <c r="P1167" t="s">
        <v>2682</v>
      </c>
      <c r="Q1167">
        <v>2007</v>
      </c>
      <c r="R1167" t="e">
        <f>#REF!-Q1167</f>
        <v>#REF!</v>
      </c>
      <c r="S1167" t="e">
        <f>#REF!-#REF!</f>
        <v>#REF!</v>
      </c>
      <c r="T1167" t="e">
        <f>#REF!-#REF!+1</f>
        <v>#REF!</v>
      </c>
      <c r="X1167" s="5"/>
      <c r="Y1167">
        <v>127</v>
      </c>
      <c r="Z1167">
        <v>95</v>
      </c>
      <c r="AA1167">
        <v>259545</v>
      </c>
      <c r="AB1167">
        <v>9875</v>
      </c>
      <c r="AC1167">
        <v>269515</v>
      </c>
      <c r="AF1167">
        <v>76.518679204023599</v>
      </c>
      <c r="AG1167" t="s">
        <v>2683</v>
      </c>
    </row>
    <row r="1168" spans="1:33" hidden="1">
      <c r="A1168" t="s">
        <v>2421</v>
      </c>
      <c r="B1168" t="s">
        <v>1502</v>
      </c>
      <c r="C1168" t="s">
        <v>107</v>
      </c>
      <c r="D1168" t="s">
        <v>108</v>
      </c>
      <c r="G1168" t="s">
        <v>38</v>
      </c>
      <c r="H1168" t="s">
        <v>2684</v>
      </c>
      <c r="I1168" t="s">
        <v>943</v>
      </c>
      <c r="J1168" t="s">
        <v>234</v>
      </c>
      <c r="L1168">
        <v>5690</v>
      </c>
      <c r="M1168" t="s">
        <v>109</v>
      </c>
      <c r="N1168" t="s">
        <v>2685</v>
      </c>
      <c r="O1168" t="s">
        <v>2686</v>
      </c>
      <c r="Q1168">
        <v>2007</v>
      </c>
      <c r="R1168" t="e">
        <f>#REF!-Q1168</f>
        <v>#REF!</v>
      </c>
      <c r="S1168" t="e">
        <f>#REF!-#REF!</f>
        <v>#REF!</v>
      </c>
      <c r="T1168" t="e">
        <f>#REF!-#REF!+1</f>
        <v>#REF!</v>
      </c>
      <c r="X1168" s="1">
        <v>3</v>
      </c>
      <c r="Y1168">
        <v>4</v>
      </c>
      <c r="AA1168">
        <v>1000</v>
      </c>
      <c r="AC1168">
        <v>1000</v>
      </c>
      <c r="AF1168">
        <v>76.518679204023599</v>
      </c>
      <c r="AG1168" t="s">
        <v>2687</v>
      </c>
    </row>
    <row r="1169" spans="1:33" hidden="1">
      <c r="A1169" t="s">
        <v>2421</v>
      </c>
      <c r="B1169" t="s">
        <v>2688</v>
      </c>
      <c r="C1169" t="s">
        <v>42</v>
      </c>
      <c r="D1169" t="s">
        <v>43</v>
      </c>
      <c r="E1169" t="s">
        <v>44</v>
      </c>
      <c r="G1169" t="s">
        <v>38</v>
      </c>
      <c r="H1169" t="s">
        <v>2689</v>
      </c>
      <c r="J1169" t="s">
        <v>46</v>
      </c>
      <c r="L1169">
        <v>8</v>
      </c>
      <c r="M1169" t="s">
        <v>47</v>
      </c>
      <c r="N1169" t="s">
        <v>2690</v>
      </c>
      <c r="O1169" t="s">
        <v>2691</v>
      </c>
      <c r="Q1169">
        <v>2007</v>
      </c>
      <c r="R1169" t="e">
        <f>#REF!-Q1169</f>
        <v>#REF!</v>
      </c>
      <c r="S1169" t="e">
        <f>#REF!-#REF!</f>
        <v>#REF!</v>
      </c>
      <c r="T1169" t="e">
        <f>#REF!-#REF!+1</f>
        <v>#REF!</v>
      </c>
      <c r="X1169" s="1">
        <v>1</v>
      </c>
      <c r="Y1169">
        <v>25</v>
      </c>
      <c r="Z1169">
        <v>82</v>
      </c>
      <c r="AA1169">
        <v>422685</v>
      </c>
      <c r="AB1169">
        <v>36800</v>
      </c>
      <c r="AC1169">
        <v>459567</v>
      </c>
      <c r="AD1169">
        <v>500000</v>
      </c>
      <c r="AE1169">
        <v>653435</v>
      </c>
      <c r="AF1169">
        <v>76.518679204023599</v>
      </c>
      <c r="AG1169" t="s">
        <v>2692</v>
      </c>
    </row>
    <row r="1170" spans="1:33" hidden="1">
      <c r="A1170" t="s">
        <v>2421</v>
      </c>
      <c r="B1170" t="s">
        <v>799</v>
      </c>
      <c r="C1170" t="s">
        <v>42</v>
      </c>
      <c r="D1170" t="s">
        <v>43</v>
      </c>
      <c r="E1170" t="s">
        <v>44</v>
      </c>
      <c r="G1170" t="s">
        <v>38</v>
      </c>
      <c r="H1170" t="s">
        <v>2693</v>
      </c>
      <c r="L1170">
        <v>6</v>
      </c>
      <c r="M1170" t="s">
        <v>47</v>
      </c>
      <c r="N1170" t="s">
        <v>2694</v>
      </c>
      <c r="O1170" t="s">
        <v>2695</v>
      </c>
      <c r="Q1170">
        <v>2007</v>
      </c>
      <c r="R1170" t="e">
        <f>#REF!-Q1170</f>
        <v>#REF!</v>
      </c>
      <c r="S1170" t="e">
        <f>#REF!-#REF!</f>
        <v>#REF!</v>
      </c>
      <c r="T1170" t="e">
        <f>#REF!-#REF!+1</f>
        <v>#REF!</v>
      </c>
      <c r="X1170" s="1">
        <v>1</v>
      </c>
      <c r="Y1170">
        <v>67</v>
      </c>
      <c r="Z1170">
        <v>826</v>
      </c>
      <c r="AA1170">
        <v>136834</v>
      </c>
      <c r="AC1170">
        <v>137660</v>
      </c>
      <c r="AD1170">
        <v>200000</v>
      </c>
      <c r="AE1170">
        <v>261374</v>
      </c>
      <c r="AF1170">
        <v>76.518679204023599</v>
      </c>
      <c r="AG1170" t="s">
        <v>2696</v>
      </c>
    </row>
    <row r="1171" spans="1:33" hidden="1">
      <c r="A1171" t="s">
        <v>2421</v>
      </c>
      <c r="B1171" t="s">
        <v>1543</v>
      </c>
      <c r="C1171" t="s">
        <v>42</v>
      </c>
      <c r="D1171" t="s">
        <v>43</v>
      </c>
      <c r="E1171" t="s">
        <v>44</v>
      </c>
      <c r="G1171" t="s">
        <v>38</v>
      </c>
      <c r="H1171" t="s">
        <v>2697</v>
      </c>
      <c r="L1171">
        <v>5</v>
      </c>
      <c r="M1171" t="s">
        <v>47</v>
      </c>
      <c r="N1171" t="s">
        <v>2698</v>
      </c>
      <c r="O1171" t="s">
        <v>2699</v>
      </c>
      <c r="Q1171">
        <v>2007</v>
      </c>
      <c r="R1171" t="e">
        <f>#REF!-Q1171</f>
        <v>#REF!</v>
      </c>
      <c r="S1171" t="e">
        <f>#REF!-#REF!</f>
        <v>#REF!</v>
      </c>
      <c r="T1171" t="e">
        <f>#REF!-#REF!+1</f>
        <v>#REF!</v>
      </c>
      <c r="X1171" s="1">
        <v>1</v>
      </c>
      <c r="Z1171">
        <v>19</v>
      </c>
      <c r="AA1171">
        <v>450</v>
      </c>
      <c r="AC1171">
        <v>469</v>
      </c>
      <c r="AF1171">
        <v>76.518679204023599</v>
      </c>
      <c r="AG1171" t="s">
        <v>2700</v>
      </c>
    </row>
    <row r="1172" spans="1:33" hidden="1">
      <c r="A1172" t="s">
        <v>2421</v>
      </c>
      <c r="B1172" t="s">
        <v>2701</v>
      </c>
      <c r="C1172" t="s">
        <v>42</v>
      </c>
      <c r="D1172" t="s">
        <v>43</v>
      </c>
      <c r="E1172" t="s">
        <v>44</v>
      </c>
      <c r="G1172" t="s">
        <v>38</v>
      </c>
      <c r="H1172" t="s">
        <v>2702</v>
      </c>
      <c r="L1172">
        <v>7</v>
      </c>
      <c r="M1172" t="s">
        <v>47</v>
      </c>
      <c r="N1172" t="s">
        <v>2703</v>
      </c>
      <c r="O1172" t="s">
        <v>2704</v>
      </c>
      <c r="Q1172">
        <v>2007</v>
      </c>
      <c r="R1172" t="e">
        <f>#REF!-Q1172</f>
        <v>#REF!</v>
      </c>
      <c r="S1172" t="e">
        <f>#REF!-#REF!</f>
        <v>#REF!</v>
      </c>
      <c r="T1172" t="e">
        <f>#REF!-#REF!+1</f>
        <v>#REF!</v>
      </c>
      <c r="X1172" s="1">
        <v>1</v>
      </c>
      <c r="Y1172">
        <v>3</v>
      </c>
      <c r="Z1172">
        <v>1800</v>
      </c>
      <c r="AA1172">
        <v>20000</v>
      </c>
      <c r="AC1172">
        <v>21800</v>
      </c>
      <c r="AF1172">
        <v>76.518679204023599</v>
      </c>
      <c r="AG1172" t="s">
        <v>2705</v>
      </c>
    </row>
    <row r="1173" spans="1:33" hidden="1">
      <c r="A1173" t="s">
        <v>2421</v>
      </c>
      <c r="B1173" t="s">
        <v>1552</v>
      </c>
      <c r="C1173" t="s">
        <v>42</v>
      </c>
      <c r="D1173" t="s">
        <v>57</v>
      </c>
      <c r="E1173" t="s">
        <v>58</v>
      </c>
      <c r="F1173" t="s">
        <v>2706</v>
      </c>
      <c r="G1173" t="s">
        <v>38</v>
      </c>
      <c r="H1173" t="s">
        <v>2707</v>
      </c>
      <c r="Q1173">
        <v>2007</v>
      </c>
      <c r="R1173" t="e">
        <f>#REF!-Q1173</f>
        <v>#REF!</v>
      </c>
      <c r="S1173" t="e">
        <f>#REF!-#REF!</f>
        <v>#REF!</v>
      </c>
      <c r="T1173" t="e">
        <f>#REF!-#REF!+1</f>
        <v>#REF!</v>
      </c>
      <c r="X1173" s="1">
        <v>1</v>
      </c>
      <c r="AA1173">
        <v>9758</v>
      </c>
      <c r="AC1173">
        <v>9758</v>
      </c>
      <c r="AF1173">
        <v>76.518679204023599</v>
      </c>
      <c r="AG1173" t="s">
        <v>2708</v>
      </c>
    </row>
    <row r="1174" spans="1:33" hidden="1">
      <c r="A1174" t="s">
        <v>2421</v>
      </c>
      <c r="B1174" t="s">
        <v>2709</v>
      </c>
      <c r="C1174" t="s">
        <v>42</v>
      </c>
      <c r="D1174" t="s">
        <v>57</v>
      </c>
      <c r="E1174" t="s">
        <v>58</v>
      </c>
      <c r="F1174" t="s">
        <v>59</v>
      </c>
      <c r="G1174" t="s">
        <v>38</v>
      </c>
      <c r="H1174" t="s">
        <v>2710</v>
      </c>
      <c r="N1174" t="s">
        <v>2711</v>
      </c>
      <c r="O1174" t="s">
        <v>2712</v>
      </c>
      <c r="Q1174">
        <v>2007</v>
      </c>
      <c r="R1174" t="e">
        <f>#REF!-Q1174</f>
        <v>#REF!</v>
      </c>
      <c r="S1174" t="e">
        <f>#REF!-#REF!</f>
        <v>#REF!</v>
      </c>
      <c r="T1174" t="e">
        <f>#REF!-#REF!+1</f>
        <v>#REF!</v>
      </c>
      <c r="X1174" s="1">
        <v>3</v>
      </c>
      <c r="AA1174">
        <v>22154</v>
      </c>
      <c r="AC1174">
        <v>22154</v>
      </c>
      <c r="AF1174">
        <v>76.518679204023599</v>
      </c>
      <c r="AG1174" t="s">
        <v>2713</v>
      </c>
    </row>
    <row r="1175" spans="1:33" hidden="1">
      <c r="A1175" t="s">
        <v>2421</v>
      </c>
      <c r="B1175" t="s">
        <v>663</v>
      </c>
      <c r="C1175" t="s">
        <v>107</v>
      </c>
      <c r="D1175" t="s">
        <v>108</v>
      </c>
      <c r="E1175" t="s">
        <v>146</v>
      </c>
      <c r="G1175" t="s">
        <v>38</v>
      </c>
      <c r="H1175" t="s">
        <v>2714</v>
      </c>
      <c r="I1175" t="s">
        <v>943</v>
      </c>
      <c r="L1175">
        <v>34350</v>
      </c>
      <c r="M1175" t="s">
        <v>109</v>
      </c>
      <c r="N1175" t="s">
        <v>2715</v>
      </c>
      <c r="O1175" t="s">
        <v>2716</v>
      </c>
      <c r="P1175" t="s">
        <v>2717</v>
      </c>
      <c r="Q1175">
        <v>2007</v>
      </c>
      <c r="R1175" t="e">
        <f>#REF!-Q1175</f>
        <v>#REF!</v>
      </c>
      <c r="S1175" t="e">
        <f>#REF!-#REF!</f>
        <v>#REF!</v>
      </c>
      <c r="T1175" t="e">
        <f>#REF!-#REF!+1</f>
        <v>#REF!</v>
      </c>
      <c r="X1175" s="1">
        <v>22</v>
      </c>
      <c r="Y1175">
        <v>4</v>
      </c>
      <c r="AA1175">
        <v>60000</v>
      </c>
      <c r="AC1175">
        <v>60000</v>
      </c>
      <c r="AF1175">
        <v>76.518679204023599</v>
      </c>
      <c r="AG1175" t="s">
        <v>2718</v>
      </c>
    </row>
    <row r="1176" spans="1:33" hidden="1">
      <c r="A1176" t="s">
        <v>2421</v>
      </c>
      <c r="B1176" t="s">
        <v>1437</v>
      </c>
      <c r="C1176" t="s">
        <v>107</v>
      </c>
      <c r="D1176" t="s">
        <v>108</v>
      </c>
      <c r="E1176" t="s">
        <v>146</v>
      </c>
      <c r="G1176" t="s">
        <v>38</v>
      </c>
      <c r="H1176" t="s">
        <v>2719</v>
      </c>
      <c r="I1176" t="s">
        <v>943</v>
      </c>
      <c r="L1176">
        <v>2400</v>
      </c>
      <c r="M1176" t="s">
        <v>109</v>
      </c>
      <c r="N1176" t="s">
        <v>2720</v>
      </c>
      <c r="O1176" t="s">
        <v>2721</v>
      </c>
      <c r="Q1176">
        <v>2007</v>
      </c>
      <c r="R1176" t="e">
        <f>#REF!-Q1176</f>
        <v>#REF!</v>
      </c>
      <c r="S1176" t="e">
        <f>#REF!-#REF!</f>
        <v>#REF!</v>
      </c>
      <c r="T1176" t="e">
        <f>#REF!-#REF!+1</f>
        <v>#REF!</v>
      </c>
      <c r="X1176" s="1">
        <v>9</v>
      </c>
      <c r="Y1176">
        <v>15</v>
      </c>
      <c r="AA1176">
        <v>2000</v>
      </c>
      <c r="AC1176">
        <v>2000</v>
      </c>
      <c r="AF1176">
        <v>76.518679204023599</v>
      </c>
      <c r="AG1176" t="s">
        <v>2722</v>
      </c>
    </row>
    <row r="1177" spans="1:33" hidden="1">
      <c r="A1177" t="s">
        <v>2421</v>
      </c>
      <c r="B1177" t="s">
        <v>1465</v>
      </c>
      <c r="C1177" t="s">
        <v>34</v>
      </c>
      <c r="D1177" t="s">
        <v>35</v>
      </c>
      <c r="E1177" t="s">
        <v>468</v>
      </c>
      <c r="F1177" t="s">
        <v>1517</v>
      </c>
      <c r="G1177" t="s">
        <v>38</v>
      </c>
      <c r="M1177" t="s">
        <v>39</v>
      </c>
      <c r="Q1177">
        <v>2007</v>
      </c>
      <c r="R1177" t="e">
        <f>#REF!-Q1177</f>
        <v>#REF!</v>
      </c>
      <c r="S1177" t="e">
        <f>#REF!-#REF!</f>
        <v>#REF!</v>
      </c>
      <c r="T1177" t="e">
        <f>#REF!-#REF!+1</f>
        <v>#REF!</v>
      </c>
      <c r="Y1177">
        <v>365</v>
      </c>
      <c r="AA1177">
        <v>34542</v>
      </c>
      <c r="AC1177">
        <v>34542</v>
      </c>
      <c r="AF1177">
        <v>76.518679204023599</v>
      </c>
    </row>
    <row r="1178" spans="1:33" hidden="1">
      <c r="A1178" t="s">
        <v>2421</v>
      </c>
      <c r="B1178" t="s">
        <v>1545</v>
      </c>
      <c r="C1178" t="s">
        <v>34</v>
      </c>
      <c r="D1178" t="s">
        <v>35</v>
      </c>
      <c r="E1178" t="s">
        <v>468</v>
      </c>
      <c r="F1178" t="s">
        <v>1517</v>
      </c>
      <c r="G1178" t="s">
        <v>38</v>
      </c>
      <c r="H1178" t="s">
        <v>2723</v>
      </c>
      <c r="M1178" t="s">
        <v>39</v>
      </c>
      <c r="Q1178">
        <v>2007</v>
      </c>
      <c r="R1178" t="e">
        <f>#REF!-Q1178</f>
        <v>#REF!</v>
      </c>
      <c r="S1178" t="e">
        <f>#REF!-#REF!</f>
        <v>#REF!</v>
      </c>
      <c r="T1178" t="e">
        <f>#REF!-#REF!+1</f>
        <v>#REF!</v>
      </c>
      <c r="X1178" s="5"/>
      <c r="Y1178">
        <v>16</v>
      </c>
      <c r="AA1178">
        <v>312</v>
      </c>
      <c r="AC1178">
        <v>312</v>
      </c>
      <c r="AF1178">
        <v>76.518679204023599</v>
      </c>
    </row>
    <row r="1179" spans="1:33" hidden="1">
      <c r="A1179" t="s">
        <v>2724</v>
      </c>
      <c r="B1179" t="s">
        <v>556</v>
      </c>
      <c r="C1179" t="s">
        <v>107</v>
      </c>
      <c r="D1179" t="s">
        <v>108</v>
      </c>
      <c r="E1179" t="s">
        <v>146</v>
      </c>
      <c r="G1179" t="s">
        <v>38</v>
      </c>
      <c r="H1179" t="s">
        <v>2725</v>
      </c>
      <c r="I1179" t="s">
        <v>1315</v>
      </c>
      <c r="J1179" t="s">
        <v>234</v>
      </c>
      <c r="M1179" t="s">
        <v>109</v>
      </c>
      <c r="N1179" t="s">
        <v>2726</v>
      </c>
      <c r="O1179" t="s">
        <v>2727</v>
      </c>
      <c r="Q1179">
        <v>2008</v>
      </c>
      <c r="R1179" t="e">
        <f>#REF!-Q1179</f>
        <v>#REF!</v>
      </c>
      <c r="S1179" t="e">
        <f>#REF!-#REF!</f>
        <v>#REF!</v>
      </c>
      <c r="T1179" t="e">
        <f>#REF!-#REF!+1</f>
        <v>#REF!</v>
      </c>
      <c r="X1179" s="1">
        <v>17</v>
      </c>
      <c r="Y1179">
        <v>11</v>
      </c>
      <c r="AA1179">
        <v>3500</v>
      </c>
      <c r="AC1179">
        <v>3500</v>
      </c>
      <c r="AF1179">
        <v>79.4563043953641</v>
      </c>
      <c r="AG1179" t="s">
        <v>2728</v>
      </c>
    </row>
    <row r="1180" spans="1:33" hidden="1">
      <c r="A1180" t="s">
        <v>2724</v>
      </c>
      <c r="B1180" t="s">
        <v>2729</v>
      </c>
      <c r="C1180" t="s">
        <v>107</v>
      </c>
      <c r="D1180" t="s">
        <v>108</v>
      </c>
      <c r="E1180" t="s">
        <v>146</v>
      </c>
      <c r="G1180" t="s">
        <v>38</v>
      </c>
      <c r="H1180" t="s">
        <v>2730</v>
      </c>
      <c r="I1180" t="s">
        <v>1315</v>
      </c>
      <c r="J1180" t="s">
        <v>234</v>
      </c>
      <c r="M1180" t="s">
        <v>109</v>
      </c>
      <c r="Q1180">
        <v>2008</v>
      </c>
      <c r="R1180" t="e">
        <f>#REF!-Q1180</f>
        <v>#REF!</v>
      </c>
      <c r="S1180" t="e">
        <f>#REF!-#REF!</f>
        <v>#REF!</v>
      </c>
      <c r="T1180" t="e">
        <f>#REF!-#REF!+1</f>
        <v>#REF!</v>
      </c>
      <c r="X1180" s="1">
        <v>2</v>
      </c>
      <c r="Y1180">
        <v>33</v>
      </c>
      <c r="AA1180">
        <v>83000</v>
      </c>
      <c r="AB1180">
        <v>1420</v>
      </c>
      <c r="AC1180">
        <v>84420</v>
      </c>
      <c r="AF1180">
        <v>79.4563043953641</v>
      </c>
      <c r="AG1180" t="s">
        <v>2731</v>
      </c>
    </row>
    <row r="1181" spans="1:33" hidden="1">
      <c r="A1181" t="s">
        <v>2724</v>
      </c>
      <c r="B1181" t="s">
        <v>639</v>
      </c>
      <c r="C1181" t="s">
        <v>107</v>
      </c>
      <c r="D1181" t="s">
        <v>108</v>
      </c>
      <c r="E1181" t="s">
        <v>146</v>
      </c>
      <c r="G1181" t="s">
        <v>38</v>
      </c>
      <c r="H1181" t="s">
        <v>2732</v>
      </c>
      <c r="I1181" t="s">
        <v>943</v>
      </c>
      <c r="J1181" t="s">
        <v>944</v>
      </c>
      <c r="L1181">
        <v>11590</v>
      </c>
      <c r="M1181" t="s">
        <v>109</v>
      </c>
      <c r="N1181" t="s">
        <v>2733</v>
      </c>
      <c r="O1181" t="s">
        <v>2734</v>
      </c>
      <c r="P1181" t="s">
        <v>2735</v>
      </c>
      <c r="Q1181">
        <v>2008</v>
      </c>
      <c r="R1181" t="e">
        <f>#REF!-Q1181</f>
        <v>#REF!</v>
      </c>
      <c r="S1181" t="e">
        <f>#REF!-#REF!</f>
        <v>#REF!</v>
      </c>
      <c r="T1181" t="e">
        <f>#REF!-#REF!+1</f>
        <v>#REF!</v>
      </c>
      <c r="X1181" s="1">
        <v>14</v>
      </c>
      <c r="Y1181">
        <v>3</v>
      </c>
      <c r="AA1181">
        <v>12000</v>
      </c>
      <c r="AC1181">
        <v>12000</v>
      </c>
      <c r="AF1181">
        <v>79.4563043953641</v>
      </c>
      <c r="AG1181" t="s">
        <v>2736</v>
      </c>
    </row>
    <row r="1182" spans="1:33" hidden="1">
      <c r="A1182" t="s">
        <v>2724</v>
      </c>
      <c r="B1182" t="s">
        <v>193</v>
      </c>
      <c r="C1182" t="s">
        <v>42</v>
      </c>
      <c r="D1182" t="s">
        <v>43</v>
      </c>
      <c r="E1182" t="s">
        <v>44</v>
      </c>
      <c r="G1182" t="s">
        <v>38</v>
      </c>
      <c r="H1182" t="s">
        <v>2737</v>
      </c>
      <c r="L1182">
        <v>7</v>
      </c>
      <c r="M1182" t="s">
        <v>47</v>
      </c>
      <c r="N1182" t="s">
        <v>2738</v>
      </c>
      <c r="O1182" t="s">
        <v>2739</v>
      </c>
      <c r="Q1182">
        <v>2008</v>
      </c>
      <c r="R1182" t="e">
        <f>#REF!-Q1182</f>
        <v>#REF!</v>
      </c>
      <c r="S1182" t="e">
        <f>#REF!-#REF!</f>
        <v>#REF!</v>
      </c>
      <c r="T1182" t="e">
        <f>#REF!-#REF!+1</f>
        <v>#REF!</v>
      </c>
      <c r="X1182" s="1">
        <v>1</v>
      </c>
      <c r="Y1182">
        <v>3</v>
      </c>
      <c r="Z1182">
        <v>25</v>
      </c>
      <c r="AC1182">
        <v>25</v>
      </c>
      <c r="AF1182">
        <v>79.4563043953641</v>
      </c>
      <c r="AG1182" t="s">
        <v>1854</v>
      </c>
    </row>
    <row r="1183" spans="1:33" hidden="1">
      <c r="A1183" t="s">
        <v>2724</v>
      </c>
      <c r="B1183" t="s">
        <v>1518</v>
      </c>
      <c r="C1183" t="s">
        <v>42</v>
      </c>
      <c r="D1183" t="s">
        <v>43</v>
      </c>
      <c r="E1183" t="s">
        <v>44</v>
      </c>
      <c r="G1183" t="s">
        <v>38</v>
      </c>
      <c r="H1183" t="s">
        <v>2740</v>
      </c>
      <c r="L1183">
        <v>5</v>
      </c>
      <c r="M1183" t="s">
        <v>47</v>
      </c>
      <c r="N1183" t="s">
        <v>2741</v>
      </c>
      <c r="O1183" t="s">
        <v>2742</v>
      </c>
      <c r="Q1183">
        <v>2008</v>
      </c>
      <c r="R1183" t="e">
        <f>#REF!-Q1183</f>
        <v>#REF!</v>
      </c>
      <c r="S1183" t="e">
        <f>#REF!-#REF!</f>
        <v>#REF!</v>
      </c>
      <c r="T1183" t="e">
        <f>#REF!-#REF!+1</f>
        <v>#REF!</v>
      </c>
      <c r="X1183" s="1">
        <v>1</v>
      </c>
      <c r="Y1183">
        <v>2</v>
      </c>
      <c r="Z1183">
        <v>60</v>
      </c>
      <c r="AA1183">
        <v>565</v>
      </c>
      <c r="AC1183">
        <v>625</v>
      </c>
      <c r="AF1183">
        <v>79.4563043953641</v>
      </c>
      <c r="AG1183" t="s">
        <v>1586</v>
      </c>
    </row>
    <row r="1184" spans="1:33" hidden="1">
      <c r="A1184" t="s">
        <v>2724</v>
      </c>
      <c r="B1184" t="s">
        <v>1888</v>
      </c>
      <c r="C1184" t="s">
        <v>42</v>
      </c>
      <c r="D1184" t="s">
        <v>43</v>
      </c>
      <c r="E1184" t="s">
        <v>44</v>
      </c>
      <c r="G1184" t="s">
        <v>38</v>
      </c>
      <c r="H1184" t="s">
        <v>2743</v>
      </c>
      <c r="L1184">
        <v>7</v>
      </c>
      <c r="M1184" t="s">
        <v>47</v>
      </c>
      <c r="N1184" t="s">
        <v>2744</v>
      </c>
      <c r="O1184" t="s">
        <v>2745</v>
      </c>
      <c r="Q1184">
        <v>2008</v>
      </c>
      <c r="R1184" t="e">
        <f>#REF!-Q1184</f>
        <v>#REF!</v>
      </c>
      <c r="S1184" t="e">
        <f>#REF!-#REF!</f>
        <v>#REF!</v>
      </c>
      <c r="T1184" t="e">
        <f>#REF!-#REF!+1</f>
        <v>#REF!</v>
      </c>
      <c r="X1184" s="1">
        <v>1</v>
      </c>
      <c r="Y1184">
        <v>6</v>
      </c>
      <c r="Z1184">
        <v>77</v>
      </c>
      <c r="AA1184">
        <v>10000</v>
      </c>
      <c r="AC1184">
        <v>10077</v>
      </c>
      <c r="AF1184">
        <v>79.4563043953641</v>
      </c>
      <c r="AG1184" t="s">
        <v>2746</v>
      </c>
    </row>
    <row r="1185" spans="1:33" hidden="1">
      <c r="A1185" t="s">
        <v>2724</v>
      </c>
      <c r="B1185" t="s">
        <v>464</v>
      </c>
      <c r="C1185" t="s">
        <v>42</v>
      </c>
      <c r="D1185" t="s">
        <v>57</v>
      </c>
      <c r="E1185" t="s">
        <v>58</v>
      </c>
      <c r="F1185" t="s">
        <v>2110</v>
      </c>
      <c r="G1185" t="s">
        <v>38</v>
      </c>
      <c r="H1185" t="s">
        <v>2111</v>
      </c>
      <c r="Q1185">
        <v>2008</v>
      </c>
      <c r="R1185" t="e">
        <f>#REF!-Q1185</f>
        <v>#REF!</v>
      </c>
      <c r="S1185" t="e">
        <f>#REF!-#REF!</f>
        <v>#REF!</v>
      </c>
      <c r="T1185" t="e">
        <f>#REF!-#REF!+1</f>
        <v>#REF!</v>
      </c>
      <c r="X1185" s="1">
        <v>1</v>
      </c>
      <c r="AA1185">
        <v>600</v>
      </c>
      <c r="AC1185">
        <v>600</v>
      </c>
      <c r="AF1185">
        <v>79.4563043953641</v>
      </c>
      <c r="AG1185" t="s">
        <v>2112</v>
      </c>
    </row>
    <row r="1186" spans="1:33" hidden="1">
      <c r="A1186" t="s">
        <v>2724</v>
      </c>
      <c r="B1186" t="s">
        <v>337</v>
      </c>
      <c r="C1186" t="s">
        <v>107</v>
      </c>
      <c r="D1186" t="s">
        <v>108</v>
      </c>
      <c r="E1186" t="s">
        <v>199</v>
      </c>
      <c r="G1186" t="s">
        <v>38</v>
      </c>
      <c r="H1186" t="s">
        <v>2747</v>
      </c>
      <c r="I1186" t="s">
        <v>943</v>
      </c>
      <c r="L1186">
        <v>400</v>
      </c>
      <c r="M1186" t="s">
        <v>109</v>
      </c>
      <c r="N1186" t="s">
        <v>2748</v>
      </c>
      <c r="O1186" t="s">
        <v>2749</v>
      </c>
      <c r="P1186" t="s">
        <v>2750</v>
      </c>
      <c r="Q1186">
        <v>2008</v>
      </c>
      <c r="R1186" t="e">
        <f>#REF!-Q1186</f>
        <v>#REF!</v>
      </c>
      <c r="S1186" t="e">
        <f>#REF!-#REF!</f>
        <v>#REF!</v>
      </c>
      <c r="T1186" t="e">
        <f>#REF!-#REF!+1</f>
        <v>#REF!</v>
      </c>
      <c r="X1186" s="1">
        <v>5</v>
      </c>
      <c r="Y1186">
        <v>14</v>
      </c>
      <c r="AA1186">
        <v>7000</v>
      </c>
      <c r="AC1186">
        <v>7000</v>
      </c>
      <c r="AF1186">
        <v>79.4563043953641</v>
      </c>
      <c r="AG1186" t="s">
        <v>2700</v>
      </c>
    </row>
    <row r="1187" spans="1:33" hidden="1">
      <c r="A1187" t="s">
        <v>2724</v>
      </c>
      <c r="B1187" t="s">
        <v>665</v>
      </c>
      <c r="C1187" t="s">
        <v>107</v>
      </c>
      <c r="D1187" t="s">
        <v>108</v>
      </c>
      <c r="E1187" t="s">
        <v>199</v>
      </c>
      <c r="G1187" t="s">
        <v>38</v>
      </c>
      <c r="H1187" t="s">
        <v>2751</v>
      </c>
      <c r="I1187" t="s">
        <v>943</v>
      </c>
      <c r="L1187">
        <v>4200</v>
      </c>
      <c r="M1187" t="s">
        <v>109</v>
      </c>
      <c r="N1187" t="s">
        <v>2752</v>
      </c>
      <c r="O1187" t="s">
        <v>2753</v>
      </c>
      <c r="Q1187">
        <v>2008</v>
      </c>
      <c r="R1187" t="e">
        <f>#REF!-Q1187</f>
        <v>#REF!</v>
      </c>
      <c r="S1187" t="e">
        <f>#REF!-#REF!</f>
        <v>#REF!</v>
      </c>
      <c r="T1187" t="e">
        <f>#REF!-#REF!+1</f>
        <v>#REF!</v>
      </c>
      <c r="X1187" s="1">
        <v>5</v>
      </c>
      <c r="AA1187">
        <v>34514</v>
      </c>
      <c r="AC1187">
        <v>34514</v>
      </c>
      <c r="AF1187">
        <v>79.4563043953641</v>
      </c>
      <c r="AG1187" t="s">
        <v>2754</v>
      </c>
    </row>
    <row r="1188" spans="1:33" hidden="1">
      <c r="A1188" t="s">
        <v>2724</v>
      </c>
      <c r="B1188" t="s">
        <v>158</v>
      </c>
      <c r="C1188" t="s">
        <v>107</v>
      </c>
      <c r="D1188" t="s">
        <v>108</v>
      </c>
      <c r="E1188" t="s">
        <v>146</v>
      </c>
      <c r="G1188" t="s">
        <v>38</v>
      </c>
      <c r="H1188" t="s">
        <v>2755</v>
      </c>
      <c r="I1188" t="s">
        <v>1315</v>
      </c>
      <c r="L1188">
        <v>2180</v>
      </c>
      <c r="M1188" t="s">
        <v>109</v>
      </c>
      <c r="N1188" t="s">
        <v>2756</v>
      </c>
      <c r="O1188" t="s">
        <v>2427</v>
      </c>
      <c r="P1188" t="s">
        <v>2757</v>
      </c>
      <c r="Q1188">
        <v>2008</v>
      </c>
      <c r="R1188" t="e">
        <f>#REF!-Q1188</f>
        <v>#REF!</v>
      </c>
      <c r="S1188" t="e">
        <f>#REF!-#REF!</f>
        <v>#REF!</v>
      </c>
      <c r="T1188" t="e">
        <f>#REF!-#REF!+1</f>
        <v>#REF!</v>
      </c>
      <c r="X1188" s="1">
        <v>5</v>
      </c>
      <c r="AA1188">
        <v>1000</v>
      </c>
      <c r="AC1188">
        <v>1000</v>
      </c>
      <c r="AF1188">
        <v>79.4563043953641</v>
      </c>
      <c r="AG1188" t="s">
        <v>2758</v>
      </c>
    </row>
    <row r="1189" spans="1:33" hidden="1">
      <c r="A1189" t="s">
        <v>2724</v>
      </c>
      <c r="B1189" t="s">
        <v>111</v>
      </c>
      <c r="C1189" t="s">
        <v>107</v>
      </c>
      <c r="D1189" t="s">
        <v>108</v>
      </c>
      <c r="E1189" t="s">
        <v>146</v>
      </c>
      <c r="G1189" t="s">
        <v>38</v>
      </c>
      <c r="H1189" t="s">
        <v>2759</v>
      </c>
      <c r="I1189" t="s">
        <v>943</v>
      </c>
      <c r="L1189">
        <v>380</v>
      </c>
      <c r="M1189" t="s">
        <v>109</v>
      </c>
      <c r="N1189" t="s">
        <v>2760</v>
      </c>
      <c r="O1189" t="s">
        <v>2761</v>
      </c>
      <c r="Q1189">
        <v>2008</v>
      </c>
      <c r="R1189" t="e">
        <f>#REF!-Q1189</f>
        <v>#REF!</v>
      </c>
      <c r="S1189" t="e">
        <f>#REF!-#REF!</f>
        <v>#REF!</v>
      </c>
      <c r="T1189" t="e">
        <f>#REF!-#REF!+1</f>
        <v>#REF!</v>
      </c>
      <c r="X1189" s="1">
        <v>6</v>
      </c>
      <c r="Y1189">
        <v>3</v>
      </c>
      <c r="AA1189">
        <v>88261</v>
      </c>
      <c r="AB1189">
        <v>1500</v>
      </c>
      <c r="AC1189">
        <v>89761</v>
      </c>
      <c r="AF1189">
        <v>79.4563043953641</v>
      </c>
      <c r="AG1189" t="s">
        <v>2762</v>
      </c>
    </row>
    <row r="1190" spans="1:33" hidden="1">
      <c r="A1190" t="s">
        <v>2724</v>
      </c>
      <c r="B1190" t="s">
        <v>170</v>
      </c>
      <c r="C1190" t="s">
        <v>107</v>
      </c>
      <c r="D1190" t="s">
        <v>108</v>
      </c>
      <c r="E1190" t="s">
        <v>146</v>
      </c>
      <c r="G1190" t="s">
        <v>38</v>
      </c>
      <c r="H1190" t="s">
        <v>2763</v>
      </c>
      <c r="I1190" t="s">
        <v>943</v>
      </c>
      <c r="L1190">
        <v>810</v>
      </c>
      <c r="M1190" t="s">
        <v>109</v>
      </c>
      <c r="N1190" t="s">
        <v>2764</v>
      </c>
      <c r="O1190" t="s">
        <v>2765</v>
      </c>
      <c r="Q1190">
        <v>2008</v>
      </c>
      <c r="R1190" t="e">
        <f>#REF!-Q1190</f>
        <v>#REF!</v>
      </c>
      <c r="S1190" t="e">
        <f>#REF!-#REF!</f>
        <v>#REF!</v>
      </c>
      <c r="T1190" t="e">
        <f>#REF!-#REF!+1</f>
        <v>#REF!</v>
      </c>
      <c r="X1190" s="1">
        <v>2</v>
      </c>
      <c r="Y1190">
        <v>3</v>
      </c>
      <c r="AA1190">
        <v>40000</v>
      </c>
      <c r="AC1190">
        <v>40000</v>
      </c>
      <c r="AD1190">
        <v>653</v>
      </c>
      <c r="AE1190">
        <v>822</v>
      </c>
      <c r="AF1190">
        <v>79.4563043953641</v>
      </c>
      <c r="AG1190" t="s">
        <v>2766</v>
      </c>
    </row>
    <row r="1191" spans="1:33" hidden="1">
      <c r="A1191" t="s">
        <v>2724</v>
      </c>
      <c r="B1191" t="s">
        <v>621</v>
      </c>
      <c r="C1191" t="s">
        <v>107</v>
      </c>
      <c r="D1191" t="s">
        <v>108</v>
      </c>
      <c r="E1191" t="s">
        <v>146</v>
      </c>
      <c r="G1191" t="s">
        <v>38</v>
      </c>
      <c r="H1191" t="s">
        <v>2767</v>
      </c>
      <c r="I1191" t="s">
        <v>943</v>
      </c>
      <c r="L1191">
        <v>80090</v>
      </c>
      <c r="M1191" t="s">
        <v>109</v>
      </c>
      <c r="N1191" t="s">
        <v>2768</v>
      </c>
      <c r="O1191" t="s">
        <v>2769</v>
      </c>
      <c r="P1191" t="s">
        <v>2770</v>
      </c>
      <c r="Q1191">
        <v>2008</v>
      </c>
      <c r="R1191" t="e">
        <f>#REF!-Q1191</f>
        <v>#REF!</v>
      </c>
      <c r="S1191" t="e">
        <f>#REF!-#REF!</f>
        <v>#REF!</v>
      </c>
      <c r="T1191" t="e">
        <f>#REF!-#REF!+1</f>
        <v>#REF!</v>
      </c>
      <c r="X1191" s="1">
        <v>25</v>
      </c>
      <c r="AA1191">
        <v>60000</v>
      </c>
      <c r="AC1191">
        <v>60000</v>
      </c>
      <c r="AF1191">
        <v>79.4563043953641</v>
      </c>
      <c r="AG1191" t="s">
        <v>2771</v>
      </c>
    </row>
    <row r="1192" spans="1:33" hidden="1">
      <c r="A1192" t="s">
        <v>2724</v>
      </c>
      <c r="B1192" t="s">
        <v>996</v>
      </c>
      <c r="C1192" t="s">
        <v>107</v>
      </c>
      <c r="D1192" t="s">
        <v>108</v>
      </c>
      <c r="E1192" t="s">
        <v>146</v>
      </c>
      <c r="G1192" t="s">
        <v>38</v>
      </c>
      <c r="H1192" t="s">
        <v>2772</v>
      </c>
      <c r="I1192" t="s">
        <v>2356</v>
      </c>
      <c r="L1192">
        <v>9851</v>
      </c>
      <c r="M1192" t="s">
        <v>109</v>
      </c>
      <c r="N1192" t="s">
        <v>2773</v>
      </c>
      <c r="O1192" t="s">
        <v>2774</v>
      </c>
      <c r="Q1192">
        <v>2008</v>
      </c>
      <c r="R1192" t="e">
        <f>#REF!-Q1192</f>
        <v>#REF!</v>
      </c>
      <c r="S1192" t="e">
        <f>#REF!-#REF!</f>
        <v>#REF!</v>
      </c>
      <c r="T1192" t="e">
        <f>#REF!-#REF!+1</f>
        <v>#REF!</v>
      </c>
      <c r="X1192" s="1">
        <v>3</v>
      </c>
      <c r="Y1192">
        <v>16</v>
      </c>
      <c r="AA1192">
        <v>118000</v>
      </c>
      <c r="AC1192">
        <v>118000</v>
      </c>
      <c r="AD1192">
        <v>1080</v>
      </c>
      <c r="AE1192">
        <v>1359</v>
      </c>
      <c r="AF1192">
        <v>79.4563043953641</v>
      </c>
      <c r="AG1192" t="s">
        <v>2775</v>
      </c>
    </row>
    <row r="1193" spans="1:33" hidden="1">
      <c r="A1193" t="s">
        <v>2724</v>
      </c>
      <c r="B1193" t="s">
        <v>2301</v>
      </c>
      <c r="C1193" t="s">
        <v>107</v>
      </c>
      <c r="D1193" t="s">
        <v>108</v>
      </c>
      <c r="E1193" t="s">
        <v>146</v>
      </c>
      <c r="G1193" t="s">
        <v>38</v>
      </c>
      <c r="H1193" t="s">
        <v>2776</v>
      </c>
      <c r="M1193" t="s">
        <v>109</v>
      </c>
      <c r="Q1193">
        <v>2008</v>
      </c>
      <c r="R1193" t="e">
        <f>#REF!-Q1193</f>
        <v>#REF!</v>
      </c>
      <c r="S1193" t="e">
        <f>#REF!-#REF!</f>
        <v>#REF!</v>
      </c>
      <c r="T1193" t="e">
        <f>#REF!-#REF!+1</f>
        <v>#REF!</v>
      </c>
      <c r="Y1193">
        <v>5</v>
      </c>
      <c r="AA1193">
        <v>11000</v>
      </c>
      <c r="AC1193">
        <v>11000</v>
      </c>
      <c r="AF1193">
        <v>79.4563043953641</v>
      </c>
      <c r="AG1193" t="s">
        <v>2777</v>
      </c>
    </row>
    <row r="1194" spans="1:33" hidden="1">
      <c r="A1194" t="s">
        <v>2724</v>
      </c>
      <c r="B1194" t="s">
        <v>2283</v>
      </c>
      <c r="C1194" t="s">
        <v>107</v>
      </c>
      <c r="D1194" t="s">
        <v>108</v>
      </c>
      <c r="E1194" t="s">
        <v>146</v>
      </c>
      <c r="G1194" t="s">
        <v>38</v>
      </c>
      <c r="H1194" t="s">
        <v>2778</v>
      </c>
      <c r="I1194" t="s">
        <v>943</v>
      </c>
      <c r="L1194">
        <v>126700</v>
      </c>
      <c r="M1194" t="s">
        <v>109</v>
      </c>
      <c r="N1194" t="s">
        <v>2779</v>
      </c>
      <c r="O1194" t="s">
        <v>2780</v>
      </c>
      <c r="Q1194">
        <v>2008</v>
      </c>
      <c r="R1194" t="e">
        <f>#REF!-Q1194</f>
        <v>#REF!</v>
      </c>
      <c r="S1194" t="e">
        <f>#REF!-#REF!</f>
        <v>#REF!</v>
      </c>
      <c r="T1194" t="e">
        <f>#REF!-#REF!+1</f>
        <v>#REF!</v>
      </c>
      <c r="X1194" s="1">
        <v>18</v>
      </c>
      <c r="Y1194">
        <v>24</v>
      </c>
      <c r="AA1194">
        <v>15000</v>
      </c>
      <c r="AC1194">
        <v>15000</v>
      </c>
      <c r="AF1194">
        <v>79.4563043953641</v>
      </c>
      <c r="AG1194" t="s">
        <v>1908</v>
      </c>
    </row>
    <row r="1195" spans="1:33" hidden="1">
      <c r="A1195" t="s">
        <v>2724</v>
      </c>
      <c r="B1195" t="s">
        <v>2781</v>
      </c>
      <c r="C1195" t="s">
        <v>107</v>
      </c>
      <c r="D1195" t="s">
        <v>114</v>
      </c>
      <c r="E1195" t="s">
        <v>114</v>
      </c>
      <c r="G1195" t="s">
        <v>38</v>
      </c>
      <c r="H1195" t="s">
        <v>2782</v>
      </c>
      <c r="N1195" t="s">
        <v>2783</v>
      </c>
      <c r="O1195" t="s">
        <v>2784</v>
      </c>
      <c r="Q1195">
        <v>2008</v>
      </c>
      <c r="R1195" t="e">
        <f>#REF!-Q1195</f>
        <v>#REF!</v>
      </c>
      <c r="S1195" t="e">
        <f>#REF!-#REF!</f>
        <v>#REF!</v>
      </c>
      <c r="T1195" t="e">
        <f>#REF!-#REF!+1</f>
        <v>#REF!</v>
      </c>
      <c r="X1195" s="1">
        <v>1</v>
      </c>
      <c r="Y1195">
        <v>21</v>
      </c>
      <c r="AF1195">
        <v>79.4563043953641</v>
      </c>
      <c r="AG1195" t="s">
        <v>2785</v>
      </c>
    </row>
    <row r="1196" spans="1:33" hidden="1">
      <c r="A1196" t="s">
        <v>2786</v>
      </c>
      <c r="B1196" t="s">
        <v>327</v>
      </c>
      <c r="C1196" t="s">
        <v>107</v>
      </c>
      <c r="D1196" t="s">
        <v>108</v>
      </c>
      <c r="E1196" t="s">
        <v>199</v>
      </c>
      <c r="G1196" t="s">
        <v>38</v>
      </c>
      <c r="H1196" t="s">
        <v>2787</v>
      </c>
      <c r="I1196" t="s">
        <v>2535</v>
      </c>
      <c r="J1196" t="s">
        <v>234</v>
      </c>
      <c r="L1196">
        <v>60610</v>
      </c>
      <c r="M1196" t="s">
        <v>109</v>
      </c>
      <c r="N1196" t="s">
        <v>2788</v>
      </c>
      <c r="O1196" t="s">
        <v>2789</v>
      </c>
      <c r="Q1196">
        <v>2009</v>
      </c>
      <c r="R1196" t="e">
        <f>#REF!-Q1196</f>
        <v>#REF!</v>
      </c>
      <c r="S1196" t="e">
        <f>#REF!-#REF!</f>
        <v>#REF!</v>
      </c>
      <c r="T1196" t="e">
        <f>#REF!-#REF!+1</f>
        <v>#REF!</v>
      </c>
      <c r="X1196" s="1">
        <v>7</v>
      </c>
      <c r="Y1196">
        <v>18</v>
      </c>
      <c r="AA1196">
        <v>12000</v>
      </c>
      <c r="AC1196">
        <v>12000</v>
      </c>
      <c r="AF1196">
        <v>79.173802755302901</v>
      </c>
      <c r="AG1196" t="s">
        <v>2790</v>
      </c>
    </row>
    <row r="1197" spans="1:33" hidden="1">
      <c r="A1197" t="s">
        <v>2786</v>
      </c>
      <c r="B1197" t="s">
        <v>720</v>
      </c>
      <c r="C1197" t="s">
        <v>107</v>
      </c>
      <c r="D1197" t="s">
        <v>108</v>
      </c>
      <c r="E1197" t="s">
        <v>146</v>
      </c>
      <c r="G1197" t="s">
        <v>38</v>
      </c>
      <c r="H1197" t="s">
        <v>2791</v>
      </c>
      <c r="I1197" t="s">
        <v>943</v>
      </c>
      <c r="J1197" t="s">
        <v>944</v>
      </c>
      <c r="L1197">
        <v>19200</v>
      </c>
      <c r="M1197" t="s">
        <v>109</v>
      </c>
      <c r="N1197" t="s">
        <v>2792</v>
      </c>
      <c r="O1197" t="s">
        <v>2793</v>
      </c>
      <c r="Q1197">
        <v>2009</v>
      </c>
      <c r="R1197" t="e">
        <f>#REF!-Q1197</f>
        <v>#REF!</v>
      </c>
      <c r="S1197" t="e">
        <f>#REF!-#REF!</f>
        <v>#REF!</v>
      </c>
      <c r="T1197" t="e">
        <f>#REF!-#REF!+1</f>
        <v>#REF!</v>
      </c>
      <c r="X1197" s="1">
        <v>2</v>
      </c>
      <c r="Y1197">
        <v>64</v>
      </c>
      <c r="AA1197">
        <v>1600</v>
      </c>
      <c r="AC1197">
        <v>1600</v>
      </c>
      <c r="AF1197">
        <v>79.173802755302901</v>
      </c>
      <c r="AG1197" t="s">
        <v>2794</v>
      </c>
    </row>
    <row r="1198" spans="1:33" hidden="1">
      <c r="A1198" t="s">
        <v>2786</v>
      </c>
      <c r="B1198" t="s">
        <v>56</v>
      </c>
      <c r="C1198" t="s">
        <v>42</v>
      </c>
      <c r="D1198" t="s">
        <v>43</v>
      </c>
      <c r="E1198" t="s">
        <v>44</v>
      </c>
      <c r="G1198" t="s">
        <v>38</v>
      </c>
      <c r="H1198" t="s">
        <v>2795</v>
      </c>
      <c r="L1198">
        <v>8</v>
      </c>
      <c r="M1198" t="s">
        <v>47</v>
      </c>
      <c r="N1198" t="s">
        <v>2796</v>
      </c>
      <c r="O1198" t="s">
        <v>2797</v>
      </c>
      <c r="Q1198">
        <v>2009</v>
      </c>
      <c r="R1198" t="e">
        <f>#REF!-Q1198</f>
        <v>#REF!</v>
      </c>
      <c r="S1198" t="e">
        <f>#REF!-#REF!</f>
        <v>#REF!</v>
      </c>
      <c r="T1198" t="e">
        <f>#REF!-#REF!+1</f>
        <v>#REF!</v>
      </c>
      <c r="X1198" s="1">
        <v>1</v>
      </c>
      <c r="Y1198">
        <v>5</v>
      </c>
      <c r="Z1198">
        <v>250</v>
      </c>
      <c r="AA1198">
        <v>4000</v>
      </c>
      <c r="AC1198">
        <v>4250</v>
      </c>
      <c r="AD1198">
        <v>10000</v>
      </c>
      <c r="AE1198">
        <v>12630</v>
      </c>
      <c r="AF1198">
        <v>79.173802755302901</v>
      </c>
      <c r="AG1198" t="s">
        <v>2798</v>
      </c>
    </row>
    <row r="1199" spans="1:33" hidden="1">
      <c r="A1199" t="s">
        <v>2786</v>
      </c>
      <c r="B1199" t="s">
        <v>613</v>
      </c>
      <c r="C1199" t="s">
        <v>42</v>
      </c>
      <c r="D1199" t="s">
        <v>43</v>
      </c>
      <c r="E1199" t="s">
        <v>44</v>
      </c>
      <c r="G1199" t="s">
        <v>38</v>
      </c>
      <c r="H1199" t="s">
        <v>2799</v>
      </c>
      <c r="L1199">
        <v>7</v>
      </c>
      <c r="M1199" t="s">
        <v>47</v>
      </c>
      <c r="N1199" t="s">
        <v>2800</v>
      </c>
      <c r="O1199" t="s">
        <v>2801</v>
      </c>
      <c r="Q1199">
        <v>2009</v>
      </c>
      <c r="R1199" t="e">
        <f>#REF!-Q1199</f>
        <v>#REF!</v>
      </c>
      <c r="S1199" t="e">
        <f>#REF!-#REF!</f>
        <v>#REF!</v>
      </c>
      <c r="T1199" t="e">
        <f>#REF!-#REF!+1</f>
        <v>#REF!</v>
      </c>
      <c r="X1199" s="1">
        <v>1</v>
      </c>
      <c r="Z1199">
        <v>64</v>
      </c>
      <c r="AA1199">
        <v>2985</v>
      </c>
      <c r="AC1199">
        <v>3049</v>
      </c>
      <c r="AD1199">
        <v>9000</v>
      </c>
      <c r="AE1199">
        <v>11367</v>
      </c>
      <c r="AF1199">
        <v>79.173802755302901</v>
      </c>
      <c r="AG1199" t="s">
        <v>2802</v>
      </c>
    </row>
    <row r="1200" spans="1:33" hidden="1">
      <c r="A1200" t="s">
        <v>2786</v>
      </c>
      <c r="B1200" t="s">
        <v>297</v>
      </c>
      <c r="C1200" t="s">
        <v>107</v>
      </c>
      <c r="D1200" t="s">
        <v>114</v>
      </c>
      <c r="E1200" t="s">
        <v>114</v>
      </c>
      <c r="G1200" t="s">
        <v>38</v>
      </c>
      <c r="H1200" t="s">
        <v>2803</v>
      </c>
      <c r="I1200" t="s">
        <v>1315</v>
      </c>
      <c r="Q1200">
        <v>2009</v>
      </c>
      <c r="R1200" t="e">
        <f>#REF!-Q1200</f>
        <v>#REF!</v>
      </c>
      <c r="S1200" t="e">
        <f>#REF!-#REF!</f>
        <v>#REF!</v>
      </c>
      <c r="T1200" t="e">
        <f>#REF!-#REF!+1</f>
        <v>#REF!</v>
      </c>
      <c r="X1200" s="1">
        <v>1</v>
      </c>
      <c r="Y1200">
        <v>15</v>
      </c>
      <c r="AA1200">
        <v>5</v>
      </c>
      <c r="AC1200">
        <v>5</v>
      </c>
      <c r="AF1200">
        <v>79.173802755302901</v>
      </c>
      <c r="AG1200" t="s">
        <v>1908</v>
      </c>
    </row>
    <row r="1201" spans="1:33" hidden="1">
      <c r="A1201" t="s">
        <v>2421</v>
      </c>
      <c r="B1201" t="s">
        <v>2183</v>
      </c>
      <c r="C1201" t="s">
        <v>117</v>
      </c>
      <c r="D1201" t="s">
        <v>118</v>
      </c>
      <c r="E1201" t="s">
        <v>119</v>
      </c>
      <c r="F1201" t="s">
        <v>2804</v>
      </c>
      <c r="G1201" t="s">
        <v>224</v>
      </c>
      <c r="H1201" t="s">
        <v>1706</v>
      </c>
      <c r="J1201" t="s">
        <v>108</v>
      </c>
      <c r="K1201" t="s">
        <v>234</v>
      </c>
      <c r="M1201" t="s">
        <v>120</v>
      </c>
      <c r="Q1201">
        <v>2007</v>
      </c>
      <c r="R1201" t="e">
        <f>#REF!-Q1201</f>
        <v>#REF!</v>
      </c>
      <c r="S1201" t="e">
        <f>#REF!-#REF!</f>
        <v>#REF!</v>
      </c>
      <c r="T1201" t="e">
        <f>#REF!-#REF!+1</f>
        <v>#REF!</v>
      </c>
      <c r="X1201" s="1">
        <v>6</v>
      </c>
      <c r="Y1201">
        <v>7</v>
      </c>
      <c r="Z1201">
        <v>7</v>
      </c>
      <c r="AA1201">
        <v>921455</v>
      </c>
      <c r="AC1201">
        <v>921462</v>
      </c>
      <c r="AD1201">
        <v>492</v>
      </c>
      <c r="AE1201">
        <v>643</v>
      </c>
      <c r="AF1201">
        <v>76.518679204023599</v>
      </c>
      <c r="AG1201" t="s">
        <v>1707</v>
      </c>
    </row>
    <row r="1202" spans="1:33" hidden="1">
      <c r="A1202" t="s">
        <v>2421</v>
      </c>
      <c r="B1202" t="s">
        <v>1335</v>
      </c>
      <c r="C1202" t="s">
        <v>117</v>
      </c>
      <c r="D1202" t="s">
        <v>118</v>
      </c>
      <c r="E1202" t="s">
        <v>119</v>
      </c>
      <c r="F1202" t="s">
        <v>2805</v>
      </c>
      <c r="G1202" t="s">
        <v>224</v>
      </c>
      <c r="H1202" t="s">
        <v>2806</v>
      </c>
      <c r="J1202" t="s">
        <v>108</v>
      </c>
      <c r="K1202" t="s">
        <v>234</v>
      </c>
      <c r="M1202" t="s">
        <v>120</v>
      </c>
      <c r="N1202" t="s">
        <v>2807</v>
      </c>
      <c r="O1202" t="s">
        <v>2808</v>
      </c>
      <c r="Q1202">
        <v>2007</v>
      </c>
      <c r="R1202" t="e">
        <f>#REF!-Q1202</f>
        <v>#REF!</v>
      </c>
      <c r="S1202" t="e">
        <f>#REF!-#REF!</f>
        <v>#REF!</v>
      </c>
      <c r="T1202" t="e">
        <f>#REF!-#REF!+1</f>
        <v>#REF!</v>
      </c>
      <c r="X1202" s="1">
        <v>14</v>
      </c>
      <c r="Y1202">
        <v>8</v>
      </c>
      <c r="AA1202">
        <v>2000</v>
      </c>
      <c r="AC1202">
        <v>2000</v>
      </c>
      <c r="AF1202">
        <v>76.518679204023599</v>
      </c>
      <c r="AG1202" t="s">
        <v>2809</v>
      </c>
    </row>
    <row r="1203" spans="1:33" hidden="1">
      <c r="A1203" t="s">
        <v>2421</v>
      </c>
      <c r="B1203" t="s">
        <v>2810</v>
      </c>
      <c r="C1203" t="s">
        <v>117</v>
      </c>
      <c r="D1203" t="s">
        <v>118</v>
      </c>
      <c r="E1203" t="s">
        <v>119</v>
      </c>
      <c r="F1203" t="s">
        <v>2811</v>
      </c>
      <c r="G1203" t="s">
        <v>224</v>
      </c>
      <c r="H1203" t="s">
        <v>2812</v>
      </c>
      <c r="J1203" t="s">
        <v>108</v>
      </c>
      <c r="K1203" t="s">
        <v>234</v>
      </c>
      <c r="L1203">
        <v>170</v>
      </c>
      <c r="M1203" t="s">
        <v>120</v>
      </c>
      <c r="N1203" t="s">
        <v>2813</v>
      </c>
      <c r="O1203" t="s">
        <v>2814</v>
      </c>
      <c r="Q1203">
        <v>2007</v>
      </c>
      <c r="R1203" t="e">
        <f>#REF!-Q1203</f>
        <v>#REF!</v>
      </c>
      <c r="S1203" t="e">
        <f>#REF!-#REF!</f>
        <v>#REF!</v>
      </c>
      <c r="T1203" t="e">
        <f>#REF!-#REF!+1</f>
        <v>#REF!</v>
      </c>
      <c r="X1203" s="1">
        <v>9</v>
      </c>
      <c r="Y1203">
        <v>29</v>
      </c>
      <c r="Z1203">
        <v>6</v>
      </c>
      <c r="AA1203">
        <v>443109</v>
      </c>
      <c r="AC1203">
        <v>443115</v>
      </c>
      <c r="AD1203">
        <v>5000</v>
      </c>
      <c r="AE1203">
        <v>6534</v>
      </c>
      <c r="AF1203">
        <v>76.518679204023599</v>
      </c>
      <c r="AG1203" t="s">
        <v>2815</v>
      </c>
    </row>
    <row r="1204" spans="1:33" hidden="1">
      <c r="A1204" t="s">
        <v>2421</v>
      </c>
      <c r="B1204" t="s">
        <v>1529</v>
      </c>
      <c r="C1204" t="s">
        <v>117</v>
      </c>
      <c r="D1204" t="s">
        <v>118</v>
      </c>
      <c r="E1204" t="s">
        <v>119</v>
      </c>
      <c r="F1204" t="s">
        <v>2816</v>
      </c>
      <c r="G1204" t="s">
        <v>224</v>
      </c>
      <c r="H1204" t="s">
        <v>2817</v>
      </c>
      <c r="J1204" t="s">
        <v>108</v>
      </c>
      <c r="K1204" t="s">
        <v>234</v>
      </c>
      <c r="L1204">
        <v>129</v>
      </c>
      <c r="M1204" t="s">
        <v>120</v>
      </c>
      <c r="N1204" t="s">
        <v>2818</v>
      </c>
      <c r="O1204" t="s">
        <v>2819</v>
      </c>
      <c r="Q1204">
        <v>2007</v>
      </c>
      <c r="R1204" t="e">
        <f>#REF!-Q1204</f>
        <v>#REF!</v>
      </c>
      <c r="S1204" t="e">
        <f>#REF!-#REF!</f>
        <v>#REF!</v>
      </c>
      <c r="T1204" t="e">
        <f>#REF!-#REF!+1</f>
        <v>#REF!</v>
      </c>
      <c r="X1204" s="1">
        <v>6</v>
      </c>
      <c r="Y1204">
        <v>20</v>
      </c>
      <c r="Z1204">
        <v>11</v>
      </c>
      <c r="AA1204">
        <v>35322</v>
      </c>
      <c r="AC1204">
        <v>35333</v>
      </c>
      <c r="AD1204">
        <v>1000</v>
      </c>
      <c r="AE1204">
        <v>1307</v>
      </c>
      <c r="AF1204">
        <v>76.518679204023599</v>
      </c>
      <c r="AG1204" t="s">
        <v>2820</v>
      </c>
    </row>
    <row r="1205" spans="1:33" hidden="1">
      <c r="A1205" t="s">
        <v>2421</v>
      </c>
      <c r="B1205" t="s">
        <v>474</v>
      </c>
      <c r="C1205" t="s">
        <v>107</v>
      </c>
      <c r="D1205" t="s">
        <v>108</v>
      </c>
      <c r="E1205" t="s">
        <v>146</v>
      </c>
      <c r="G1205" t="s">
        <v>220</v>
      </c>
      <c r="H1205" t="s">
        <v>2821</v>
      </c>
      <c r="J1205" t="s">
        <v>234</v>
      </c>
      <c r="M1205" t="s">
        <v>109</v>
      </c>
      <c r="P1205" t="s">
        <v>2822</v>
      </c>
      <c r="Q1205">
        <v>2007</v>
      </c>
      <c r="R1205" t="e">
        <f>#REF!-Q1205</f>
        <v>#REF!</v>
      </c>
      <c r="S1205" t="e">
        <f>#REF!-#REF!</f>
        <v>#REF!</v>
      </c>
      <c r="T1205" t="e">
        <f>#REF!-#REF!+1</f>
        <v>#REF!</v>
      </c>
      <c r="X1205" s="1">
        <v>1</v>
      </c>
      <c r="AF1205">
        <v>76.518679204023599</v>
      </c>
      <c r="AG1205" t="s">
        <v>2823</v>
      </c>
    </row>
    <row r="1206" spans="1:33" hidden="1">
      <c r="A1206" t="s">
        <v>2421</v>
      </c>
      <c r="B1206" t="s">
        <v>1419</v>
      </c>
      <c r="C1206" t="s">
        <v>107</v>
      </c>
      <c r="D1206" t="s">
        <v>108</v>
      </c>
      <c r="E1206" t="s">
        <v>646</v>
      </c>
      <c r="G1206" t="s">
        <v>224</v>
      </c>
      <c r="H1206" t="s">
        <v>2824</v>
      </c>
      <c r="I1206" t="s">
        <v>2825</v>
      </c>
      <c r="J1206" t="s">
        <v>234</v>
      </c>
      <c r="L1206">
        <v>11140</v>
      </c>
      <c r="M1206" t="s">
        <v>109</v>
      </c>
      <c r="N1206" t="s">
        <v>2818</v>
      </c>
      <c r="O1206" t="s">
        <v>2826</v>
      </c>
      <c r="P1206" t="s">
        <v>2827</v>
      </c>
      <c r="Q1206">
        <v>2007</v>
      </c>
      <c r="R1206" t="e">
        <f>#REF!-Q1206</f>
        <v>#REF!</v>
      </c>
      <c r="S1206" t="e">
        <f>#REF!-#REF!</f>
        <v>#REF!</v>
      </c>
      <c r="T1206" t="e">
        <f>#REF!-#REF!+1</f>
        <v>#REF!</v>
      </c>
      <c r="X1206" s="1">
        <v>4</v>
      </c>
      <c r="Y1206">
        <v>11</v>
      </c>
      <c r="AA1206">
        <v>16463</v>
      </c>
      <c r="AC1206">
        <v>16463</v>
      </c>
      <c r="AD1206">
        <v>2520</v>
      </c>
      <c r="AE1206">
        <v>3293</v>
      </c>
      <c r="AF1206">
        <v>76.518679204023599</v>
      </c>
      <c r="AG1206" t="s">
        <v>2828</v>
      </c>
    </row>
    <row r="1207" spans="1:33" hidden="1">
      <c r="A1207" t="s">
        <v>2421</v>
      </c>
      <c r="B1207" t="s">
        <v>1059</v>
      </c>
      <c r="C1207" t="s">
        <v>107</v>
      </c>
      <c r="D1207" t="s">
        <v>108</v>
      </c>
      <c r="E1207" t="s">
        <v>146</v>
      </c>
      <c r="G1207" t="s">
        <v>224</v>
      </c>
      <c r="H1207" t="s">
        <v>2829</v>
      </c>
      <c r="I1207" t="s">
        <v>943</v>
      </c>
      <c r="J1207" t="s">
        <v>234</v>
      </c>
      <c r="L1207">
        <v>4600</v>
      </c>
      <c r="M1207" t="s">
        <v>109</v>
      </c>
      <c r="N1207" t="s">
        <v>2830</v>
      </c>
      <c r="O1207" t="s">
        <v>2831</v>
      </c>
      <c r="P1207" t="s">
        <v>2832</v>
      </c>
      <c r="Q1207">
        <v>2007</v>
      </c>
      <c r="R1207" t="e">
        <f>#REF!-Q1207</f>
        <v>#REF!</v>
      </c>
      <c r="S1207" t="e">
        <f>#REF!-#REF!</f>
        <v>#REF!</v>
      </c>
      <c r="T1207" t="e">
        <f>#REF!-#REF!+1</f>
        <v>#REF!</v>
      </c>
      <c r="X1207" s="1">
        <v>5</v>
      </c>
      <c r="Y1207">
        <v>20</v>
      </c>
      <c r="AF1207">
        <v>76.518679204023599</v>
      </c>
      <c r="AG1207" t="s">
        <v>2833</v>
      </c>
    </row>
    <row r="1208" spans="1:33">
      <c r="A1208" t="s">
        <v>2421</v>
      </c>
      <c r="B1208" t="s">
        <v>496</v>
      </c>
      <c r="C1208" t="s">
        <v>107</v>
      </c>
      <c r="D1208" t="s">
        <v>108</v>
      </c>
      <c r="E1208" t="s">
        <v>199</v>
      </c>
      <c r="G1208" t="s">
        <v>314</v>
      </c>
      <c r="H1208" t="s">
        <v>2834</v>
      </c>
      <c r="I1208" t="s">
        <v>943</v>
      </c>
      <c r="J1208" t="s">
        <v>234</v>
      </c>
      <c r="L1208">
        <v>290</v>
      </c>
      <c r="M1208" t="s">
        <v>109</v>
      </c>
      <c r="N1208" t="s">
        <v>2835</v>
      </c>
      <c r="O1208" t="s">
        <v>2836</v>
      </c>
      <c r="Q1208">
        <v>2007</v>
      </c>
      <c r="R1208" t="e">
        <f>#REF!-Q1208</f>
        <v>#REF!</v>
      </c>
      <c r="S1208" t="e">
        <f>#REF!-#REF!</f>
        <v>#REF!</v>
      </c>
      <c r="T1208" t="e">
        <f>#REF!-#REF!+1</f>
        <v>#REF!</v>
      </c>
      <c r="X1208" s="1">
        <v>2</v>
      </c>
      <c r="Y1208">
        <v>38</v>
      </c>
      <c r="AF1208">
        <v>76.518679204023599</v>
      </c>
      <c r="AG1208" t="s">
        <v>2837</v>
      </c>
    </row>
    <row r="1209" spans="1:33" hidden="1">
      <c r="A1209" t="s">
        <v>2421</v>
      </c>
      <c r="B1209" t="s">
        <v>1159</v>
      </c>
      <c r="C1209" t="s">
        <v>107</v>
      </c>
      <c r="D1209" t="s">
        <v>108</v>
      </c>
      <c r="E1209" t="s">
        <v>146</v>
      </c>
      <c r="G1209" t="s">
        <v>220</v>
      </c>
      <c r="H1209" t="s">
        <v>2838</v>
      </c>
      <c r="I1209" t="s">
        <v>943</v>
      </c>
      <c r="J1209" t="s">
        <v>944</v>
      </c>
      <c r="L1209">
        <v>183500</v>
      </c>
      <c r="M1209" t="s">
        <v>109</v>
      </c>
      <c r="P1209" t="s">
        <v>2839</v>
      </c>
      <c r="Q1209">
        <v>2007</v>
      </c>
      <c r="R1209" t="e">
        <f>#REF!-Q1209</f>
        <v>#REF!</v>
      </c>
      <c r="S1209" t="e">
        <f>#REF!-#REF!</f>
        <v>#REF!</v>
      </c>
      <c r="T1209" t="e">
        <f>#REF!-#REF!+1</f>
        <v>#REF!</v>
      </c>
      <c r="X1209" s="1">
        <v>16</v>
      </c>
      <c r="Z1209">
        <v>55</v>
      </c>
      <c r="AA1209">
        <v>61689</v>
      </c>
      <c r="AC1209">
        <v>61744</v>
      </c>
      <c r="AF1209">
        <v>76.518679204023599</v>
      </c>
      <c r="AG1209" t="s">
        <v>2840</v>
      </c>
    </row>
    <row r="1210" spans="1:33">
      <c r="A1210" t="s">
        <v>2421</v>
      </c>
      <c r="B1210" t="s">
        <v>2494</v>
      </c>
      <c r="C1210" t="s">
        <v>107</v>
      </c>
      <c r="D1210" t="s">
        <v>108</v>
      </c>
      <c r="E1210" t="s">
        <v>146</v>
      </c>
      <c r="G1210" t="s">
        <v>314</v>
      </c>
      <c r="H1210" t="s">
        <v>2841</v>
      </c>
      <c r="I1210" t="s">
        <v>1116</v>
      </c>
      <c r="J1210" t="s">
        <v>944</v>
      </c>
      <c r="M1210" t="s">
        <v>109</v>
      </c>
      <c r="N1210" t="s">
        <v>2842</v>
      </c>
      <c r="O1210" t="s">
        <v>2843</v>
      </c>
      <c r="P1210" t="s">
        <v>2844</v>
      </c>
      <c r="Q1210">
        <v>2007</v>
      </c>
      <c r="R1210" t="e">
        <f>#REF!-Q1210</f>
        <v>#REF!</v>
      </c>
      <c r="S1210" t="e">
        <f>#REF!-#REF!</f>
        <v>#REF!</v>
      </c>
      <c r="T1210" t="e">
        <f>#REF!-#REF!+1</f>
        <v>#REF!</v>
      </c>
      <c r="X1210" s="1">
        <v>15</v>
      </c>
      <c r="Y1210">
        <v>3</v>
      </c>
      <c r="AA1210">
        <v>65000</v>
      </c>
      <c r="AC1210">
        <v>65000</v>
      </c>
      <c r="AF1210">
        <v>76.518679204023599</v>
      </c>
      <c r="AG1210" t="s">
        <v>2845</v>
      </c>
    </row>
    <row r="1211" spans="1:33" hidden="1">
      <c r="A1211" t="s">
        <v>2421</v>
      </c>
      <c r="B1211" t="s">
        <v>2846</v>
      </c>
      <c r="C1211" t="s">
        <v>117</v>
      </c>
      <c r="D1211" t="s">
        <v>118</v>
      </c>
      <c r="E1211" t="s">
        <v>119</v>
      </c>
      <c r="F1211" t="s">
        <v>2847</v>
      </c>
      <c r="G1211" t="s">
        <v>224</v>
      </c>
      <c r="H1211" t="s">
        <v>2848</v>
      </c>
      <c r="I1211" t="s">
        <v>943</v>
      </c>
      <c r="J1211" t="s">
        <v>108</v>
      </c>
      <c r="M1211" t="s">
        <v>120</v>
      </c>
      <c r="N1211" t="s">
        <v>2849</v>
      </c>
      <c r="O1211" t="s">
        <v>2850</v>
      </c>
      <c r="Q1211">
        <v>2007</v>
      </c>
      <c r="R1211" t="e">
        <f>#REF!-Q1211</f>
        <v>#REF!</v>
      </c>
      <c r="S1211" t="e">
        <f>#REF!-#REF!</f>
        <v>#REF!</v>
      </c>
      <c r="T1211" t="e">
        <f>#REF!-#REF!+1</f>
        <v>#REF!</v>
      </c>
      <c r="X1211" s="1">
        <v>8</v>
      </c>
      <c r="Y1211">
        <v>3</v>
      </c>
      <c r="AA1211">
        <v>380000</v>
      </c>
      <c r="AC1211">
        <v>380000</v>
      </c>
      <c r="AD1211">
        <v>492</v>
      </c>
      <c r="AE1211">
        <v>643</v>
      </c>
      <c r="AF1211">
        <v>76.518679204023599</v>
      </c>
      <c r="AG1211" t="s">
        <v>2851</v>
      </c>
    </row>
    <row r="1212" spans="1:33" hidden="1">
      <c r="A1212" t="s">
        <v>2421</v>
      </c>
      <c r="B1212" t="s">
        <v>2852</v>
      </c>
      <c r="C1212" t="s">
        <v>117</v>
      </c>
      <c r="D1212" t="s">
        <v>118</v>
      </c>
      <c r="E1212" t="s">
        <v>119</v>
      </c>
      <c r="F1212" t="s">
        <v>2853</v>
      </c>
      <c r="G1212" t="s">
        <v>224</v>
      </c>
      <c r="H1212" t="s">
        <v>2854</v>
      </c>
      <c r="J1212" t="s">
        <v>108</v>
      </c>
      <c r="M1212" t="s">
        <v>120</v>
      </c>
      <c r="N1212" t="s">
        <v>2855</v>
      </c>
      <c r="O1212" t="s">
        <v>2567</v>
      </c>
      <c r="Q1212">
        <v>2007</v>
      </c>
      <c r="R1212" t="e">
        <f>#REF!-Q1212</f>
        <v>#REF!</v>
      </c>
      <c r="S1212" t="e">
        <f>#REF!-#REF!</f>
        <v>#REF!</v>
      </c>
      <c r="T1212" t="e">
        <f>#REF!-#REF!+1</f>
        <v>#REF!</v>
      </c>
      <c r="X1212" s="1">
        <v>9</v>
      </c>
      <c r="Y1212">
        <v>2</v>
      </c>
      <c r="AA1212">
        <v>30000</v>
      </c>
      <c r="AC1212">
        <v>30000</v>
      </c>
      <c r="AF1212">
        <v>76.518679204023599</v>
      </c>
      <c r="AG1212" t="s">
        <v>1941</v>
      </c>
    </row>
    <row r="1213" spans="1:33" hidden="1">
      <c r="A1213" t="s">
        <v>2421</v>
      </c>
      <c r="B1213" t="s">
        <v>1022</v>
      </c>
      <c r="C1213" t="s">
        <v>117</v>
      </c>
      <c r="D1213" t="s">
        <v>118</v>
      </c>
      <c r="E1213" t="s">
        <v>119</v>
      </c>
      <c r="F1213" t="s">
        <v>2856</v>
      </c>
      <c r="G1213" t="s">
        <v>224</v>
      </c>
      <c r="H1213" t="s">
        <v>2857</v>
      </c>
      <c r="J1213" t="s">
        <v>108</v>
      </c>
      <c r="M1213" t="s">
        <v>120</v>
      </c>
      <c r="Q1213">
        <v>2007</v>
      </c>
      <c r="R1213" t="e">
        <f>#REF!-Q1213</f>
        <v>#REF!</v>
      </c>
      <c r="S1213" t="e">
        <f>#REF!-#REF!</f>
        <v>#REF!</v>
      </c>
      <c r="T1213" t="e">
        <f>#REF!-#REF!+1</f>
        <v>#REF!</v>
      </c>
      <c r="X1213" s="1">
        <v>1</v>
      </c>
      <c r="Y1213">
        <v>1</v>
      </c>
      <c r="AA1213">
        <v>64000</v>
      </c>
      <c r="AC1213">
        <v>64000</v>
      </c>
      <c r="AF1213">
        <v>76.518679204023599</v>
      </c>
      <c r="AG1213" t="s">
        <v>2858</v>
      </c>
    </row>
    <row r="1214" spans="1:33" hidden="1">
      <c r="A1214" t="s">
        <v>2421</v>
      </c>
      <c r="B1214" t="s">
        <v>1335</v>
      </c>
      <c r="C1214" t="s">
        <v>117</v>
      </c>
      <c r="D1214" t="s">
        <v>118</v>
      </c>
      <c r="E1214" t="s">
        <v>119</v>
      </c>
      <c r="F1214" t="s">
        <v>2805</v>
      </c>
      <c r="G1214" t="s">
        <v>480</v>
      </c>
      <c r="H1214" t="s">
        <v>2859</v>
      </c>
      <c r="J1214" t="s">
        <v>108</v>
      </c>
      <c r="L1214">
        <v>117</v>
      </c>
      <c r="M1214" t="s">
        <v>120</v>
      </c>
      <c r="N1214" t="s">
        <v>2807</v>
      </c>
      <c r="O1214" t="s">
        <v>2808</v>
      </c>
      <c r="Q1214">
        <v>2007</v>
      </c>
      <c r="R1214" t="e">
        <f>#REF!-Q1214</f>
        <v>#REF!</v>
      </c>
      <c r="S1214" t="e">
        <f>#REF!-#REF!</f>
        <v>#REF!</v>
      </c>
      <c r="T1214" t="e">
        <f>#REF!-#REF!+1</f>
        <v>#REF!</v>
      </c>
      <c r="X1214" s="1">
        <v>14</v>
      </c>
      <c r="Y1214">
        <v>96</v>
      </c>
      <c r="Z1214">
        <v>150</v>
      </c>
      <c r="AA1214">
        <v>637755</v>
      </c>
      <c r="AB1214">
        <v>47525</v>
      </c>
      <c r="AC1214">
        <v>685430</v>
      </c>
      <c r="AD1214">
        <v>191000</v>
      </c>
      <c r="AE1214">
        <v>249612</v>
      </c>
      <c r="AF1214">
        <v>76.518679204023599</v>
      </c>
      <c r="AG1214" t="s">
        <v>2860</v>
      </c>
    </row>
    <row r="1215" spans="1:33" hidden="1">
      <c r="A1215" t="s">
        <v>2421</v>
      </c>
      <c r="B1215" t="s">
        <v>2633</v>
      </c>
      <c r="C1215" t="s">
        <v>107</v>
      </c>
      <c r="D1215" t="s">
        <v>108</v>
      </c>
      <c r="E1215" t="s">
        <v>146</v>
      </c>
      <c r="G1215" t="s">
        <v>807</v>
      </c>
      <c r="H1215" t="s">
        <v>2861</v>
      </c>
      <c r="I1215" t="s">
        <v>1116</v>
      </c>
      <c r="L1215">
        <v>64580</v>
      </c>
      <c r="M1215" t="s">
        <v>109</v>
      </c>
      <c r="N1215" t="s">
        <v>2862</v>
      </c>
      <c r="O1215" t="s">
        <v>2863</v>
      </c>
      <c r="Q1215">
        <v>2007</v>
      </c>
      <c r="R1215" t="e">
        <f>#REF!-Q1215</f>
        <v>#REF!</v>
      </c>
      <c r="S1215" t="e">
        <f>#REF!-#REF!</f>
        <v>#REF!</v>
      </c>
      <c r="T1215" t="e">
        <f>#REF!-#REF!+1</f>
        <v>#REF!</v>
      </c>
      <c r="X1215" s="1">
        <v>15</v>
      </c>
      <c r="Y1215">
        <v>2</v>
      </c>
      <c r="AA1215">
        <v>19000</v>
      </c>
      <c r="AC1215">
        <v>19000</v>
      </c>
      <c r="AD1215">
        <v>1000</v>
      </c>
      <c r="AE1215">
        <v>1307</v>
      </c>
      <c r="AF1215">
        <v>76.518679204023599</v>
      </c>
      <c r="AG1215" t="s">
        <v>2864</v>
      </c>
    </row>
    <row r="1216" spans="1:33" hidden="1">
      <c r="A1216" t="s">
        <v>2421</v>
      </c>
      <c r="B1216" t="s">
        <v>1465</v>
      </c>
      <c r="C1216" t="s">
        <v>34</v>
      </c>
      <c r="D1216" t="s">
        <v>35</v>
      </c>
      <c r="E1216" t="s">
        <v>468</v>
      </c>
      <c r="F1216" t="s">
        <v>1517</v>
      </c>
      <c r="G1216" t="s">
        <v>807</v>
      </c>
      <c r="H1216" t="s">
        <v>2865</v>
      </c>
      <c r="M1216" t="s">
        <v>39</v>
      </c>
      <c r="Q1216">
        <v>2007</v>
      </c>
      <c r="R1216" t="e">
        <f>#REF!-Q1216</f>
        <v>#REF!</v>
      </c>
      <c r="S1216" t="e">
        <f>#REF!-#REF!</f>
        <v>#REF!</v>
      </c>
      <c r="T1216" t="e">
        <f>#REF!-#REF!+1</f>
        <v>#REF!</v>
      </c>
      <c r="Y1216">
        <v>182</v>
      </c>
      <c r="AA1216">
        <v>17000</v>
      </c>
      <c r="AC1216">
        <v>17000</v>
      </c>
      <c r="AF1216">
        <v>76.518679204023599</v>
      </c>
    </row>
    <row r="1217" spans="1:33" hidden="1">
      <c r="A1217" t="s">
        <v>2421</v>
      </c>
      <c r="B1217" t="s">
        <v>733</v>
      </c>
      <c r="C1217" t="s">
        <v>107</v>
      </c>
      <c r="D1217" t="s">
        <v>108</v>
      </c>
      <c r="E1217" t="s">
        <v>146</v>
      </c>
      <c r="G1217" t="s">
        <v>220</v>
      </c>
      <c r="H1217" t="s">
        <v>2866</v>
      </c>
      <c r="I1217" t="s">
        <v>943</v>
      </c>
      <c r="L1217">
        <v>15670</v>
      </c>
      <c r="M1217" t="s">
        <v>109</v>
      </c>
      <c r="N1217" t="s">
        <v>2867</v>
      </c>
      <c r="O1217" t="s">
        <v>2868</v>
      </c>
      <c r="Q1217">
        <v>2007</v>
      </c>
      <c r="R1217" t="e">
        <f>#REF!-Q1217</f>
        <v>#REF!</v>
      </c>
      <c r="S1217" t="e">
        <f>#REF!-#REF!</f>
        <v>#REF!</v>
      </c>
      <c r="T1217" t="e">
        <f>#REF!-#REF!+1</f>
        <v>#REF!</v>
      </c>
      <c r="X1217" s="1">
        <v>7</v>
      </c>
      <c r="Y1217">
        <v>5</v>
      </c>
      <c r="AA1217">
        <v>3000</v>
      </c>
      <c r="AC1217">
        <v>3000</v>
      </c>
      <c r="AF1217">
        <v>76.518679204023599</v>
      </c>
      <c r="AG1217" t="s">
        <v>2869</v>
      </c>
    </row>
    <row r="1218" spans="1:33" hidden="1">
      <c r="A1218" t="s">
        <v>2421</v>
      </c>
      <c r="B1218" t="s">
        <v>1979</v>
      </c>
      <c r="C1218" t="s">
        <v>107</v>
      </c>
      <c r="D1218" t="s">
        <v>108</v>
      </c>
      <c r="E1218" t="s">
        <v>146</v>
      </c>
      <c r="G1218" t="s">
        <v>220</v>
      </c>
      <c r="H1218" t="s">
        <v>2870</v>
      </c>
      <c r="I1218" t="s">
        <v>1116</v>
      </c>
      <c r="L1218">
        <v>119100</v>
      </c>
      <c r="M1218" t="s">
        <v>109</v>
      </c>
      <c r="N1218" t="s">
        <v>2871</v>
      </c>
      <c r="O1218" t="s">
        <v>2872</v>
      </c>
      <c r="Q1218">
        <v>2007</v>
      </c>
      <c r="R1218" t="e">
        <f>#REF!-Q1218</f>
        <v>#REF!</v>
      </c>
      <c r="S1218" t="e">
        <f>#REF!-#REF!</f>
        <v>#REF!</v>
      </c>
      <c r="T1218" t="e">
        <f>#REF!-#REF!+1</f>
        <v>#REF!</v>
      </c>
      <c r="X1218" s="1">
        <v>6</v>
      </c>
      <c r="Z1218">
        <v>55</v>
      </c>
      <c r="AA1218">
        <v>97628</v>
      </c>
      <c r="AB1218">
        <v>4237</v>
      </c>
      <c r="AC1218">
        <v>101920</v>
      </c>
      <c r="AF1218">
        <v>76.518679204023599</v>
      </c>
      <c r="AG1218" t="s">
        <v>2873</v>
      </c>
    </row>
    <row r="1219" spans="1:33" hidden="1">
      <c r="A1219" t="s">
        <v>2421</v>
      </c>
      <c r="B1219" t="s">
        <v>1465</v>
      </c>
      <c r="C1219" t="s">
        <v>34</v>
      </c>
      <c r="D1219" t="s">
        <v>35</v>
      </c>
      <c r="E1219" t="s">
        <v>468</v>
      </c>
      <c r="F1219" t="s">
        <v>1517</v>
      </c>
      <c r="G1219" t="s">
        <v>220</v>
      </c>
      <c r="M1219" t="s">
        <v>39</v>
      </c>
      <c r="Q1219">
        <v>2007</v>
      </c>
      <c r="R1219" t="e">
        <f>#REF!-Q1219</f>
        <v>#REF!</v>
      </c>
      <c r="S1219" t="e">
        <f>#REF!-#REF!</f>
        <v>#REF!</v>
      </c>
      <c r="T1219" t="e">
        <f>#REF!-#REF!+1</f>
        <v>#REF!</v>
      </c>
      <c r="Y1219">
        <v>30</v>
      </c>
      <c r="AF1219">
        <v>76.518679204023599</v>
      </c>
    </row>
    <row r="1220" spans="1:33" hidden="1">
      <c r="A1220" t="s">
        <v>2421</v>
      </c>
      <c r="B1220" t="s">
        <v>2494</v>
      </c>
      <c r="C1220" t="s">
        <v>107</v>
      </c>
      <c r="D1220" t="s">
        <v>108</v>
      </c>
      <c r="E1220" t="s">
        <v>146</v>
      </c>
      <c r="G1220" t="s">
        <v>329</v>
      </c>
      <c r="H1220" t="s">
        <v>2874</v>
      </c>
      <c r="I1220" t="s">
        <v>1116</v>
      </c>
      <c r="M1220" t="s">
        <v>109</v>
      </c>
      <c r="N1220" t="s">
        <v>2842</v>
      </c>
      <c r="O1220" t="s">
        <v>2843</v>
      </c>
      <c r="P1220" t="s">
        <v>2875</v>
      </c>
      <c r="Q1220">
        <v>2007</v>
      </c>
      <c r="R1220" t="e">
        <f>#REF!-Q1220</f>
        <v>#REF!</v>
      </c>
      <c r="S1220" t="e">
        <f>#REF!-#REF!</f>
        <v>#REF!</v>
      </c>
      <c r="T1220" t="e">
        <f>#REF!-#REF!+1</f>
        <v>#REF!</v>
      </c>
      <c r="X1220" s="1">
        <v>15</v>
      </c>
      <c r="Y1220">
        <v>29</v>
      </c>
      <c r="AB1220">
        <v>29000</v>
      </c>
      <c r="AC1220">
        <v>29000</v>
      </c>
      <c r="AD1220">
        <v>363000</v>
      </c>
      <c r="AE1220">
        <v>474394</v>
      </c>
      <c r="AF1220">
        <v>76.518679204023599</v>
      </c>
      <c r="AG1220" t="s">
        <v>2876</v>
      </c>
    </row>
    <row r="1221" spans="1:33" hidden="1">
      <c r="A1221" t="s">
        <v>2421</v>
      </c>
      <c r="B1221" t="s">
        <v>1465</v>
      </c>
      <c r="C1221" t="s">
        <v>34</v>
      </c>
      <c r="D1221" t="s">
        <v>35</v>
      </c>
      <c r="E1221" t="s">
        <v>468</v>
      </c>
      <c r="F1221" t="s">
        <v>1517</v>
      </c>
      <c r="G1221" t="s">
        <v>329</v>
      </c>
      <c r="M1221" t="s">
        <v>39</v>
      </c>
      <c r="Q1221">
        <v>2007</v>
      </c>
      <c r="R1221" t="e">
        <f>#REF!-Q1221</f>
        <v>#REF!</v>
      </c>
      <c r="S1221" t="e">
        <f>#REF!-#REF!</f>
        <v>#REF!</v>
      </c>
      <c r="T1221" t="e">
        <f>#REF!-#REF!+1</f>
        <v>#REF!</v>
      </c>
      <c r="Y1221">
        <v>56</v>
      </c>
      <c r="AF1221">
        <v>76.518679204023599</v>
      </c>
    </row>
    <row r="1222" spans="1:33" hidden="1">
      <c r="A1222" t="s">
        <v>2421</v>
      </c>
      <c r="B1222" t="s">
        <v>1025</v>
      </c>
      <c r="C1222" t="s">
        <v>42</v>
      </c>
      <c r="D1222" t="s">
        <v>57</v>
      </c>
      <c r="E1222" t="s">
        <v>58</v>
      </c>
      <c r="F1222" t="s">
        <v>2877</v>
      </c>
      <c r="G1222" t="s">
        <v>224</v>
      </c>
      <c r="H1222" t="s">
        <v>2878</v>
      </c>
      <c r="N1222" t="s">
        <v>2879</v>
      </c>
      <c r="O1222" t="s">
        <v>2880</v>
      </c>
      <c r="Q1222">
        <v>2007</v>
      </c>
      <c r="R1222" t="e">
        <f>#REF!-Q1222</f>
        <v>#REF!</v>
      </c>
      <c r="S1222" t="e">
        <f>#REF!-#REF!</f>
        <v>#REF!</v>
      </c>
      <c r="T1222" t="e">
        <f>#REF!-#REF!+1</f>
        <v>#REF!</v>
      </c>
      <c r="X1222" s="1">
        <v>1</v>
      </c>
      <c r="AA1222">
        <v>14036</v>
      </c>
      <c r="AC1222">
        <v>14036</v>
      </c>
      <c r="AF1222">
        <v>76.518679204023599</v>
      </c>
      <c r="AG1222" t="s">
        <v>2881</v>
      </c>
    </row>
    <row r="1223" spans="1:33" hidden="1">
      <c r="A1223" t="s">
        <v>2421</v>
      </c>
      <c r="B1223" t="s">
        <v>2882</v>
      </c>
      <c r="C1223" t="s">
        <v>107</v>
      </c>
      <c r="D1223" t="s">
        <v>108</v>
      </c>
      <c r="E1223" t="s">
        <v>646</v>
      </c>
      <c r="G1223" t="s">
        <v>224</v>
      </c>
      <c r="H1223" t="s">
        <v>2883</v>
      </c>
      <c r="M1223" t="s">
        <v>109</v>
      </c>
      <c r="Q1223">
        <v>2007</v>
      </c>
      <c r="R1223" t="e">
        <f>#REF!-Q1223</f>
        <v>#REF!</v>
      </c>
      <c r="S1223" t="e">
        <f>#REF!-#REF!</f>
        <v>#REF!</v>
      </c>
      <c r="T1223" t="e">
        <f>#REF!-#REF!+1</f>
        <v>#REF!</v>
      </c>
      <c r="X1223" s="1">
        <v>1</v>
      </c>
      <c r="AA1223">
        <v>33571</v>
      </c>
      <c r="AC1223">
        <v>33571</v>
      </c>
      <c r="AF1223">
        <v>76.518679204023599</v>
      </c>
      <c r="AG1223" t="s">
        <v>2884</v>
      </c>
    </row>
    <row r="1224" spans="1:33" hidden="1">
      <c r="A1224" t="s">
        <v>2421</v>
      </c>
      <c r="B1224" t="s">
        <v>2885</v>
      </c>
      <c r="C1224" t="s">
        <v>107</v>
      </c>
      <c r="D1224" t="s">
        <v>108</v>
      </c>
      <c r="E1224" t="s">
        <v>146</v>
      </c>
      <c r="G1224" t="s">
        <v>224</v>
      </c>
      <c r="H1224" t="s">
        <v>2886</v>
      </c>
      <c r="I1224" t="s">
        <v>2887</v>
      </c>
      <c r="M1224" t="s">
        <v>109</v>
      </c>
      <c r="Q1224">
        <v>2007</v>
      </c>
      <c r="R1224" t="e">
        <f>#REF!-Q1224</f>
        <v>#REF!</v>
      </c>
      <c r="S1224" t="e">
        <f>#REF!-#REF!</f>
        <v>#REF!</v>
      </c>
      <c r="T1224" t="e">
        <f>#REF!-#REF!+1</f>
        <v>#REF!</v>
      </c>
      <c r="X1224" s="1">
        <v>4</v>
      </c>
      <c r="AA1224">
        <v>12205</v>
      </c>
      <c r="AC1224">
        <v>12205</v>
      </c>
      <c r="AF1224">
        <v>76.518679204023599</v>
      </c>
      <c r="AG1224" t="s">
        <v>2888</v>
      </c>
    </row>
    <row r="1225" spans="1:33" hidden="1">
      <c r="A1225" t="s">
        <v>2421</v>
      </c>
      <c r="B1225" t="s">
        <v>1111</v>
      </c>
      <c r="C1225" t="s">
        <v>117</v>
      </c>
      <c r="D1225" t="s">
        <v>118</v>
      </c>
      <c r="E1225" t="s">
        <v>119</v>
      </c>
      <c r="F1225" t="s">
        <v>2889</v>
      </c>
      <c r="G1225" t="s">
        <v>224</v>
      </c>
      <c r="H1225" t="s">
        <v>2890</v>
      </c>
      <c r="I1225" t="s">
        <v>2891</v>
      </c>
      <c r="L1225">
        <v>25810</v>
      </c>
      <c r="M1225" t="s">
        <v>120</v>
      </c>
      <c r="N1225" t="s">
        <v>2892</v>
      </c>
      <c r="O1225" t="s">
        <v>2893</v>
      </c>
      <c r="P1225" t="s">
        <v>2894</v>
      </c>
      <c r="Q1225">
        <v>2007</v>
      </c>
      <c r="R1225" t="e">
        <f>#REF!-Q1225</f>
        <v>#REF!</v>
      </c>
      <c r="S1225" t="e">
        <f>#REF!-#REF!</f>
        <v>#REF!</v>
      </c>
      <c r="T1225" t="e">
        <f>#REF!-#REF!+1</f>
        <v>#REF!</v>
      </c>
      <c r="X1225" s="1">
        <v>3</v>
      </c>
      <c r="Y1225">
        <v>8</v>
      </c>
      <c r="AA1225">
        <v>33884</v>
      </c>
      <c r="AC1225">
        <v>33884</v>
      </c>
      <c r="AD1225">
        <v>2971</v>
      </c>
      <c r="AE1225">
        <v>3883</v>
      </c>
      <c r="AF1225">
        <v>76.518679204023599</v>
      </c>
      <c r="AG1225" t="s">
        <v>2895</v>
      </c>
    </row>
    <row r="1226" spans="1:33" hidden="1">
      <c r="A1226" t="s">
        <v>2421</v>
      </c>
      <c r="B1226" t="s">
        <v>2896</v>
      </c>
      <c r="C1226" t="s">
        <v>136</v>
      </c>
      <c r="D1226" t="s">
        <v>137</v>
      </c>
      <c r="E1226" t="s">
        <v>137</v>
      </c>
      <c r="G1226" t="s">
        <v>224</v>
      </c>
      <c r="H1226" t="s">
        <v>2897</v>
      </c>
      <c r="M1226" t="s">
        <v>109</v>
      </c>
      <c r="Q1226">
        <v>2007</v>
      </c>
      <c r="R1226" t="e">
        <f>#REF!-Q1226</f>
        <v>#REF!</v>
      </c>
      <c r="S1226" t="e">
        <f>#REF!-#REF!</f>
        <v>#REF!</v>
      </c>
      <c r="T1226" t="e">
        <f>#REF!-#REF!+1</f>
        <v>#REF!</v>
      </c>
      <c r="AF1226">
        <v>76.518679204023599</v>
      </c>
      <c r="AG1226" t="s">
        <v>2898</v>
      </c>
    </row>
    <row r="1227" spans="1:33">
      <c r="A1227" t="s">
        <v>2421</v>
      </c>
      <c r="B1227" t="s">
        <v>2899</v>
      </c>
      <c r="C1227" t="s">
        <v>107</v>
      </c>
      <c r="D1227" t="s">
        <v>108</v>
      </c>
      <c r="E1227" t="s">
        <v>146</v>
      </c>
      <c r="G1227" t="s">
        <v>314</v>
      </c>
      <c r="H1227" t="s">
        <v>2900</v>
      </c>
      <c r="I1227" t="s">
        <v>943</v>
      </c>
      <c r="L1227">
        <v>38380</v>
      </c>
      <c r="M1227" t="s">
        <v>109</v>
      </c>
      <c r="N1227" t="s">
        <v>2901</v>
      </c>
      <c r="O1227" t="s">
        <v>2902</v>
      </c>
      <c r="P1227" t="s">
        <v>2903</v>
      </c>
      <c r="Q1227">
        <v>2007</v>
      </c>
      <c r="R1227" t="e">
        <f>#REF!-Q1227</f>
        <v>#REF!</v>
      </c>
      <c r="S1227" t="e">
        <f>#REF!-#REF!</f>
        <v>#REF!</v>
      </c>
      <c r="T1227" t="e">
        <f>#REF!-#REF!+1</f>
        <v>#REF!</v>
      </c>
      <c r="X1227" s="1">
        <v>11</v>
      </c>
      <c r="AA1227">
        <v>1000</v>
      </c>
      <c r="AC1227">
        <v>1000</v>
      </c>
      <c r="AF1227">
        <v>76.518679204023599</v>
      </c>
      <c r="AG1227" t="s">
        <v>2904</v>
      </c>
    </row>
    <row r="1228" spans="1:33">
      <c r="A1228" t="s">
        <v>2421</v>
      </c>
      <c r="B1228" t="s">
        <v>1758</v>
      </c>
      <c r="C1228" t="s">
        <v>107</v>
      </c>
      <c r="D1228" t="s">
        <v>108</v>
      </c>
      <c r="E1228" t="s">
        <v>146</v>
      </c>
      <c r="F1228" t="s">
        <v>1116</v>
      </c>
      <c r="G1228" t="s">
        <v>314</v>
      </c>
      <c r="H1228" t="s">
        <v>2905</v>
      </c>
      <c r="I1228" t="s">
        <v>1116</v>
      </c>
      <c r="L1228">
        <v>139500</v>
      </c>
      <c r="M1228" t="s">
        <v>109</v>
      </c>
      <c r="N1228" t="s">
        <v>2906</v>
      </c>
      <c r="O1228" t="s">
        <v>2907</v>
      </c>
      <c r="P1228" t="s">
        <v>2908</v>
      </c>
      <c r="Q1228">
        <v>2007</v>
      </c>
      <c r="R1228" t="e">
        <f>#REF!-Q1228</f>
        <v>#REF!</v>
      </c>
      <c r="S1228" t="e">
        <f>#REF!-#REF!</f>
        <v>#REF!</v>
      </c>
      <c r="T1228" t="e">
        <f>#REF!-#REF!+1</f>
        <v>#REF!</v>
      </c>
      <c r="X1228" s="1">
        <v>67</v>
      </c>
      <c r="Y1228">
        <v>10</v>
      </c>
      <c r="AA1228">
        <v>17000</v>
      </c>
      <c r="AC1228">
        <v>17000</v>
      </c>
      <c r="AF1228">
        <v>76.518679204023599</v>
      </c>
      <c r="AG1228" t="s">
        <v>2909</v>
      </c>
    </row>
    <row r="1229" spans="1:33">
      <c r="A1229" t="s">
        <v>2421</v>
      </c>
      <c r="B1229" t="s">
        <v>1169</v>
      </c>
      <c r="C1229" t="s">
        <v>107</v>
      </c>
      <c r="D1229" t="s">
        <v>108</v>
      </c>
      <c r="E1229" t="s">
        <v>146</v>
      </c>
      <c r="G1229" t="s">
        <v>314</v>
      </c>
      <c r="H1229" t="s">
        <v>2910</v>
      </c>
      <c r="I1229" t="s">
        <v>1315</v>
      </c>
      <c r="L1229">
        <v>13140</v>
      </c>
      <c r="M1229" t="s">
        <v>109</v>
      </c>
      <c r="N1229" t="s">
        <v>2911</v>
      </c>
      <c r="O1229" t="s">
        <v>2912</v>
      </c>
      <c r="Q1229">
        <v>2007</v>
      </c>
      <c r="R1229" t="e">
        <f>#REF!-Q1229</f>
        <v>#REF!</v>
      </c>
      <c r="S1229" t="e">
        <f>#REF!-#REF!</f>
        <v>#REF!</v>
      </c>
      <c r="T1229" t="e">
        <f>#REF!-#REF!+1</f>
        <v>#REF!</v>
      </c>
      <c r="X1229" s="1">
        <v>8</v>
      </c>
      <c r="Y1229">
        <v>2</v>
      </c>
      <c r="AA1229">
        <v>100000</v>
      </c>
      <c r="AC1229">
        <v>100000</v>
      </c>
      <c r="AD1229">
        <v>1500</v>
      </c>
      <c r="AE1229">
        <v>1960</v>
      </c>
      <c r="AF1229">
        <v>76.518679204023599</v>
      </c>
      <c r="AG1229" t="s">
        <v>2913</v>
      </c>
    </row>
    <row r="1230" spans="1:33" hidden="1">
      <c r="A1230" t="s">
        <v>2421</v>
      </c>
      <c r="B1230" t="s">
        <v>2914</v>
      </c>
      <c r="C1230" t="s">
        <v>107</v>
      </c>
      <c r="D1230" t="s">
        <v>108</v>
      </c>
      <c r="E1230" t="s">
        <v>646</v>
      </c>
      <c r="G1230" t="s">
        <v>480</v>
      </c>
      <c r="H1230" t="s">
        <v>2915</v>
      </c>
      <c r="I1230" t="s">
        <v>2916</v>
      </c>
      <c r="M1230" t="s">
        <v>109</v>
      </c>
      <c r="Q1230">
        <v>2007</v>
      </c>
      <c r="R1230" t="e">
        <f>#REF!-Q1230</f>
        <v>#REF!</v>
      </c>
      <c r="S1230" t="e">
        <f>#REF!-#REF!</f>
        <v>#REF!</v>
      </c>
      <c r="T1230" t="e">
        <f>#REF!-#REF!+1</f>
        <v>#REF!</v>
      </c>
      <c r="X1230" s="1">
        <v>3</v>
      </c>
      <c r="Y1230">
        <v>74</v>
      </c>
      <c r="Z1230">
        <v>130</v>
      </c>
      <c r="AA1230">
        <v>416000</v>
      </c>
      <c r="AC1230">
        <v>416130</v>
      </c>
      <c r="AD1230">
        <v>130000</v>
      </c>
      <c r="AE1230">
        <v>169893</v>
      </c>
      <c r="AF1230">
        <v>76.518679204023599</v>
      </c>
      <c r="AG1230" t="s">
        <v>2917</v>
      </c>
    </row>
    <row r="1231" spans="1:33" hidden="1">
      <c r="A1231" t="s">
        <v>2421</v>
      </c>
      <c r="B1231" t="s">
        <v>901</v>
      </c>
      <c r="C1231" t="s">
        <v>107</v>
      </c>
      <c r="D1231" t="s">
        <v>108</v>
      </c>
      <c r="E1231" t="s">
        <v>646</v>
      </c>
      <c r="G1231" t="s">
        <v>480</v>
      </c>
      <c r="H1231" t="s">
        <v>2918</v>
      </c>
      <c r="I1231" t="s">
        <v>2919</v>
      </c>
      <c r="L1231">
        <v>36820</v>
      </c>
      <c r="M1231" t="s">
        <v>109</v>
      </c>
      <c r="N1231" t="s">
        <v>2920</v>
      </c>
      <c r="O1231" t="s">
        <v>2921</v>
      </c>
      <c r="P1231" t="s">
        <v>2922</v>
      </c>
      <c r="Q1231">
        <v>2007</v>
      </c>
      <c r="R1231" t="e">
        <f>#REF!-Q1231</f>
        <v>#REF!</v>
      </c>
      <c r="S1231" t="e">
        <f>#REF!-#REF!</f>
        <v>#REF!</v>
      </c>
      <c r="T1231" t="e">
        <f>#REF!-#REF!+1</f>
        <v>#REF!</v>
      </c>
      <c r="X1231" s="1">
        <v>12</v>
      </c>
      <c r="Y1231">
        <v>55</v>
      </c>
      <c r="AA1231">
        <v>150000</v>
      </c>
      <c r="AC1231">
        <v>150000</v>
      </c>
      <c r="AD1231">
        <v>350000</v>
      </c>
      <c r="AE1231">
        <v>457405</v>
      </c>
      <c r="AF1231">
        <v>76.518679204023599</v>
      </c>
      <c r="AG1231" t="s">
        <v>2923</v>
      </c>
    </row>
    <row r="1232" spans="1:33" hidden="1">
      <c r="A1232" t="s">
        <v>2421</v>
      </c>
      <c r="B1232" t="s">
        <v>894</v>
      </c>
      <c r="C1232" t="s">
        <v>107</v>
      </c>
      <c r="D1232" t="s">
        <v>108</v>
      </c>
      <c r="E1232" t="s">
        <v>146</v>
      </c>
      <c r="G1232" t="s">
        <v>480</v>
      </c>
      <c r="H1232" t="s">
        <v>2924</v>
      </c>
      <c r="I1232" t="s">
        <v>1315</v>
      </c>
      <c r="L1232">
        <v>24810</v>
      </c>
      <c r="M1232" t="s">
        <v>109</v>
      </c>
      <c r="N1232" t="s">
        <v>2925</v>
      </c>
      <c r="O1232" t="s">
        <v>2926</v>
      </c>
      <c r="P1232" t="s">
        <v>2927</v>
      </c>
      <c r="Q1232">
        <v>2007</v>
      </c>
      <c r="R1232" t="e">
        <f>#REF!-Q1232</f>
        <v>#REF!</v>
      </c>
      <c r="S1232" t="e">
        <f>#REF!-#REF!</f>
        <v>#REF!</v>
      </c>
      <c r="T1232" t="e">
        <f>#REF!-#REF!+1</f>
        <v>#REF!</v>
      </c>
      <c r="X1232" s="1">
        <v>11</v>
      </c>
      <c r="Y1232">
        <v>15</v>
      </c>
      <c r="AA1232">
        <v>22000</v>
      </c>
      <c r="AC1232">
        <v>22000</v>
      </c>
      <c r="AD1232">
        <v>10000</v>
      </c>
      <c r="AE1232">
        <v>13069</v>
      </c>
      <c r="AF1232">
        <v>76.518679204023599</v>
      </c>
      <c r="AG1232" t="s">
        <v>2928</v>
      </c>
    </row>
    <row r="1233" spans="1:33" hidden="1">
      <c r="A1233" t="s">
        <v>2421</v>
      </c>
      <c r="B1233" t="s">
        <v>1878</v>
      </c>
      <c r="C1233" t="s">
        <v>107</v>
      </c>
      <c r="D1233" t="s">
        <v>108</v>
      </c>
      <c r="E1233" t="s">
        <v>146</v>
      </c>
      <c r="G1233" t="s">
        <v>480</v>
      </c>
      <c r="H1233" t="s">
        <v>2929</v>
      </c>
      <c r="I1233" t="s">
        <v>943</v>
      </c>
      <c r="L1233">
        <v>35110</v>
      </c>
      <c r="M1233" t="s">
        <v>109</v>
      </c>
      <c r="N1233" t="s">
        <v>2930</v>
      </c>
      <c r="O1233" t="s">
        <v>2931</v>
      </c>
      <c r="P1233" t="s">
        <v>2932</v>
      </c>
      <c r="Q1233">
        <v>2007</v>
      </c>
      <c r="R1233" t="e">
        <f>#REF!-Q1233</f>
        <v>#REF!</v>
      </c>
      <c r="S1233" t="e">
        <f>#REF!-#REF!</f>
        <v>#REF!</v>
      </c>
      <c r="T1233" t="e">
        <f>#REF!-#REF!+1</f>
        <v>#REF!</v>
      </c>
      <c r="X1233" s="1">
        <v>13</v>
      </c>
      <c r="Y1233">
        <v>83</v>
      </c>
      <c r="Z1233">
        <v>42</v>
      </c>
      <c r="AA1233">
        <v>94000</v>
      </c>
      <c r="AC1233">
        <v>94042</v>
      </c>
      <c r="AD1233">
        <v>300000</v>
      </c>
      <c r="AE1233">
        <v>392061</v>
      </c>
      <c r="AF1233">
        <v>76.518679204023599</v>
      </c>
      <c r="AG1233" t="s">
        <v>2933</v>
      </c>
    </row>
    <row r="1234" spans="1:33" hidden="1">
      <c r="A1234" t="s">
        <v>2421</v>
      </c>
      <c r="B1234" t="s">
        <v>1465</v>
      </c>
      <c r="C1234" t="s">
        <v>34</v>
      </c>
      <c r="D1234" t="s">
        <v>35</v>
      </c>
      <c r="E1234" t="s">
        <v>468</v>
      </c>
      <c r="F1234" t="s">
        <v>1517</v>
      </c>
      <c r="G1234" t="s">
        <v>480</v>
      </c>
      <c r="M1234" t="s">
        <v>39</v>
      </c>
      <c r="Q1234">
        <v>2007</v>
      </c>
      <c r="R1234" t="e">
        <f>#REF!-Q1234</f>
        <v>#REF!</v>
      </c>
      <c r="S1234" t="e">
        <f>#REF!-#REF!</f>
        <v>#REF!</v>
      </c>
      <c r="T1234" t="e">
        <f>#REF!-#REF!+1</f>
        <v>#REF!</v>
      </c>
      <c r="Y1234">
        <v>27</v>
      </c>
      <c r="AF1234">
        <v>76.518679204023599</v>
      </c>
    </row>
    <row r="1235" spans="1:33" hidden="1">
      <c r="A1235" t="s">
        <v>2421</v>
      </c>
      <c r="B1235" t="s">
        <v>2064</v>
      </c>
      <c r="C1235" t="s">
        <v>107</v>
      </c>
      <c r="D1235" t="s">
        <v>108</v>
      </c>
      <c r="G1235" t="s">
        <v>480</v>
      </c>
      <c r="H1235" t="s">
        <v>2934</v>
      </c>
      <c r="I1235" t="s">
        <v>943</v>
      </c>
      <c r="L1235">
        <v>46470</v>
      </c>
      <c r="M1235" t="s">
        <v>109</v>
      </c>
      <c r="N1235" t="s">
        <v>2935</v>
      </c>
      <c r="O1235" t="s">
        <v>2936</v>
      </c>
      <c r="P1235" t="s">
        <v>2489</v>
      </c>
      <c r="Q1235">
        <v>2007</v>
      </c>
      <c r="R1235" t="e">
        <f>#REF!-Q1235</f>
        <v>#REF!</v>
      </c>
      <c r="S1235" t="e">
        <f>#REF!-#REF!</f>
        <v>#REF!</v>
      </c>
      <c r="T1235" t="e">
        <f>#REF!-#REF!+1</f>
        <v>#REF!</v>
      </c>
      <c r="X1235" s="1">
        <v>13</v>
      </c>
      <c r="Y1235">
        <v>3</v>
      </c>
      <c r="AA1235">
        <v>280000</v>
      </c>
      <c r="AC1235">
        <v>280000</v>
      </c>
      <c r="AF1235">
        <v>76.518679204023599</v>
      </c>
      <c r="AG1235" t="s">
        <v>2937</v>
      </c>
    </row>
    <row r="1236" spans="1:33" hidden="1">
      <c r="A1236" t="s">
        <v>2724</v>
      </c>
      <c r="B1236" t="s">
        <v>2938</v>
      </c>
      <c r="C1236" t="s">
        <v>117</v>
      </c>
      <c r="D1236" t="s">
        <v>118</v>
      </c>
      <c r="E1236" t="s">
        <v>119</v>
      </c>
      <c r="F1236" t="s">
        <v>2939</v>
      </c>
      <c r="G1236" t="s">
        <v>224</v>
      </c>
      <c r="H1236" t="s">
        <v>2940</v>
      </c>
      <c r="J1236" t="s">
        <v>108</v>
      </c>
      <c r="K1236" t="s">
        <v>234</v>
      </c>
      <c r="L1236">
        <v>170</v>
      </c>
      <c r="M1236" t="s">
        <v>120</v>
      </c>
      <c r="N1236" t="s">
        <v>2941</v>
      </c>
      <c r="O1236" t="s">
        <v>2942</v>
      </c>
      <c r="Q1236">
        <v>2008</v>
      </c>
      <c r="R1236" t="e">
        <f>#REF!-Q1236</f>
        <v>#REF!</v>
      </c>
      <c r="S1236" t="e">
        <f>#REF!-#REF!</f>
        <v>#REF!</v>
      </c>
      <c r="T1236" t="e">
        <f>#REF!-#REF!+1</f>
        <v>#REF!</v>
      </c>
      <c r="X1236" s="1">
        <v>3</v>
      </c>
      <c r="Y1236">
        <v>644</v>
      </c>
      <c r="Z1236">
        <v>826</v>
      </c>
      <c r="AA1236">
        <v>4784634</v>
      </c>
      <c r="AC1236">
        <v>4785460</v>
      </c>
      <c r="AD1236">
        <v>284694</v>
      </c>
      <c r="AE1236">
        <v>358303</v>
      </c>
      <c r="AF1236">
        <v>79.4563043953641</v>
      </c>
      <c r="AG1236" t="s">
        <v>2943</v>
      </c>
    </row>
    <row r="1237" spans="1:33" hidden="1">
      <c r="A1237" t="s">
        <v>2724</v>
      </c>
      <c r="B1237" t="s">
        <v>2944</v>
      </c>
      <c r="C1237" t="s">
        <v>117</v>
      </c>
      <c r="D1237" t="s">
        <v>118</v>
      </c>
      <c r="E1237" t="s">
        <v>119</v>
      </c>
      <c r="F1237" t="s">
        <v>2945</v>
      </c>
      <c r="G1237" t="s">
        <v>480</v>
      </c>
      <c r="H1237" t="s">
        <v>2946</v>
      </c>
      <c r="J1237" t="s">
        <v>108</v>
      </c>
      <c r="K1237" t="s">
        <v>234</v>
      </c>
      <c r="M1237" t="s">
        <v>120</v>
      </c>
      <c r="N1237" t="s">
        <v>2947</v>
      </c>
      <c r="O1237" t="s">
        <v>2948</v>
      </c>
      <c r="Q1237">
        <v>2008</v>
      </c>
      <c r="R1237" t="e">
        <f>#REF!-Q1237</f>
        <v>#REF!</v>
      </c>
      <c r="S1237" t="e">
        <f>#REF!-#REF!</f>
        <v>#REF!</v>
      </c>
      <c r="T1237" t="e">
        <f>#REF!-#REF!+1</f>
        <v>#REF!</v>
      </c>
      <c r="X1237" s="1">
        <v>4</v>
      </c>
      <c r="Y1237">
        <v>162</v>
      </c>
      <c r="Z1237">
        <v>90</v>
      </c>
      <c r="AA1237">
        <v>52630</v>
      </c>
      <c r="AB1237">
        <v>4910</v>
      </c>
      <c r="AC1237">
        <v>57630</v>
      </c>
      <c r="AD1237">
        <v>120000</v>
      </c>
      <c r="AE1237">
        <v>151026</v>
      </c>
      <c r="AF1237">
        <v>79.4563043953641</v>
      </c>
      <c r="AG1237" t="s">
        <v>2949</v>
      </c>
    </row>
    <row r="1238" spans="1:33" hidden="1">
      <c r="A1238" t="s">
        <v>2724</v>
      </c>
      <c r="B1238" t="s">
        <v>2950</v>
      </c>
      <c r="C1238" t="s">
        <v>117</v>
      </c>
      <c r="D1238" t="s">
        <v>118</v>
      </c>
      <c r="E1238" t="s">
        <v>119</v>
      </c>
      <c r="F1238" t="s">
        <v>2951</v>
      </c>
      <c r="G1238" t="s">
        <v>480</v>
      </c>
      <c r="H1238" t="s">
        <v>2952</v>
      </c>
      <c r="J1238" t="s">
        <v>108</v>
      </c>
      <c r="K1238" t="s">
        <v>234</v>
      </c>
      <c r="M1238" t="s">
        <v>120</v>
      </c>
      <c r="N1238" t="s">
        <v>2953</v>
      </c>
      <c r="O1238" t="s">
        <v>2954</v>
      </c>
      <c r="Q1238">
        <v>2008</v>
      </c>
      <c r="R1238" t="e">
        <f>#REF!-Q1238</f>
        <v>#REF!</v>
      </c>
      <c r="S1238" t="e">
        <f>#REF!-#REF!</f>
        <v>#REF!</v>
      </c>
      <c r="T1238" t="e">
        <f>#REF!-#REF!+1</f>
        <v>#REF!</v>
      </c>
      <c r="X1238" s="1">
        <v>4</v>
      </c>
      <c r="Y1238">
        <v>46</v>
      </c>
      <c r="Z1238">
        <v>61</v>
      </c>
      <c r="AA1238">
        <v>51755</v>
      </c>
      <c r="AB1238">
        <v>6695</v>
      </c>
      <c r="AC1238">
        <v>58511</v>
      </c>
      <c r="AD1238">
        <v>63000</v>
      </c>
      <c r="AE1238">
        <v>79289</v>
      </c>
      <c r="AF1238">
        <v>79.4563043953641</v>
      </c>
      <c r="AG1238" t="s">
        <v>2955</v>
      </c>
    </row>
    <row r="1239" spans="1:33" hidden="1">
      <c r="A1239" t="s">
        <v>2724</v>
      </c>
      <c r="B1239" t="s">
        <v>817</v>
      </c>
      <c r="C1239" t="s">
        <v>117</v>
      </c>
      <c r="D1239" t="s">
        <v>118</v>
      </c>
      <c r="E1239" t="s">
        <v>119</v>
      </c>
      <c r="F1239" t="s">
        <v>2956</v>
      </c>
      <c r="G1239" t="s">
        <v>224</v>
      </c>
      <c r="H1239" t="s">
        <v>2957</v>
      </c>
      <c r="J1239" t="s">
        <v>234</v>
      </c>
      <c r="K1239" t="s">
        <v>108</v>
      </c>
      <c r="L1239">
        <v>95</v>
      </c>
      <c r="M1239" t="s">
        <v>120</v>
      </c>
      <c r="Q1239">
        <v>2008</v>
      </c>
      <c r="R1239" t="e">
        <f>#REF!-Q1239</f>
        <v>#REF!</v>
      </c>
      <c r="S1239" t="e">
        <f>#REF!-#REF!</f>
        <v>#REF!</v>
      </c>
      <c r="T1239" t="e">
        <f>#REF!-#REF!+1</f>
        <v>#REF!</v>
      </c>
      <c r="X1239" s="1">
        <v>1</v>
      </c>
      <c r="Y1239">
        <v>64</v>
      </c>
      <c r="Z1239">
        <v>33</v>
      </c>
      <c r="AA1239">
        <v>1496635</v>
      </c>
      <c r="AC1239">
        <v>1496668</v>
      </c>
      <c r="AD1239">
        <v>99174</v>
      </c>
      <c r="AE1239">
        <v>124816</v>
      </c>
      <c r="AF1239">
        <v>79.4563043953641</v>
      </c>
      <c r="AG1239" t="s">
        <v>2958</v>
      </c>
    </row>
    <row r="1240" spans="1:33" hidden="1">
      <c r="A1240" t="s">
        <v>2724</v>
      </c>
      <c r="B1240" t="s">
        <v>871</v>
      </c>
      <c r="C1240" t="s">
        <v>107</v>
      </c>
      <c r="D1240" t="s">
        <v>108</v>
      </c>
      <c r="E1240" t="s">
        <v>146</v>
      </c>
      <c r="G1240" t="s">
        <v>334</v>
      </c>
      <c r="H1240" t="s">
        <v>2959</v>
      </c>
      <c r="I1240" t="s">
        <v>2960</v>
      </c>
      <c r="J1240" t="s">
        <v>234</v>
      </c>
      <c r="M1240" t="s">
        <v>109</v>
      </c>
      <c r="P1240" t="s">
        <v>1178</v>
      </c>
      <c r="Q1240">
        <v>2008</v>
      </c>
      <c r="R1240" t="e">
        <f>#REF!-Q1240</f>
        <v>#REF!</v>
      </c>
      <c r="S1240" t="e">
        <f>#REF!-#REF!</f>
        <v>#REF!</v>
      </c>
      <c r="T1240" t="e">
        <f>#REF!-#REF!+1</f>
        <v>#REF!</v>
      </c>
      <c r="X1240" s="1">
        <v>7</v>
      </c>
      <c r="Y1240">
        <v>6</v>
      </c>
      <c r="AA1240">
        <v>204190</v>
      </c>
      <c r="AC1240">
        <v>204190</v>
      </c>
      <c r="AF1240">
        <v>79.4563043953641</v>
      </c>
      <c r="AG1240" t="s">
        <v>2961</v>
      </c>
    </row>
    <row r="1241" spans="1:33" hidden="1">
      <c r="A1241" t="s">
        <v>2724</v>
      </c>
      <c r="B1241" t="s">
        <v>2962</v>
      </c>
      <c r="C1241" t="s">
        <v>107</v>
      </c>
      <c r="D1241" t="s">
        <v>108</v>
      </c>
      <c r="E1241" t="s">
        <v>146</v>
      </c>
      <c r="G1241" t="s">
        <v>329</v>
      </c>
      <c r="H1241" t="s">
        <v>2963</v>
      </c>
      <c r="I1241" t="s">
        <v>1315</v>
      </c>
      <c r="J1241" t="s">
        <v>234</v>
      </c>
      <c r="L1241">
        <v>58100</v>
      </c>
      <c r="M1241" t="s">
        <v>109</v>
      </c>
      <c r="N1241" t="s">
        <v>2964</v>
      </c>
      <c r="O1241" t="s">
        <v>2965</v>
      </c>
      <c r="Q1241">
        <v>2008</v>
      </c>
      <c r="R1241" t="e">
        <f>#REF!-Q1241</f>
        <v>#REF!</v>
      </c>
      <c r="S1241" t="e">
        <f>#REF!-#REF!</f>
        <v>#REF!</v>
      </c>
      <c r="T1241" t="e">
        <f>#REF!-#REF!+1</f>
        <v>#REF!</v>
      </c>
      <c r="X1241" s="1">
        <v>4</v>
      </c>
      <c r="AA1241">
        <v>2000</v>
      </c>
      <c r="AC1241">
        <v>2000</v>
      </c>
      <c r="AF1241">
        <v>79.4563043953641</v>
      </c>
      <c r="AG1241" t="s">
        <v>2966</v>
      </c>
    </row>
    <row r="1242" spans="1:33" hidden="1">
      <c r="A1242" t="s">
        <v>2724</v>
      </c>
      <c r="B1242" t="s">
        <v>381</v>
      </c>
      <c r="C1242" t="s">
        <v>107</v>
      </c>
      <c r="D1242" t="s">
        <v>108</v>
      </c>
      <c r="E1242" t="s">
        <v>146</v>
      </c>
      <c r="G1242" t="s">
        <v>224</v>
      </c>
      <c r="H1242" t="s">
        <v>2967</v>
      </c>
      <c r="I1242" t="s">
        <v>1315</v>
      </c>
      <c r="J1242" t="s">
        <v>234</v>
      </c>
      <c r="L1242">
        <v>21800</v>
      </c>
      <c r="M1242" t="s">
        <v>109</v>
      </c>
      <c r="N1242" t="s">
        <v>2968</v>
      </c>
      <c r="O1242" t="s">
        <v>2657</v>
      </c>
      <c r="P1242" t="s">
        <v>2969</v>
      </c>
      <c r="Q1242">
        <v>2008</v>
      </c>
      <c r="R1242" t="e">
        <f>#REF!-Q1242</f>
        <v>#REF!</v>
      </c>
      <c r="S1242" t="e">
        <f>#REF!-#REF!</f>
        <v>#REF!</v>
      </c>
      <c r="T1242" t="e">
        <f>#REF!-#REF!+1</f>
        <v>#REF!</v>
      </c>
      <c r="X1242" s="1">
        <v>30</v>
      </c>
      <c r="Y1242">
        <v>63</v>
      </c>
      <c r="Z1242">
        <v>37</v>
      </c>
      <c r="AA1242">
        <v>875306</v>
      </c>
      <c r="AC1242">
        <v>875343</v>
      </c>
      <c r="AD1242">
        <v>30733</v>
      </c>
      <c r="AE1242">
        <v>38679</v>
      </c>
      <c r="AF1242">
        <v>79.4563043953641</v>
      </c>
      <c r="AG1242" t="s">
        <v>2970</v>
      </c>
    </row>
    <row r="1243" spans="1:33" hidden="1">
      <c r="A1243" t="s">
        <v>2724</v>
      </c>
      <c r="B1243" t="s">
        <v>2950</v>
      </c>
      <c r="C1243" t="s">
        <v>117</v>
      </c>
      <c r="D1243" t="s">
        <v>118</v>
      </c>
      <c r="E1243" t="s">
        <v>119</v>
      </c>
      <c r="F1243" t="s">
        <v>2951</v>
      </c>
      <c r="G1243" t="s">
        <v>224</v>
      </c>
      <c r="H1243" t="s">
        <v>2971</v>
      </c>
      <c r="J1243" t="s">
        <v>234</v>
      </c>
      <c r="M1243" t="s">
        <v>120</v>
      </c>
      <c r="Q1243">
        <v>2008</v>
      </c>
      <c r="R1243" t="e">
        <f>#REF!-Q1243</f>
        <v>#REF!</v>
      </c>
      <c r="S1243" t="e">
        <f>#REF!-#REF!</f>
        <v>#REF!</v>
      </c>
      <c r="T1243" t="e">
        <f>#REF!-#REF!+1</f>
        <v>#REF!</v>
      </c>
      <c r="X1243" s="1">
        <v>1</v>
      </c>
      <c r="Y1243">
        <v>37</v>
      </c>
      <c r="Z1243">
        <v>17</v>
      </c>
      <c r="AA1243">
        <v>41630</v>
      </c>
      <c r="AB1243">
        <v>4485</v>
      </c>
      <c r="AC1243">
        <v>46132</v>
      </c>
      <c r="AD1243">
        <v>7420</v>
      </c>
      <c r="AE1243">
        <v>9338</v>
      </c>
      <c r="AF1243">
        <v>79.4563043953641</v>
      </c>
      <c r="AG1243" t="s">
        <v>2972</v>
      </c>
    </row>
    <row r="1244" spans="1:33" hidden="1">
      <c r="A1244" t="s">
        <v>2724</v>
      </c>
      <c r="B1244" t="s">
        <v>1211</v>
      </c>
      <c r="C1244" t="s">
        <v>107</v>
      </c>
      <c r="D1244" t="s">
        <v>108</v>
      </c>
      <c r="E1244" t="s">
        <v>199</v>
      </c>
      <c r="G1244" t="s">
        <v>480</v>
      </c>
      <c r="H1244" t="s">
        <v>2973</v>
      </c>
      <c r="I1244" t="s">
        <v>2974</v>
      </c>
      <c r="J1244" t="s">
        <v>234</v>
      </c>
      <c r="L1244">
        <v>39090</v>
      </c>
      <c r="M1244" t="s">
        <v>109</v>
      </c>
      <c r="N1244" t="s">
        <v>2975</v>
      </c>
      <c r="O1244" t="s">
        <v>2976</v>
      </c>
      <c r="Q1244">
        <v>2008</v>
      </c>
      <c r="R1244" t="e">
        <f>#REF!-Q1244</f>
        <v>#REF!</v>
      </c>
      <c r="S1244" t="e">
        <f>#REF!-#REF!</f>
        <v>#REF!</v>
      </c>
      <c r="T1244" t="e">
        <f>#REF!-#REF!+1</f>
        <v>#REF!</v>
      </c>
      <c r="X1244" s="1">
        <v>2</v>
      </c>
      <c r="Y1244">
        <v>29</v>
      </c>
      <c r="Z1244">
        <v>4</v>
      </c>
      <c r="AA1244">
        <v>12000</v>
      </c>
      <c r="AC1244">
        <v>12004</v>
      </c>
      <c r="AD1244">
        <v>4000</v>
      </c>
      <c r="AE1244">
        <v>5034</v>
      </c>
      <c r="AF1244">
        <v>79.4563043953641</v>
      </c>
      <c r="AG1244" t="s">
        <v>2977</v>
      </c>
    </row>
    <row r="1245" spans="1:33" hidden="1">
      <c r="A1245" t="s">
        <v>2724</v>
      </c>
      <c r="B1245" t="s">
        <v>2978</v>
      </c>
      <c r="C1245" t="s">
        <v>107</v>
      </c>
      <c r="D1245" t="s">
        <v>108</v>
      </c>
      <c r="E1245" t="s">
        <v>146</v>
      </c>
      <c r="G1245" t="s">
        <v>480</v>
      </c>
      <c r="H1245" t="s">
        <v>2979</v>
      </c>
      <c r="I1245" t="s">
        <v>1315</v>
      </c>
      <c r="J1245" t="s">
        <v>234</v>
      </c>
      <c r="M1245" t="s">
        <v>109</v>
      </c>
      <c r="Q1245">
        <v>2008</v>
      </c>
      <c r="R1245" t="e">
        <f>#REF!-Q1245</f>
        <v>#REF!</v>
      </c>
      <c r="S1245" t="e">
        <f>#REF!-#REF!</f>
        <v>#REF!</v>
      </c>
      <c r="T1245" t="e">
        <f>#REF!-#REF!+1</f>
        <v>#REF!</v>
      </c>
      <c r="X1245" s="1">
        <v>3</v>
      </c>
      <c r="Y1245">
        <v>16</v>
      </c>
      <c r="AF1245">
        <v>79.4563043953641</v>
      </c>
      <c r="AG1245" t="s">
        <v>2980</v>
      </c>
    </row>
    <row r="1246" spans="1:33" hidden="1">
      <c r="A1246" t="s">
        <v>2724</v>
      </c>
      <c r="B1246" t="s">
        <v>1413</v>
      </c>
      <c r="C1246" t="s">
        <v>107</v>
      </c>
      <c r="D1246" t="s">
        <v>108</v>
      </c>
      <c r="E1246" t="s">
        <v>146</v>
      </c>
      <c r="G1246" t="s">
        <v>480</v>
      </c>
      <c r="H1246" t="s">
        <v>2981</v>
      </c>
      <c r="I1246" t="s">
        <v>1315</v>
      </c>
      <c r="J1246" t="s">
        <v>234</v>
      </c>
      <c r="L1246">
        <v>74590</v>
      </c>
      <c r="M1246" t="s">
        <v>109</v>
      </c>
      <c r="N1246" t="s">
        <v>2982</v>
      </c>
      <c r="O1246" t="s">
        <v>2983</v>
      </c>
      <c r="Q1246">
        <v>2008</v>
      </c>
      <c r="R1246" t="e">
        <f>#REF!-Q1246</f>
        <v>#REF!</v>
      </c>
      <c r="S1246" t="e">
        <f>#REF!-#REF!</f>
        <v>#REF!</v>
      </c>
      <c r="T1246" t="e">
        <f>#REF!-#REF!+1</f>
        <v>#REF!</v>
      </c>
      <c r="X1246" s="1">
        <v>8</v>
      </c>
      <c r="Y1246">
        <v>99</v>
      </c>
      <c r="AA1246">
        <v>600000</v>
      </c>
      <c r="AC1246">
        <v>600000</v>
      </c>
      <c r="AD1246">
        <v>479000</v>
      </c>
      <c r="AE1246">
        <v>602847</v>
      </c>
      <c r="AF1246">
        <v>79.4563043953641</v>
      </c>
      <c r="AG1246" t="s">
        <v>2984</v>
      </c>
    </row>
    <row r="1247" spans="1:33" hidden="1">
      <c r="A1247" t="s">
        <v>2724</v>
      </c>
      <c r="B1247" t="s">
        <v>1507</v>
      </c>
      <c r="C1247" t="s">
        <v>117</v>
      </c>
      <c r="D1247" t="s">
        <v>118</v>
      </c>
      <c r="E1247" t="s">
        <v>119</v>
      </c>
      <c r="F1247" t="s">
        <v>2985</v>
      </c>
      <c r="G1247" t="s">
        <v>220</v>
      </c>
      <c r="H1247" t="s">
        <v>2986</v>
      </c>
      <c r="J1247" t="s">
        <v>108</v>
      </c>
      <c r="L1247">
        <v>215</v>
      </c>
      <c r="M1247" t="s">
        <v>120</v>
      </c>
      <c r="Q1247">
        <v>2008</v>
      </c>
      <c r="R1247" t="e">
        <f>#REF!-Q1247</f>
        <v>#REF!</v>
      </c>
      <c r="S1247" t="e">
        <f>#REF!-#REF!</f>
        <v>#REF!</v>
      </c>
      <c r="T1247" t="e">
        <f>#REF!-#REF!+1</f>
        <v>#REF!</v>
      </c>
      <c r="X1247" s="1">
        <v>2</v>
      </c>
      <c r="Y1247">
        <v>138366</v>
      </c>
      <c r="Z1247">
        <v>20000</v>
      </c>
      <c r="AA1247">
        <v>2400000</v>
      </c>
      <c r="AC1247">
        <v>2420000</v>
      </c>
      <c r="AD1247">
        <v>4000000</v>
      </c>
      <c r="AE1247">
        <v>5034213</v>
      </c>
      <c r="AF1247">
        <v>79.4563043953641</v>
      </c>
      <c r="AG1247" t="s">
        <v>2987</v>
      </c>
    </row>
    <row r="1248" spans="1:33" hidden="1">
      <c r="A1248" t="s">
        <v>2724</v>
      </c>
      <c r="B1248" t="s">
        <v>2988</v>
      </c>
      <c r="C1248" t="s">
        <v>117</v>
      </c>
      <c r="D1248" t="s">
        <v>118</v>
      </c>
      <c r="E1248" t="s">
        <v>119</v>
      </c>
      <c r="F1248" t="s">
        <v>2989</v>
      </c>
      <c r="G1248" t="s">
        <v>224</v>
      </c>
      <c r="H1248" t="s">
        <v>2990</v>
      </c>
      <c r="J1248" t="s">
        <v>108</v>
      </c>
      <c r="M1248" t="s">
        <v>120</v>
      </c>
      <c r="Q1248">
        <v>2008</v>
      </c>
      <c r="R1248" t="e">
        <f>#REF!-Q1248</f>
        <v>#REF!</v>
      </c>
      <c r="S1248" t="e">
        <f>#REF!-#REF!</f>
        <v>#REF!</v>
      </c>
      <c r="T1248" t="e">
        <f>#REF!-#REF!+1</f>
        <v>#REF!</v>
      </c>
      <c r="X1248" s="1">
        <v>2</v>
      </c>
      <c r="Y1248">
        <v>10</v>
      </c>
      <c r="Z1248">
        <v>2</v>
      </c>
      <c r="AA1248">
        <v>22079</v>
      </c>
      <c r="AC1248">
        <v>22081</v>
      </c>
      <c r="AD1248">
        <v>40</v>
      </c>
      <c r="AE1248">
        <v>50</v>
      </c>
      <c r="AF1248">
        <v>79.4563043953641</v>
      </c>
      <c r="AG1248" t="s">
        <v>2991</v>
      </c>
    </row>
    <row r="1249" spans="1:33" hidden="1">
      <c r="A1249" t="s">
        <v>2724</v>
      </c>
      <c r="B1249" t="s">
        <v>2944</v>
      </c>
      <c r="C1249" t="s">
        <v>117</v>
      </c>
      <c r="D1249" t="s">
        <v>118</v>
      </c>
      <c r="E1249" t="s">
        <v>119</v>
      </c>
      <c r="F1249" t="s">
        <v>2945</v>
      </c>
      <c r="G1249" t="s">
        <v>224</v>
      </c>
      <c r="H1249" t="s">
        <v>2992</v>
      </c>
      <c r="J1249" t="s">
        <v>108</v>
      </c>
      <c r="M1249" t="s">
        <v>120</v>
      </c>
      <c r="Q1249">
        <v>2008</v>
      </c>
      <c r="R1249" t="e">
        <f>#REF!-Q1249</f>
        <v>#REF!</v>
      </c>
      <c r="S1249" t="e">
        <f>#REF!-#REF!</f>
        <v>#REF!</v>
      </c>
      <c r="T1249" t="e">
        <f>#REF!-#REF!+1</f>
        <v>#REF!</v>
      </c>
      <c r="X1249" s="1">
        <v>1</v>
      </c>
      <c r="Y1249">
        <v>2</v>
      </c>
      <c r="AA1249">
        <v>4498</v>
      </c>
      <c r="AC1249">
        <v>4498</v>
      </c>
      <c r="AF1249">
        <v>79.4563043953641</v>
      </c>
      <c r="AG1249" t="s">
        <v>2993</v>
      </c>
    </row>
    <row r="1250" spans="1:33" hidden="1">
      <c r="A1250" t="s">
        <v>2724</v>
      </c>
      <c r="B1250" t="s">
        <v>1788</v>
      </c>
      <c r="C1250" t="s">
        <v>117</v>
      </c>
      <c r="D1250" t="s">
        <v>118</v>
      </c>
      <c r="E1250" t="s">
        <v>119</v>
      </c>
      <c r="F1250" t="s">
        <v>2994</v>
      </c>
      <c r="G1250" t="s">
        <v>224</v>
      </c>
      <c r="H1250" t="s">
        <v>2504</v>
      </c>
      <c r="J1250" t="s">
        <v>108</v>
      </c>
      <c r="M1250" t="s">
        <v>120</v>
      </c>
      <c r="Q1250">
        <v>2008</v>
      </c>
      <c r="R1250" t="e">
        <f>#REF!-Q1250</f>
        <v>#REF!</v>
      </c>
      <c r="S1250" t="e">
        <f>#REF!-#REF!</f>
        <v>#REF!</v>
      </c>
      <c r="T1250" t="e">
        <f>#REF!-#REF!+1</f>
        <v>#REF!</v>
      </c>
      <c r="X1250" s="1">
        <v>6</v>
      </c>
      <c r="Y1250">
        <v>19</v>
      </c>
      <c r="Z1250">
        <v>14</v>
      </c>
      <c r="AA1250">
        <v>300</v>
      </c>
      <c r="AB1250">
        <v>160</v>
      </c>
      <c r="AC1250">
        <v>474</v>
      </c>
      <c r="AF1250">
        <v>79.4563043953641</v>
      </c>
      <c r="AG1250" t="s">
        <v>2505</v>
      </c>
    </row>
    <row r="1251" spans="1:33" hidden="1">
      <c r="A1251" t="s">
        <v>2724</v>
      </c>
      <c r="B1251" t="s">
        <v>2244</v>
      </c>
      <c r="C1251" t="s">
        <v>117</v>
      </c>
      <c r="D1251" t="s">
        <v>118</v>
      </c>
      <c r="E1251" t="s">
        <v>119</v>
      </c>
      <c r="F1251" t="s">
        <v>2995</v>
      </c>
      <c r="G1251" t="s">
        <v>224</v>
      </c>
      <c r="H1251" t="s">
        <v>2996</v>
      </c>
      <c r="J1251" t="s">
        <v>108</v>
      </c>
      <c r="M1251" t="s">
        <v>120</v>
      </c>
      <c r="Q1251">
        <v>2008</v>
      </c>
      <c r="R1251" t="e">
        <f>#REF!-Q1251</f>
        <v>#REF!</v>
      </c>
      <c r="S1251" t="e">
        <f>#REF!-#REF!</f>
        <v>#REF!</v>
      </c>
      <c r="T1251" t="e">
        <f>#REF!-#REF!+1</f>
        <v>#REF!</v>
      </c>
      <c r="X1251" s="1">
        <v>1</v>
      </c>
      <c r="Y1251">
        <v>1</v>
      </c>
      <c r="Z1251">
        <v>40</v>
      </c>
      <c r="AA1251">
        <v>8350</v>
      </c>
      <c r="AC1251">
        <v>8390</v>
      </c>
      <c r="AD1251">
        <v>280</v>
      </c>
      <c r="AE1251">
        <v>352</v>
      </c>
      <c r="AF1251">
        <v>79.4563043953641</v>
      </c>
      <c r="AG1251" t="s">
        <v>2997</v>
      </c>
    </row>
    <row r="1252" spans="1:33" hidden="1">
      <c r="A1252" t="s">
        <v>2724</v>
      </c>
      <c r="B1252" t="s">
        <v>2998</v>
      </c>
      <c r="C1252" t="s">
        <v>117</v>
      </c>
      <c r="D1252" t="s">
        <v>118</v>
      </c>
      <c r="E1252" t="s">
        <v>119</v>
      </c>
      <c r="F1252" t="s">
        <v>2999</v>
      </c>
      <c r="G1252" t="s">
        <v>224</v>
      </c>
      <c r="H1252" t="s">
        <v>3000</v>
      </c>
      <c r="J1252" t="s">
        <v>108</v>
      </c>
      <c r="M1252" t="s">
        <v>120</v>
      </c>
      <c r="Q1252">
        <v>2008</v>
      </c>
      <c r="R1252" t="e">
        <f>#REF!-Q1252</f>
        <v>#REF!</v>
      </c>
      <c r="S1252" t="e">
        <f>#REF!-#REF!</f>
        <v>#REF!</v>
      </c>
      <c r="T1252" t="e">
        <f>#REF!-#REF!+1</f>
        <v>#REF!</v>
      </c>
      <c r="X1252" s="1">
        <v>1</v>
      </c>
      <c r="Y1252">
        <v>2</v>
      </c>
      <c r="Z1252">
        <v>1</v>
      </c>
      <c r="AA1252">
        <v>31129</v>
      </c>
      <c r="AC1252">
        <v>31130</v>
      </c>
      <c r="AD1252">
        <v>147</v>
      </c>
      <c r="AE1252">
        <v>185</v>
      </c>
      <c r="AF1252">
        <v>79.4563043953641</v>
      </c>
      <c r="AG1252" t="s">
        <v>3001</v>
      </c>
    </row>
    <row r="1253" spans="1:33">
      <c r="A1253" t="s">
        <v>2724</v>
      </c>
      <c r="B1253" t="s">
        <v>1507</v>
      </c>
      <c r="C1253" t="s">
        <v>117</v>
      </c>
      <c r="D1253" t="s">
        <v>118</v>
      </c>
      <c r="E1253" t="s">
        <v>119</v>
      </c>
      <c r="F1253" t="s">
        <v>2985</v>
      </c>
      <c r="G1253" t="s">
        <v>314</v>
      </c>
      <c r="H1253" t="s">
        <v>3002</v>
      </c>
      <c r="J1253" t="s">
        <v>108</v>
      </c>
      <c r="M1253" t="s">
        <v>120</v>
      </c>
      <c r="Q1253">
        <v>2008</v>
      </c>
      <c r="R1253" t="e">
        <f>#REF!-Q1253</f>
        <v>#REF!</v>
      </c>
      <c r="S1253" t="e">
        <f>#REF!-#REF!</f>
        <v>#REF!</v>
      </c>
      <c r="T1253" t="e">
        <f>#REF!-#REF!+1</f>
        <v>#REF!</v>
      </c>
      <c r="X1253" s="1">
        <v>2</v>
      </c>
      <c r="AB1253">
        <v>1000</v>
      </c>
      <c r="AC1253">
        <v>1000</v>
      </c>
      <c r="AF1253">
        <v>79.4563043953641</v>
      </c>
      <c r="AG1253" t="s">
        <v>3003</v>
      </c>
    </row>
    <row r="1254" spans="1:33">
      <c r="A1254" t="s">
        <v>2724</v>
      </c>
      <c r="B1254" t="s">
        <v>2944</v>
      </c>
      <c r="C1254" t="s">
        <v>117</v>
      </c>
      <c r="D1254" t="s">
        <v>118</v>
      </c>
      <c r="E1254" t="s">
        <v>119</v>
      </c>
      <c r="F1254" t="s">
        <v>2945</v>
      </c>
      <c r="G1254" t="s">
        <v>314</v>
      </c>
      <c r="H1254" t="s">
        <v>3004</v>
      </c>
      <c r="J1254" t="s">
        <v>108</v>
      </c>
      <c r="M1254" t="s">
        <v>120</v>
      </c>
      <c r="N1254" t="s">
        <v>3005</v>
      </c>
      <c r="O1254" t="s">
        <v>3006</v>
      </c>
      <c r="Q1254">
        <v>2008</v>
      </c>
      <c r="R1254" t="e">
        <f>#REF!-Q1254</f>
        <v>#REF!</v>
      </c>
      <c r="S1254" t="e">
        <f>#REF!-#REF!</f>
        <v>#REF!</v>
      </c>
      <c r="T1254" t="e">
        <f>#REF!-#REF!+1</f>
        <v>#REF!</v>
      </c>
      <c r="X1254" s="1">
        <v>10</v>
      </c>
      <c r="AF1254">
        <v>79.4563043953641</v>
      </c>
      <c r="AG1254" t="s">
        <v>3007</v>
      </c>
    </row>
    <row r="1255" spans="1:33" hidden="1">
      <c r="A1255" t="s">
        <v>2724</v>
      </c>
      <c r="B1255" t="s">
        <v>1550</v>
      </c>
      <c r="C1255" t="s">
        <v>117</v>
      </c>
      <c r="D1255" t="s">
        <v>118</v>
      </c>
      <c r="E1255" t="s">
        <v>119</v>
      </c>
      <c r="F1255" t="s">
        <v>3008</v>
      </c>
      <c r="G1255" t="s">
        <v>480</v>
      </c>
      <c r="H1255" t="s">
        <v>3009</v>
      </c>
      <c r="J1255" t="s">
        <v>108</v>
      </c>
      <c r="L1255">
        <v>102</v>
      </c>
      <c r="M1255" t="s">
        <v>120</v>
      </c>
      <c r="Q1255">
        <v>2008</v>
      </c>
      <c r="R1255" t="e">
        <f>#REF!-Q1255</f>
        <v>#REF!</v>
      </c>
      <c r="S1255" t="e">
        <f>#REF!-#REF!</f>
        <v>#REF!</v>
      </c>
      <c r="T1255" t="e">
        <f>#REF!-#REF!+1</f>
        <v>#REF!</v>
      </c>
      <c r="X1255" s="1">
        <v>1</v>
      </c>
      <c r="Y1255">
        <v>18</v>
      </c>
      <c r="AA1255">
        <v>30860</v>
      </c>
      <c r="AB1255">
        <v>820</v>
      </c>
      <c r="AC1255">
        <v>31680</v>
      </c>
      <c r="AD1255">
        <v>6500</v>
      </c>
      <c r="AE1255">
        <v>8181</v>
      </c>
      <c r="AF1255">
        <v>79.4563043953641</v>
      </c>
      <c r="AG1255" t="s">
        <v>3010</v>
      </c>
    </row>
    <row r="1256" spans="1:33" hidden="1">
      <c r="A1256" t="s">
        <v>2724</v>
      </c>
      <c r="B1256" t="s">
        <v>1788</v>
      </c>
      <c r="C1256" t="s">
        <v>117</v>
      </c>
      <c r="D1256" t="s">
        <v>118</v>
      </c>
      <c r="E1256" t="s">
        <v>119</v>
      </c>
      <c r="F1256" t="s">
        <v>2994</v>
      </c>
      <c r="G1256" t="s">
        <v>480</v>
      </c>
      <c r="H1256" t="s">
        <v>3011</v>
      </c>
      <c r="J1256" t="s">
        <v>108</v>
      </c>
      <c r="M1256" t="s">
        <v>120</v>
      </c>
      <c r="Q1256">
        <v>2008</v>
      </c>
      <c r="R1256" t="e">
        <f>#REF!-Q1256</f>
        <v>#REF!</v>
      </c>
      <c r="S1256" t="e">
        <f>#REF!-#REF!</f>
        <v>#REF!</v>
      </c>
      <c r="T1256" t="e">
        <f>#REF!-#REF!+1</f>
        <v>#REF!</v>
      </c>
      <c r="X1256" s="1">
        <v>1</v>
      </c>
      <c r="Y1256">
        <v>11</v>
      </c>
      <c r="AF1256">
        <v>79.4563043953641</v>
      </c>
      <c r="AG1256" t="s">
        <v>3012</v>
      </c>
    </row>
    <row r="1257" spans="1:33" hidden="1">
      <c r="A1257" t="s">
        <v>2724</v>
      </c>
      <c r="B1257" t="s">
        <v>3013</v>
      </c>
      <c r="C1257" t="s">
        <v>117</v>
      </c>
      <c r="D1257" t="s">
        <v>118</v>
      </c>
      <c r="E1257" t="s">
        <v>119</v>
      </c>
      <c r="F1257" t="s">
        <v>3014</v>
      </c>
      <c r="G1257" t="s">
        <v>480</v>
      </c>
      <c r="H1257" t="s">
        <v>3015</v>
      </c>
      <c r="J1257" t="s">
        <v>108</v>
      </c>
      <c r="M1257" t="s">
        <v>120</v>
      </c>
      <c r="N1257" t="s">
        <v>3016</v>
      </c>
      <c r="O1257" t="s">
        <v>3017</v>
      </c>
      <c r="Q1257">
        <v>2008</v>
      </c>
      <c r="R1257" t="e">
        <f>#REF!-Q1257</f>
        <v>#REF!</v>
      </c>
      <c r="S1257" t="e">
        <f>#REF!-#REF!</f>
        <v>#REF!</v>
      </c>
      <c r="T1257" t="e">
        <f>#REF!-#REF!+1</f>
        <v>#REF!</v>
      </c>
      <c r="X1257" s="1">
        <v>4</v>
      </c>
      <c r="Y1257">
        <v>17</v>
      </c>
      <c r="Z1257">
        <v>8</v>
      </c>
      <c r="AA1257">
        <v>8585</v>
      </c>
      <c r="AB1257">
        <v>235</v>
      </c>
      <c r="AC1257">
        <v>8828</v>
      </c>
      <c r="AD1257">
        <v>1000</v>
      </c>
      <c r="AE1257">
        <v>1259</v>
      </c>
      <c r="AF1257">
        <v>79.4563043953641</v>
      </c>
      <c r="AG1257" t="s">
        <v>3018</v>
      </c>
    </row>
    <row r="1258" spans="1:33" hidden="1">
      <c r="A1258" t="s">
        <v>2724</v>
      </c>
      <c r="B1258" t="s">
        <v>2298</v>
      </c>
      <c r="C1258" t="s">
        <v>107</v>
      </c>
      <c r="D1258" t="s">
        <v>108</v>
      </c>
      <c r="E1258" t="s">
        <v>199</v>
      </c>
      <c r="G1258" t="s">
        <v>329</v>
      </c>
      <c r="H1258" t="s">
        <v>3019</v>
      </c>
      <c r="I1258" t="s">
        <v>943</v>
      </c>
      <c r="L1258">
        <v>67570</v>
      </c>
      <c r="M1258" t="s">
        <v>109</v>
      </c>
      <c r="N1258" t="s">
        <v>3020</v>
      </c>
      <c r="O1258" t="s">
        <v>3021</v>
      </c>
      <c r="Q1258">
        <v>2008</v>
      </c>
      <c r="R1258" t="e">
        <f>#REF!-Q1258</f>
        <v>#REF!</v>
      </c>
      <c r="S1258" t="e">
        <f>#REF!-#REF!</f>
        <v>#REF!</v>
      </c>
      <c r="T1258" t="e">
        <f>#REF!-#REF!+1</f>
        <v>#REF!</v>
      </c>
      <c r="X1258" s="1">
        <v>23</v>
      </c>
      <c r="AA1258">
        <v>6000</v>
      </c>
      <c r="AC1258">
        <v>6000</v>
      </c>
      <c r="AF1258">
        <v>79.4563043953641</v>
      </c>
      <c r="AG1258" t="s">
        <v>3022</v>
      </c>
    </row>
    <row r="1259" spans="1:33" hidden="1">
      <c r="A1259" t="s">
        <v>2724</v>
      </c>
      <c r="B1259" t="s">
        <v>3023</v>
      </c>
      <c r="C1259" t="s">
        <v>107</v>
      </c>
      <c r="D1259" t="s">
        <v>108</v>
      </c>
      <c r="E1259" t="s">
        <v>199</v>
      </c>
      <c r="G1259" t="s">
        <v>224</v>
      </c>
      <c r="H1259" t="s">
        <v>3024</v>
      </c>
      <c r="M1259" t="s">
        <v>109</v>
      </c>
      <c r="Q1259">
        <v>2008</v>
      </c>
      <c r="R1259" t="e">
        <f>#REF!-Q1259</f>
        <v>#REF!</v>
      </c>
      <c r="S1259" t="e">
        <f>#REF!-#REF!</f>
        <v>#REF!</v>
      </c>
      <c r="T1259" t="e">
        <f>#REF!-#REF!+1</f>
        <v>#REF!</v>
      </c>
      <c r="X1259" s="1">
        <v>1</v>
      </c>
      <c r="Y1259">
        <v>1</v>
      </c>
      <c r="AA1259">
        <v>1000</v>
      </c>
      <c r="AC1259">
        <v>1000</v>
      </c>
      <c r="AF1259">
        <v>79.4563043953641</v>
      </c>
      <c r="AG1259" t="s">
        <v>3025</v>
      </c>
    </row>
    <row r="1260" spans="1:33" hidden="1">
      <c r="A1260" t="s">
        <v>2724</v>
      </c>
      <c r="B1260" t="s">
        <v>3026</v>
      </c>
      <c r="C1260" t="s">
        <v>107</v>
      </c>
      <c r="D1260" t="s">
        <v>108</v>
      </c>
      <c r="E1260" t="s">
        <v>199</v>
      </c>
      <c r="G1260" t="s">
        <v>224</v>
      </c>
      <c r="H1260" t="s">
        <v>3027</v>
      </c>
      <c r="I1260" t="s">
        <v>3028</v>
      </c>
      <c r="L1260">
        <v>21770</v>
      </c>
      <c r="M1260" t="s">
        <v>109</v>
      </c>
      <c r="N1260" t="s">
        <v>3029</v>
      </c>
      <c r="O1260" t="s">
        <v>3030</v>
      </c>
      <c r="Q1260">
        <v>2008</v>
      </c>
      <c r="R1260" t="e">
        <f>#REF!-Q1260</f>
        <v>#REF!</v>
      </c>
      <c r="S1260" t="e">
        <f>#REF!-#REF!</f>
        <v>#REF!</v>
      </c>
      <c r="T1260" t="e">
        <f>#REF!-#REF!+1</f>
        <v>#REF!</v>
      </c>
      <c r="X1260" s="1">
        <v>4</v>
      </c>
      <c r="Y1260">
        <v>10</v>
      </c>
      <c r="AA1260">
        <v>239763</v>
      </c>
      <c r="AC1260">
        <v>239763</v>
      </c>
      <c r="AD1260">
        <v>4088</v>
      </c>
      <c r="AE1260">
        <v>5145</v>
      </c>
      <c r="AF1260">
        <v>79.4563043953641</v>
      </c>
      <c r="AG1260" t="s">
        <v>3031</v>
      </c>
    </row>
    <row r="1261" spans="1:33" hidden="1">
      <c r="A1261" t="s">
        <v>2724</v>
      </c>
      <c r="B1261" t="s">
        <v>3032</v>
      </c>
      <c r="C1261" t="s">
        <v>107</v>
      </c>
      <c r="D1261" t="s">
        <v>108</v>
      </c>
      <c r="E1261" t="s">
        <v>146</v>
      </c>
      <c r="G1261" t="s">
        <v>224</v>
      </c>
      <c r="H1261" t="s">
        <v>3033</v>
      </c>
      <c r="I1261" t="s">
        <v>1315</v>
      </c>
      <c r="L1261">
        <v>24110</v>
      </c>
      <c r="M1261" t="s">
        <v>109</v>
      </c>
      <c r="N1261" t="s">
        <v>3034</v>
      </c>
      <c r="O1261" t="s">
        <v>3035</v>
      </c>
      <c r="Q1261">
        <v>2008</v>
      </c>
      <c r="R1261" t="e">
        <f>#REF!-Q1261</f>
        <v>#REF!</v>
      </c>
      <c r="S1261" t="e">
        <f>#REF!-#REF!</f>
        <v>#REF!</v>
      </c>
      <c r="T1261" t="e">
        <f>#REF!-#REF!+1</f>
        <v>#REF!</v>
      </c>
      <c r="X1261" s="1">
        <v>4</v>
      </c>
      <c r="Y1261">
        <v>29</v>
      </c>
      <c r="AB1261">
        <v>50000</v>
      </c>
      <c r="AC1261">
        <v>50000</v>
      </c>
      <c r="AF1261">
        <v>79.4563043953641</v>
      </c>
      <c r="AG1261" t="s">
        <v>3036</v>
      </c>
    </row>
    <row r="1262" spans="1:33" hidden="1">
      <c r="A1262" t="s">
        <v>2724</v>
      </c>
      <c r="B1262" t="s">
        <v>1165</v>
      </c>
      <c r="C1262" t="s">
        <v>107</v>
      </c>
      <c r="D1262" t="s">
        <v>108</v>
      </c>
      <c r="E1262" t="s">
        <v>146</v>
      </c>
      <c r="G1262" t="s">
        <v>224</v>
      </c>
      <c r="H1262" t="s">
        <v>3037</v>
      </c>
      <c r="I1262" t="s">
        <v>3038</v>
      </c>
      <c r="M1262" t="s">
        <v>109</v>
      </c>
      <c r="Q1262">
        <v>2008</v>
      </c>
      <c r="R1262" t="e">
        <f>#REF!-Q1262</f>
        <v>#REF!</v>
      </c>
      <c r="S1262" t="e">
        <f>#REF!-#REF!</f>
        <v>#REF!</v>
      </c>
      <c r="T1262" t="e">
        <f>#REF!-#REF!+1</f>
        <v>#REF!</v>
      </c>
      <c r="X1262" s="1">
        <v>1</v>
      </c>
      <c r="AA1262">
        <v>39530</v>
      </c>
      <c r="AC1262">
        <v>39530</v>
      </c>
      <c r="AF1262">
        <v>79.4563043953641</v>
      </c>
      <c r="AG1262" t="s">
        <v>3039</v>
      </c>
    </row>
    <row r="1263" spans="1:33" hidden="1">
      <c r="A1263" t="s">
        <v>2724</v>
      </c>
      <c r="B1263" t="s">
        <v>2494</v>
      </c>
      <c r="C1263" t="s">
        <v>107</v>
      </c>
      <c r="D1263" t="s">
        <v>108</v>
      </c>
      <c r="E1263" t="s">
        <v>146</v>
      </c>
      <c r="G1263" t="s">
        <v>224</v>
      </c>
      <c r="H1263" t="s">
        <v>3040</v>
      </c>
      <c r="M1263" t="s">
        <v>109</v>
      </c>
      <c r="Q1263">
        <v>2008</v>
      </c>
      <c r="R1263" t="e">
        <f>#REF!-Q1263</f>
        <v>#REF!</v>
      </c>
      <c r="S1263" t="e">
        <f>#REF!-#REF!</f>
        <v>#REF!</v>
      </c>
      <c r="T1263" t="e">
        <f>#REF!-#REF!+1</f>
        <v>#REF!</v>
      </c>
      <c r="X1263" s="1">
        <v>1</v>
      </c>
      <c r="AA1263">
        <v>29184</v>
      </c>
      <c r="AC1263">
        <v>29184</v>
      </c>
      <c r="AD1263">
        <v>446</v>
      </c>
      <c r="AE1263">
        <v>561</v>
      </c>
      <c r="AF1263">
        <v>79.4563043953641</v>
      </c>
      <c r="AG1263" t="s">
        <v>3041</v>
      </c>
    </row>
    <row r="1264" spans="1:33" hidden="1">
      <c r="A1264" t="s">
        <v>2724</v>
      </c>
      <c r="B1264" t="s">
        <v>3042</v>
      </c>
      <c r="C1264" t="s">
        <v>107</v>
      </c>
      <c r="D1264" t="s">
        <v>108</v>
      </c>
      <c r="E1264" t="s">
        <v>146</v>
      </c>
      <c r="G1264" t="s">
        <v>224</v>
      </c>
      <c r="H1264" t="s">
        <v>3043</v>
      </c>
      <c r="I1264" t="s">
        <v>1315</v>
      </c>
      <c r="M1264" t="s">
        <v>109</v>
      </c>
      <c r="Q1264">
        <v>2008</v>
      </c>
      <c r="R1264" t="e">
        <f>#REF!-Q1264</f>
        <v>#REF!</v>
      </c>
      <c r="S1264" t="e">
        <f>#REF!-#REF!</f>
        <v>#REF!</v>
      </c>
      <c r="T1264" t="e">
        <f>#REF!-#REF!+1</f>
        <v>#REF!</v>
      </c>
      <c r="X1264" s="1">
        <v>1</v>
      </c>
      <c r="Y1264">
        <v>7</v>
      </c>
      <c r="Z1264">
        <v>1</v>
      </c>
      <c r="AA1264">
        <v>2390</v>
      </c>
      <c r="AC1264">
        <v>2391</v>
      </c>
      <c r="AD1264">
        <v>173</v>
      </c>
      <c r="AE1264">
        <v>218</v>
      </c>
      <c r="AF1264">
        <v>79.4563043953641</v>
      </c>
      <c r="AG1264" t="s">
        <v>3044</v>
      </c>
    </row>
    <row r="1265" spans="1:33" hidden="1">
      <c r="A1265" t="s">
        <v>2724</v>
      </c>
      <c r="B1265" t="s">
        <v>3045</v>
      </c>
      <c r="C1265" t="s">
        <v>107</v>
      </c>
      <c r="D1265" t="s">
        <v>108</v>
      </c>
      <c r="E1265" t="s">
        <v>146</v>
      </c>
      <c r="G1265" t="s">
        <v>224</v>
      </c>
      <c r="H1265" t="s">
        <v>3046</v>
      </c>
      <c r="M1265" t="s">
        <v>109</v>
      </c>
      <c r="Q1265">
        <v>2008</v>
      </c>
      <c r="R1265" t="e">
        <f>#REF!-Q1265</f>
        <v>#REF!</v>
      </c>
      <c r="S1265" t="e">
        <f>#REF!-#REF!</f>
        <v>#REF!</v>
      </c>
      <c r="T1265" t="e">
        <f>#REF!-#REF!+1</f>
        <v>#REF!</v>
      </c>
      <c r="X1265" s="1">
        <v>10</v>
      </c>
      <c r="Y1265">
        <v>6</v>
      </c>
      <c r="Z1265">
        <v>3</v>
      </c>
      <c r="AA1265">
        <v>365675</v>
      </c>
      <c r="AC1265">
        <v>365678</v>
      </c>
      <c r="AD1265">
        <v>4137</v>
      </c>
      <c r="AE1265">
        <v>5207</v>
      </c>
      <c r="AF1265">
        <v>79.4563043953641</v>
      </c>
      <c r="AG1265" t="s">
        <v>3047</v>
      </c>
    </row>
    <row r="1266" spans="1:33" hidden="1">
      <c r="A1266" t="s">
        <v>2724</v>
      </c>
      <c r="B1266" t="s">
        <v>3048</v>
      </c>
      <c r="C1266" t="s">
        <v>107</v>
      </c>
      <c r="D1266" t="s">
        <v>114</v>
      </c>
      <c r="E1266" t="s">
        <v>114</v>
      </c>
      <c r="G1266" t="s">
        <v>224</v>
      </c>
      <c r="H1266" t="s">
        <v>3049</v>
      </c>
      <c r="I1266" t="s">
        <v>1315</v>
      </c>
      <c r="Q1266">
        <v>2008</v>
      </c>
      <c r="R1266" t="e">
        <f>#REF!-Q1266</f>
        <v>#REF!</v>
      </c>
      <c r="S1266" t="e">
        <f>#REF!-#REF!</f>
        <v>#REF!</v>
      </c>
      <c r="T1266" t="e">
        <f>#REF!-#REF!+1</f>
        <v>#REF!</v>
      </c>
      <c r="X1266" s="1">
        <v>1</v>
      </c>
      <c r="Y1266">
        <v>24</v>
      </c>
      <c r="Z1266">
        <v>28</v>
      </c>
      <c r="AA1266">
        <v>5000</v>
      </c>
      <c r="AC1266">
        <v>5028</v>
      </c>
      <c r="AF1266">
        <v>79.4563043953641</v>
      </c>
      <c r="AG1266" t="s">
        <v>3050</v>
      </c>
    </row>
    <row r="1267" spans="1:33" hidden="1">
      <c r="A1267" t="s">
        <v>2724</v>
      </c>
      <c r="B1267" t="s">
        <v>458</v>
      </c>
      <c r="C1267" t="s">
        <v>117</v>
      </c>
      <c r="D1267" t="s">
        <v>118</v>
      </c>
      <c r="E1267" t="s">
        <v>119</v>
      </c>
      <c r="F1267" t="s">
        <v>3051</v>
      </c>
      <c r="G1267" t="s">
        <v>224</v>
      </c>
      <c r="H1267" t="s">
        <v>3052</v>
      </c>
      <c r="L1267">
        <v>175</v>
      </c>
      <c r="M1267" t="s">
        <v>120</v>
      </c>
      <c r="Q1267">
        <v>2008</v>
      </c>
      <c r="R1267" t="e">
        <f>#REF!-Q1267</f>
        <v>#REF!</v>
      </c>
      <c r="S1267" t="e">
        <f>#REF!-#REF!</f>
        <v>#REF!</v>
      </c>
      <c r="T1267" t="e">
        <f>#REF!-#REF!+1</f>
        <v>#REF!</v>
      </c>
      <c r="X1267" s="1">
        <v>1</v>
      </c>
      <c r="Y1267">
        <v>1</v>
      </c>
      <c r="AD1267">
        <v>16000</v>
      </c>
      <c r="AE1267">
        <v>20137</v>
      </c>
      <c r="AF1267">
        <v>79.4563043953641</v>
      </c>
      <c r="AG1267" t="s">
        <v>3053</v>
      </c>
    </row>
    <row r="1268" spans="1:33" hidden="1">
      <c r="A1268" t="s">
        <v>2724</v>
      </c>
      <c r="B1268" t="s">
        <v>3054</v>
      </c>
      <c r="C1268" t="s">
        <v>117</v>
      </c>
      <c r="D1268" t="s">
        <v>118</v>
      </c>
      <c r="E1268" t="s">
        <v>119</v>
      </c>
      <c r="F1268" t="s">
        <v>3055</v>
      </c>
      <c r="G1268" t="s">
        <v>224</v>
      </c>
      <c r="H1268" t="s">
        <v>3056</v>
      </c>
      <c r="L1268">
        <v>150</v>
      </c>
      <c r="M1268" t="s">
        <v>120</v>
      </c>
      <c r="Q1268">
        <v>2008</v>
      </c>
      <c r="R1268" t="e">
        <f>#REF!-Q1268</f>
        <v>#REF!</v>
      </c>
      <c r="S1268" t="e">
        <f>#REF!-#REF!</f>
        <v>#REF!</v>
      </c>
      <c r="T1268" t="e">
        <f>#REF!-#REF!+1</f>
        <v>#REF!</v>
      </c>
      <c r="X1268" s="1">
        <v>1</v>
      </c>
      <c r="Y1268">
        <v>38</v>
      </c>
      <c r="Z1268">
        <v>13</v>
      </c>
      <c r="AA1268">
        <v>429450</v>
      </c>
      <c r="AC1268">
        <v>429463</v>
      </c>
      <c r="AD1268">
        <v>33870</v>
      </c>
      <c r="AE1268">
        <v>42627</v>
      </c>
      <c r="AF1268">
        <v>79.4563043953641</v>
      </c>
      <c r="AG1268" t="s">
        <v>1955</v>
      </c>
    </row>
    <row r="1269" spans="1:33" hidden="1">
      <c r="A1269" t="s">
        <v>2724</v>
      </c>
      <c r="B1269" t="s">
        <v>3057</v>
      </c>
      <c r="C1269" t="s">
        <v>117</v>
      </c>
      <c r="D1269" t="s">
        <v>118</v>
      </c>
      <c r="E1269" t="s">
        <v>119</v>
      </c>
      <c r="F1269" t="s">
        <v>3058</v>
      </c>
      <c r="G1269" t="s">
        <v>224</v>
      </c>
      <c r="H1269" t="s">
        <v>3059</v>
      </c>
      <c r="M1269" t="s">
        <v>120</v>
      </c>
      <c r="Q1269">
        <v>2008</v>
      </c>
      <c r="R1269" t="e">
        <f>#REF!-Q1269</f>
        <v>#REF!</v>
      </c>
      <c r="S1269" t="e">
        <f>#REF!-#REF!</f>
        <v>#REF!</v>
      </c>
      <c r="T1269" t="e">
        <f>#REF!-#REF!+1</f>
        <v>#REF!</v>
      </c>
      <c r="X1269" s="1">
        <v>1</v>
      </c>
      <c r="Y1269">
        <v>1</v>
      </c>
      <c r="AA1269">
        <v>27683</v>
      </c>
      <c r="AC1269">
        <v>27683</v>
      </c>
      <c r="AF1269">
        <v>79.4563043953641</v>
      </c>
      <c r="AG1269" t="s">
        <v>3060</v>
      </c>
    </row>
    <row r="1270" spans="1:33">
      <c r="A1270" t="s">
        <v>2724</v>
      </c>
      <c r="B1270" t="s">
        <v>2315</v>
      </c>
      <c r="C1270" t="s">
        <v>107</v>
      </c>
      <c r="D1270" t="s">
        <v>108</v>
      </c>
      <c r="E1270" t="s">
        <v>199</v>
      </c>
      <c r="G1270" t="s">
        <v>314</v>
      </c>
      <c r="H1270" t="s">
        <v>3061</v>
      </c>
      <c r="I1270" t="s">
        <v>1315</v>
      </c>
      <c r="L1270">
        <v>15650</v>
      </c>
      <c r="M1270" t="s">
        <v>109</v>
      </c>
      <c r="N1270" t="s">
        <v>3062</v>
      </c>
      <c r="O1270" t="s">
        <v>3063</v>
      </c>
      <c r="Q1270">
        <v>2008</v>
      </c>
      <c r="R1270" t="e">
        <f>#REF!-Q1270</f>
        <v>#REF!</v>
      </c>
      <c r="S1270" t="e">
        <f>#REF!-#REF!</f>
        <v>#REF!</v>
      </c>
      <c r="T1270" t="e">
        <f>#REF!-#REF!+1</f>
        <v>#REF!</v>
      </c>
      <c r="X1270" s="1">
        <v>31</v>
      </c>
      <c r="Y1270">
        <v>21</v>
      </c>
      <c r="AA1270">
        <v>700000</v>
      </c>
      <c r="AC1270">
        <v>700000</v>
      </c>
      <c r="AD1270">
        <v>11500</v>
      </c>
      <c r="AE1270">
        <v>14473</v>
      </c>
      <c r="AF1270">
        <v>79.4563043953641</v>
      </c>
      <c r="AG1270" t="s">
        <v>3064</v>
      </c>
    </row>
    <row r="1271" spans="1:33">
      <c r="A1271" t="s">
        <v>2724</v>
      </c>
      <c r="B1271" t="s">
        <v>2298</v>
      </c>
      <c r="C1271" t="s">
        <v>107</v>
      </c>
      <c r="D1271" t="s">
        <v>108</v>
      </c>
      <c r="E1271" t="s">
        <v>199</v>
      </c>
      <c r="G1271" t="s">
        <v>314</v>
      </c>
      <c r="H1271" t="s">
        <v>3065</v>
      </c>
      <c r="I1271" t="s">
        <v>1315</v>
      </c>
      <c r="M1271" t="s">
        <v>109</v>
      </c>
      <c r="N1271" t="s">
        <v>3020</v>
      </c>
      <c r="O1271" t="s">
        <v>3021</v>
      </c>
      <c r="Q1271">
        <v>2008</v>
      </c>
      <c r="R1271" t="e">
        <f>#REF!-Q1271</f>
        <v>#REF!</v>
      </c>
      <c r="S1271" t="e">
        <f>#REF!-#REF!</f>
        <v>#REF!</v>
      </c>
      <c r="T1271" t="e">
        <f>#REF!-#REF!+1</f>
        <v>#REF!</v>
      </c>
      <c r="X1271" s="1">
        <v>22</v>
      </c>
      <c r="AA1271">
        <v>32584</v>
      </c>
      <c r="AC1271">
        <v>32584</v>
      </c>
      <c r="AD1271">
        <v>344</v>
      </c>
      <c r="AE1271">
        <v>433</v>
      </c>
      <c r="AF1271">
        <v>79.4563043953641</v>
      </c>
      <c r="AG1271" t="s">
        <v>3066</v>
      </c>
    </row>
    <row r="1272" spans="1:33">
      <c r="A1272" t="s">
        <v>2724</v>
      </c>
      <c r="B1272" t="s">
        <v>2342</v>
      </c>
      <c r="C1272" t="s">
        <v>107</v>
      </c>
      <c r="D1272" t="s">
        <v>108</v>
      </c>
      <c r="E1272" t="s">
        <v>146</v>
      </c>
      <c r="G1272" t="s">
        <v>314</v>
      </c>
      <c r="H1272" t="s">
        <v>3067</v>
      </c>
      <c r="I1272" t="s">
        <v>1116</v>
      </c>
      <c r="M1272" t="s">
        <v>109</v>
      </c>
      <c r="Q1272">
        <v>2008</v>
      </c>
      <c r="R1272" t="e">
        <f>#REF!-Q1272</f>
        <v>#REF!</v>
      </c>
      <c r="S1272" t="e">
        <f>#REF!-#REF!</f>
        <v>#REF!</v>
      </c>
      <c r="T1272" t="e">
        <f>#REF!-#REF!+1</f>
        <v>#REF!</v>
      </c>
      <c r="X1272" s="1">
        <v>25</v>
      </c>
      <c r="Y1272">
        <v>18</v>
      </c>
      <c r="AA1272">
        <v>839573</v>
      </c>
      <c r="AC1272">
        <v>839573</v>
      </c>
      <c r="AD1272">
        <v>16000</v>
      </c>
      <c r="AE1272">
        <v>20137</v>
      </c>
      <c r="AF1272">
        <v>79.4563043953641</v>
      </c>
      <c r="AG1272" t="s">
        <v>3068</v>
      </c>
    </row>
    <row r="1273" spans="1:33">
      <c r="A1273" t="s">
        <v>2724</v>
      </c>
      <c r="B1273" t="s">
        <v>3069</v>
      </c>
      <c r="C1273" t="s">
        <v>136</v>
      </c>
      <c r="D1273" t="s">
        <v>137</v>
      </c>
      <c r="E1273" t="s">
        <v>137</v>
      </c>
      <c r="G1273" t="s">
        <v>314</v>
      </c>
      <c r="H1273" t="s">
        <v>3070</v>
      </c>
      <c r="M1273" t="s">
        <v>109</v>
      </c>
      <c r="Q1273">
        <v>2008</v>
      </c>
      <c r="R1273" t="e">
        <f>#REF!-Q1273</f>
        <v>#REF!</v>
      </c>
      <c r="S1273" t="e">
        <f>#REF!-#REF!</f>
        <v>#REF!</v>
      </c>
      <c r="T1273" t="e">
        <f>#REF!-#REF!+1</f>
        <v>#REF!</v>
      </c>
      <c r="X1273" s="5"/>
      <c r="AA1273">
        <v>10000000</v>
      </c>
      <c r="AC1273">
        <v>10000000</v>
      </c>
      <c r="AF1273">
        <v>79.4563043953641</v>
      </c>
      <c r="AG1273" t="s">
        <v>3071</v>
      </c>
    </row>
    <row r="1274" spans="1:33" hidden="1">
      <c r="A1274" t="s">
        <v>2724</v>
      </c>
      <c r="B1274" t="s">
        <v>549</v>
      </c>
      <c r="C1274" t="s">
        <v>107</v>
      </c>
      <c r="D1274" t="s">
        <v>108</v>
      </c>
      <c r="E1274" t="s">
        <v>199</v>
      </c>
      <c r="G1274" t="s">
        <v>480</v>
      </c>
      <c r="H1274" t="s">
        <v>3072</v>
      </c>
      <c r="I1274" t="s">
        <v>1315</v>
      </c>
      <c r="L1274">
        <v>5300</v>
      </c>
      <c r="M1274" t="s">
        <v>109</v>
      </c>
      <c r="N1274" t="s">
        <v>3073</v>
      </c>
      <c r="O1274" t="s">
        <v>3074</v>
      </c>
      <c r="Q1274">
        <v>2008</v>
      </c>
      <c r="R1274" t="e">
        <f>#REF!-Q1274</f>
        <v>#REF!</v>
      </c>
      <c r="S1274" t="e">
        <f>#REF!-#REF!</f>
        <v>#REF!</v>
      </c>
      <c r="T1274" t="e">
        <f>#REF!-#REF!+1</f>
        <v>#REF!</v>
      </c>
      <c r="X1274" s="1">
        <v>2</v>
      </c>
      <c r="Y1274">
        <v>4</v>
      </c>
      <c r="AA1274">
        <v>500</v>
      </c>
      <c r="AC1274">
        <v>500</v>
      </c>
      <c r="AF1274">
        <v>79.4563043953641</v>
      </c>
      <c r="AG1274" t="s">
        <v>3075</v>
      </c>
    </row>
    <row r="1275" spans="1:33" hidden="1">
      <c r="A1275" t="s">
        <v>2724</v>
      </c>
      <c r="B1275" t="s">
        <v>2103</v>
      </c>
      <c r="C1275" t="s">
        <v>107</v>
      </c>
      <c r="D1275" t="s">
        <v>108</v>
      </c>
      <c r="E1275" t="s">
        <v>146</v>
      </c>
      <c r="G1275" t="s">
        <v>480</v>
      </c>
      <c r="H1275" t="s">
        <v>3076</v>
      </c>
      <c r="I1275" t="s">
        <v>943</v>
      </c>
      <c r="L1275">
        <v>29580</v>
      </c>
      <c r="M1275" t="s">
        <v>109</v>
      </c>
      <c r="N1275" t="s">
        <v>3077</v>
      </c>
      <c r="O1275" t="s">
        <v>3078</v>
      </c>
      <c r="Q1275">
        <v>2008</v>
      </c>
      <c r="R1275" t="e">
        <f>#REF!-Q1275</f>
        <v>#REF!</v>
      </c>
      <c r="S1275" t="e">
        <f>#REF!-#REF!</f>
        <v>#REF!</v>
      </c>
      <c r="T1275" t="e">
        <f>#REF!-#REF!+1</f>
        <v>#REF!</v>
      </c>
      <c r="X1275" s="1">
        <v>12</v>
      </c>
      <c r="Y1275">
        <v>9</v>
      </c>
      <c r="AA1275">
        <v>20000</v>
      </c>
      <c r="AC1275">
        <v>20000</v>
      </c>
      <c r="AF1275">
        <v>79.4563043953641</v>
      </c>
      <c r="AG1275" t="s">
        <v>3079</v>
      </c>
    </row>
    <row r="1276" spans="1:33" hidden="1">
      <c r="A1276" t="s">
        <v>2786</v>
      </c>
      <c r="B1276" t="s">
        <v>518</v>
      </c>
      <c r="C1276" t="s">
        <v>117</v>
      </c>
      <c r="D1276" t="s">
        <v>118</v>
      </c>
      <c r="E1276" t="s">
        <v>119</v>
      </c>
      <c r="F1276" t="s">
        <v>3080</v>
      </c>
      <c r="G1276" t="s">
        <v>224</v>
      </c>
      <c r="H1276" t="s">
        <v>3081</v>
      </c>
      <c r="J1276" t="s">
        <v>234</v>
      </c>
      <c r="K1276" t="s">
        <v>108</v>
      </c>
      <c r="L1276">
        <v>139</v>
      </c>
      <c r="M1276" t="s">
        <v>120</v>
      </c>
      <c r="Q1276">
        <v>2009</v>
      </c>
      <c r="R1276" t="e">
        <f>#REF!-Q1276</f>
        <v>#REF!</v>
      </c>
      <c r="S1276" t="e">
        <f>#REF!-#REF!</f>
        <v>#REF!</v>
      </c>
      <c r="T1276" t="e">
        <f>#REF!-#REF!+1</f>
        <v>#REF!</v>
      </c>
      <c r="X1276" s="1">
        <v>4</v>
      </c>
      <c r="Y1276">
        <v>77</v>
      </c>
      <c r="Z1276">
        <v>53</v>
      </c>
      <c r="AA1276">
        <v>400954</v>
      </c>
      <c r="AC1276">
        <v>401007</v>
      </c>
      <c r="AD1276">
        <v>30342</v>
      </c>
      <c r="AE1276">
        <v>38323</v>
      </c>
      <c r="AF1276">
        <v>79.173802755302901</v>
      </c>
      <c r="AG1276" t="s">
        <v>3082</v>
      </c>
    </row>
    <row r="1277" spans="1:33" hidden="1">
      <c r="A1277" t="s">
        <v>2786</v>
      </c>
      <c r="B1277" t="s">
        <v>553</v>
      </c>
      <c r="C1277" t="s">
        <v>107</v>
      </c>
      <c r="D1277" t="s">
        <v>108</v>
      </c>
      <c r="E1277" t="s">
        <v>146</v>
      </c>
      <c r="G1277" t="s">
        <v>224</v>
      </c>
      <c r="H1277" t="s">
        <v>3083</v>
      </c>
      <c r="J1277" t="s">
        <v>234</v>
      </c>
      <c r="M1277" t="s">
        <v>109</v>
      </c>
      <c r="Q1277">
        <v>2009</v>
      </c>
      <c r="R1277" t="e">
        <f>#REF!-Q1277</f>
        <v>#REF!</v>
      </c>
      <c r="S1277" t="e">
        <f>#REF!-#REF!</f>
        <v>#REF!</v>
      </c>
      <c r="T1277" t="e">
        <f>#REF!-#REF!+1</f>
        <v>#REF!</v>
      </c>
      <c r="X1277" s="1">
        <v>14</v>
      </c>
      <c r="Y1277">
        <v>33</v>
      </c>
      <c r="Z1277">
        <v>15</v>
      </c>
      <c r="AA1277">
        <v>537976</v>
      </c>
      <c r="AC1277">
        <v>537991</v>
      </c>
      <c r="AD1277">
        <v>6354</v>
      </c>
      <c r="AE1277">
        <v>8025</v>
      </c>
      <c r="AF1277">
        <v>79.173802755302901</v>
      </c>
      <c r="AG1277" t="s">
        <v>3084</v>
      </c>
    </row>
    <row r="1278" spans="1:33" hidden="1">
      <c r="A1278" t="s">
        <v>2786</v>
      </c>
      <c r="B1278" t="s">
        <v>544</v>
      </c>
      <c r="C1278" t="s">
        <v>107</v>
      </c>
      <c r="D1278" t="s">
        <v>108</v>
      </c>
      <c r="E1278" t="s">
        <v>199</v>
      </c>
      <c r="G1278" t="s">
        <v>224</v>
      </c>
      <c r="H1278" t="s">
        <v>3085</v>
      </c>
      <c r="I1278" t="s">
        <v>1315</v>
      </c>
      <c r="M1278" t="s">
        <v>109</v>
      </c>
      <c r="Q1278">
        <v>2009</v>
      </c>
      <c r="R1278" t="e">
        <f>#REF!-Q1278</f>
        <v>#REF!</v>
      </c>
      <c r="S1278" t="e">
        <f>#REF!-#REF!</f>
        <v>#REF!</v>
      </c>
      <c r="T1278" t="e">
        <f>#REF!-#REF!+1</f>
        <v>#REF!</v>
      </c>
      <c r="X1278" s="1">
        <v>1</v>
      </c>
      <c r="AA1278">
        <v>1345</v>
      </c>
      <c r="AC1278">
        <v>1345</v>
      </c>
      <c r="AF1278">
        <v>79.173802755302901</v>
      </c>
      <c r="AG1278" t="s">
        <v>3086</v>
      </c>
    </row>
    <row r="1279" spans="1:33" hidden="1">
      <c r="A1279" t="s">
        <v>2786</v>
      </c>
      <c r="B1279" t="s">
        <v>390</v>
      </c>
      <c r="C1279" t="s">
        <v>107</v>
      </c>
      <c r="D1279" t="s">
        <v>108</v>
      </c>
      <c r="E1279" t="s">
        <v>146</v>
      </c>
      <c r="G1279" t="s">
        <v>224</v>
      </c>
      <c r="H1279" t="s">
        <v>3087</v>
      </c>
      <c r="I1279" t="s">
        <v>2195</v>
      </c>
      <c r="M1279" t="s">
        <v>109</v>
      </c>
      <c r="P1279" t="s">
        <v>3088</v>
      </c>
      <c r="Q1279">
        <v>2009</v>
      </c>
      <c r="R1279" t="e">
        <f>#REF!-Q1279</f>
        <v>#REF!</v>
      </c>
      <c r="S1279" t="e">
        <f>#REF!-#REF!</f>
        <v>#REF!</v>
      </c>
      <c r="T1279" t="e">
        <f>#REF!-#REF!+1</f>
        <v>#REF!</v>
      </c>
      <c r="X1279" s="1">
        <v>1</v>
      </c>
      <c r="AA1279">
        <v>1300</v>
      </c>
      <c r="AC1279">
        <v>1300</v>
      </c>
      <c r="AF1279">
        <v>79.173802755302901</v>
      </c>
      <c r="AG1279" t="s">
        <v>3089</v>
      </c>
    </row>
    <row r="1280" spans="1:33" hidden="1">
      <c r="A1280" t="s">
        <v>2786</v>
      </c>
      <c r="B1280" t="s">
        <v>3090</v>
      </c>
      <c r="C1280" t="s">
        <v>42</v>
      </c>
      <c r="D1280" t="s">
        <v>43</v>
      </c>
      <c r="E1280" t="s">
        <v>44</v>
      </c>
      <c r="G1280" t="s">
        <v>38</v>
      </c>
      <c r="H1280" t="s">
        <v>3091</v>
      </c>
      <c r="J1280" t="s">
        <v>234</v>
      </c>
      <c r="K1280" t="s">
        <v>46</v>
      </c>
      <c r="L1280">
        <v>7</v>
      </c>
      <c r="M1280" t="s">
        <v>47</v>
      </c>
      <c r="N1280" t="s">
        <v>3092</v>
      </c>
      <c r="O1280" t="s">
        <v>3093</v>
      </c>
      <c r="Q1280">
        <v>2009</v>
      </c>
      <c r="R1280" t="e">
        <f>#REF!-Q1280</f>
        <v>#REF!</v>
      </c>
      <c r="S1280" t="e">
        <f>#REF!-#REF!</f>
        <v>#REF!</v>
      </c>
      <c r="T1280" t="e">
        <f>#REF!-#REF!+1</f>
        <v>#REF!</v>
      </c>
      <c r="X1280" s="1">
        <v>1</v>
      </c>
      <c r="Y1280">
        <v>1195</v>
      </c>
      <c r="Z1280">
        <v>1798</v>
      </c>
      <c r="AA1280">
        <v>2500000</v>
      </c>
      <c r="AC1280">
        <v>2501798</v>
      </c>
      <c r="AD1280">
        <v>2200000</v>
      </c>
      <c r="AE1280">
        <v>2778697</v>
      </c>
      <c r="AF1280">
        <v>79.173802755302901</v>
      </c>
      <c r="AG1280" t="s">
        <v>3094</v>
      </c>
    </row>
    <row r="1281" spans="1:33" hidden="1">
      <c r="A1281" t="s">
        <v>2786</v>
      </c>
      <c r="B1281" t="s">
        <v>1557</v>
      </c>
      <c r="C1281" t="s">
        <v>42</v>
      </c>
      <c r="D1281" t="s">
        <v>43</v>
      </c>
      <c r="E1281" t="s">
        <v>44</v>
      </c>
      <c r="G1281" t="s">
        <v>38</v>
      </c>
      <c r="H1281" t="s">
        <v>3095</v>
      </c>
      <c r="J1281" t="s">
        <v>234</v>
      </c>
      <c r="L1281">
        <v>7</v>
      </c>
      <c r="M1281" t="s">
        <v>47</v>
      </c>
      <c r="N1281" t="s">
        <v>3096</v>
      </c>
      <c r="O1281" t="s">
        <v>3097</v>
      </c>
      <c r="Q1281">
        <v>2009</v>
      </c>
      <c r="R1281" t="e">
        <f>#REF!-Q1281</f>
        <v>#REF!</v>
      </c>
      <c r="S1281" t="e">
        <f>#REF!-#REF!</f>
        <v>#REF!</v>
      </c>
      <c r="T1281" t="e">
        <f>#REF!-#REF!+1</f>
        <v>#REF!</v>
      </c>
      <c r="X1281" s="1">
        <v>1</v>
      </c>
      <c r="Y1281">
        <v>128</v>
      </c>
      <c r="Z1281">
        <v>1442</v>
      </c>
      <c r="AA1281">
        <v>338350</v>
      </c>
      <c r="AC1281">
        <v>339792</v>
      </c>
      <c r="AD1281">
        <v>160000</v>
      </c>
      <c r="AE1281">
        <v>202087</v>
      </c>
      <c r="AF1281">
        <v>79.173802755302901</v>
      </c>
      <c r="AG1281" t="s">
        <v>3098</v>
      </c>
    </row>
    <row r="1282" spans="1:33" hidden="1">
      <c r="A1282" t="s">
        <v>2786</v>
      </c>
      <c r="B1282" t="s">
        <v>1959</v>
      </c>
      <c r="C1282" t="s">
        <v>42</v>
      </c>
      <c r="D1282" t="s">
        <v>43</v>
      </c>
      <c r="E1282" t="s">
        <v>44</v>
      </c>
      <c r="G1282" t="s">
        <v>38</v>
      </c>
      <c r="H1282" t="s">
        <v>3099</v>
      </c>
      <c r="L1282">
        <v>8</v>
      </c>
      <c r="M1282" t="s">
        <v>47</v>
      </c>
      <c r="N1282" t="s">
        <v>3100</v>
      </c>
      <c r="O1282" t="s">
        <v>3101</v>
      </c>
      <c r="Q1282">
        <v>2009</v>
      </c>
      <c r="R1282" t="e">
        <f>#REF!-Q1282</f>
        <v>#REF!</v>
      </c>
      <c r="S1282" t="e">
        <f>#REF!-#REF!</f>
        <v>#REF!</v>
      </c>
      <c r="T1282" t="e">
        <f>#REF!-#REF!+1</f>
        <v>#REF!</v>
      </c>
      <c r="X1282" s="1">
        <v>1</v>
      </c>
      <c r="Y1282">
        <v>2</v>
      </c>
      <c r="Z1282">
        <v>100</v>
      </c>
      <c r="AA1282">
        <v>1410</v>
      </c>
      <c r="AC1282">
        <v>1510</v>
      </c>
      <c r="AD1282">
        <v>2430</v>
      </c>
      <c r="AE1282">
        <v>3069</v>
      </c>
      <c r="AF1282">
        <v>79.173802755302901</v>
      </c>
      <c r="AG1282" t="s">
        <v>3102</v>
      </c>
    </row>
    <row r="1283" spans="1:33" hidden="1">
      <c r="A1283" t="s">
        <v>2786</v>
      </c>
      <c r="B1283" t="s">
        <v>1528</v>
      </c>
      <c r="C1283" t="s">
        <v>107</v>
      </c>
      <c r="D1283" t="s">
        <v>108</v>
      </c>
      <c r="E1283" t="s">
        <v>199</v>
      </c>
      <c r="G1283" t="s">
        <v>38</v>
      </c>
      <c r="H1283" t="s">
        <v>3103</v>
      </c>
      <c r="I1283" t="s">
        <v>3104</v>
      </c>
      <c r="M1283" t="s">
        <v>109</v>
      </c>
      <c r="Q1283">
        <v>2009</v>
      </c>
      <c r="R1283" t="e">
        <f>#REF!-Q1283</f>
        <v>#REF!</v>
      </c>
      <c r="S1283" t="e">
        <f>#REF!-#REF!</f>
        <v>#REF!</v>
      </c>
      <c r="T1283" t="e">
        <f>#REF!-#REF!+1</f>
        <v>#REF!</v>
      </c>
      <c r="X1283" s="1">
        <v>4</v>
      </c>
      <c r="Y1283">
        <v>38</v>
      </c>
      <c r="AA1283">
        <v>10000</v>
      </c>
      <c r="AC1283">
        <v>10000</v>
      </c>
      <c r="AF1283">
        <v>79.173802755302901</v>
      </c>
      <c r="AG1283" t="s">
        <v>3105</v>
      </c>
    </row>
    <row r="1284" spans="1:33" hidden="1">
      <c r="A1284" t="s">
        <v>2786</v>
      </c>
      <c r="B1284" t="s">
        <v>1983</v>
      </c>
      <c r="C1284" t="s">
        <v>107</v>
      </c>
      <c r="D1284" t="s">
        <v>108</v>
      </c>
      <c r="E1284" t="s">
        <v>199</v>
      </c>
      <c r="G1284" t="s">
        <v>38</v>
      </c>
      <c r="H1284" t="s">
        <v>3106</v>
      </c>
      <c r="I1284" t="s">
        <v>1315</v>
      </c>
      <c r="M1284" t="s">
        <v>109</v>
      </c>
      <c r="Q1284">
        <v>2009</v>
      </c>
      <c r="R1284" t="e">
        <f>#REF!-Q1284</f>
        <v>#REF!</v>
      </c>
      <c r="S1284" t="e">
        <f>#REF!-#REF!</f>
        <v>#REF!</v>
      </c>
      <c r="T1284" t="e">
        <f>#REF!-#REF!+1</f>
        <v>#REF!</v>
      </c>
      <c r="X1284" s="1">
        <v>1</v>
      </c>
      <c r="AA1284">
        <v>2500</v>
      </c>
      <c r="AC1284">
        <v>2500</v>
      </c>
      <c r="AF1284">
        <v>79.173802755302901</v>
      </c>
      <c r="AG1284" t="s">
        <v>3107</v>
      </c>
    </row>
    <row r="1285" spans="1:33" hidden="1">
      <c r="A1285" t="s">
        <v>2786</v>
      </c>
      <c r="B1285" t="s">
        <v>1788</v>
      </c>
      <c r="C1285" t="s">
        <v>107</v>
      </c>
      <c r="D1285" t="s">
        <v>108</v>
      </c>
      <c r="E1285" t="s">
        <v>199</v>
      </c>
      <c r="G1285" t="s">
        <v>38</v>
      </c>
      <c r="H1285" t="s">
        <v>3108</v>
      </c>
      <c r="M1285" t="s">
        <v>109</v>
      </c>
      <c r="Q1285">
        <v>2009</v>
      </c>
      <c r="R1285" t="e">
        <f>#REF!-Q1285</f>
        <v>#REF!</v>
      </c>
      <c r="S1285" t="e">
        <f>#REF!-#REF!</f>
        <v>#REF!</v>
      </c>
      <c r="T1285" t="e">
        <f>#REF!-#REF!+1</f>
        <v>#REF!</v>
      </c>
      <c r="X1285" s="1">
        <v>1</v>
      </c>
      <c r="Y1285">
        <v>6</v>
      </c>
      <c r="Z1285">
        <v>4</v>
      </c>
      <c r="AA1285">
        <v>700</v>
      </c>
      <c r="AC1285">
        <v>704</v>
      </c>
      <c r="AF1285">
        <v>79.173802755302901</v>
      </c>
      <c r="AG1285" t="s">
        <v>1816</v>
      </c>
    </row>
    <row r="1286" spans="1:33" hidden="1">
      <c r="A1286" t="s">
        <v>2786</v>
      </c>
      <c r="B1286" t="s">
        <v>846</v>
      </c>
      <c r="C1286" t="s">
        <v>107</v>
      </c>
      <c r="D1286" t="s">
        <v>114</v>
      </c>
      <c r="E1286" t="s">
        <v>114</v>
      </c>
      <c r="G1286" t="s">
        <v>38</v>
      </c>
      <c r="H1286" t="s">
        <v>3109</v>
      </c>
      <c r="I1286" t="s">
        <v>1315</v>
      </c>
      <c r="Q1286">
        <v>2009</v>
      </c>
      <c r="R1286" t="e">
        <f>#REF!-Q1286</f>
        <v>#REF!</v>
      </c>
      <c r="S1286" t="e">
        <f>#REF!-#REF!</f>
        <v>#REF!</v>
      </c>
      <c r="T1286" t="e">
        <f>#REF!-#REF!+1</f>
        <v>#REF!</v>
      </c>
      <c r="X1286" s="1">
        <v>1</v>
      </c>
      <c r="Y1286">
        <v>14</v>
      </c>
      <c r="AF1286">
        <v>79.173802755302901</v>
      </c>
      <c r="AG1286" t="s">
        <v>3110</v>
      </c>
    </row>
    <row r="1287" spans="1:33" hidden="1">
      <c r="A1287" t="s">
        <v>3111</v>
      </c>
      <c r="B1287" t="s">
        <v>2039</v>
      </c>
      <c r="C1287" t="s">
        <v>42</v>
      </c>
      <c r="D1287" t="s">
        <v>57</v>
      </c>
      <c r="E1287" t="s">
        <v>58</v>
      </c>
      <c r="F1287" t="s">
        <v>79</v>
      </c>
      <c r="G1287" t="s">
        <v>38</v>
      </c>
      <c r="H1287" t="s">
        <v>3112</v>
      </c>
      <c r="J1287" t="s">
        <v>2099</v>
      </c>
      <c r="Q1287">
        <v>2010</v>
      </c>
      <c r="R1287" t="e">
        <f>#REF!-Q1287</f>
        <v>#REF!</v>
      </c>
      <c r="S1287" t="e">
        <f>#REF!-#REF!</f>
        <v>#REF!</v>
      </c>
      <c r="T1287" t="e">
        <f>#REF!-#REF!+1</f>
        <v>#REF!</v>
      </c>
      <c r="X1287" s="1">
        <v>1</v>
      </c>
      <c r="Y1287">
        <v>322</v>
      </c>
      <c r="Z1287">
        <v>454</v>
      </c>
      <c r="AA1287">
        <v>136686</v>
      </c>
      <c r="AC1287">
        <v>137140</v>
      </c>
      <c r="AF1287">
        <v>80.472285151978994</v>
      </c>
      <c r="AG1287" t="s">
        <v>2404</v>
      </c>
    </row>
    <row r="1288" spans="1:33" hidden="1">
      <c r="A1288" t="s">
        <v>3111</v>
      </c>
      <c r="B1288" t="s">
        <v>3113</v>
      </c>
      <c r="C1288" t="s">
        <v>42</v>
      </c>
      <c r="D1288" t="s">
        <v>43</v>
      </c>
      <c r="E1288" t="s">
        <v>44</v>
      </c>
      <c r="G1288" t="s">
        <v>38</v>
      </c>
      <c r="H1288" t="s">
        <v>3114</v>
      </c>
      <c r="J1288" t="s">
        <v>234</v>
      </c>
      <c r="L1288">
        <v>7</v>
      </c>
      <c r="M1288" t="s">
        <v>47</v>
      </c>
      <c r="N1288" t="s">
        <v>3115</v>
      </c>
      <c r="O1288" t="s">
        <v>3116</v>
      </c>
      <c r="Q1288">
        <v>2010</v>
      </c>
      <c r="R1288" t="e">
        <f>#REF!-Q1288</f>
        <v>#REF!</v>
      </c>
      <c r="S1288" t="e">
        <f>#REF!-#REF!</f>
        <v>#REF!</v>
      </c>
      <c r="T1288" t="e">
        <f>#REF!-#REF!+1</f>
        <v>#REF!</v>
      </c>
      <c r="X1288" s="1">
        <v>1</v>
      </c>
      <c r="Y1288">
        <v>17</v>
      </c>
      <c r="AB1288">
        <v>4600</v>
      </c>
      <c r="AC1288">
        <v>4600</v>
      </c>
      <c r="AF1288">
        <v>80.472285151978994</v>
      </c>
      <c r="AG1288" t="s">
        <v>3117</v>
      </c>
    </row>
    <row r="1289" spans="1:33" hidden="1">
      <c r="A1289" t="s">
        <v>3111</v>
      </c>
      <c r="B1289" t="s">
        <v>894</v>
      </c>
      <c r="C1289" t="s">
        <v>107</v>
      </c>
      <c r="D1289" t="s">
        <v>108</v>
      </c>
      <c r="E1289" t="s">
        <v>199</v>
      </c>
      <c r="G1289" t="s">
        <v>38</v>
      </c>
      <c r="H1289" t="s">
        <v>3118</v>
      </c>
      <c r="I1289" t="s">
        <v>2169</v>
      </c>
      <c r="J1289" t="s">
        <v>234</v>
      </c>
      <c r="M1289" t="s">
        <v>109</v>
      </c>
      <c r="N1289" t="s">
        <v>3119</v>
      </c>
      <c r="O1289" t="s">
        <v>3120</v>
      </c>
      <c r="Q1289">
        <v>2010</v>
      </c>
      <c r="R1289" t="e">
        <f>#REF!-Q1289</f>
        <v>#REF!</v>
      </c>
      <c r="S1289" t="e">
        <f>#REF!-#REF!</f>
        <v>#REF!</v>
      </c>
      <c r="T1289" t="e">
        <f>#REF!-#REF!+1</f>
        <v>#REF!</v>
      </c>
      <c r="X1289" s="1">
        <v>5</v>
      </c>
      <c r="Y1289">
        <v>291</v>
      </c>
      <c r="Z1289">
        <v>3417</v>
      </c>
      <c r="AA1289">
        <v>9011</v>
      </c>
      <c r="AC1289">
        <v>12428</v>
      </c>
      <c r="AD1289">
        <v>78000</v>
      </c>
      <c r="AE1289">
        <v>96928</v>
      </c>
      <c r="AF1289">
        <v>80.472285151978994</v>
      </c>
      <c r="AG1289" t="s">
        <v>3121</v>
      </c>
    </row>
    <row r="1290" spans="1:33" hidden="1">
      <c r="A1290" t="s">
        <v>3111</v>
      </c>
      <c r="B1290" t="s">
        <v>741</v>
      </c>
      <c r="C1290" t="s">
        <v>107</v>
      </c>
      <c r="D1290" t="s">
        <v>108</v>
      </c>
      <c r="E1290" t="s">
        <v>146</v>
      </c>
      <c r="G1290" t="s">
        <v>38</v>
      </c>
      <c r="H1290" t="s">
        <v>3122</v>
      </c>
      <c r="I1290" t="s">
        <v>1315</v>
      </c>
      <c r="J1290" t="s">
        <v>234</v>
      </c>
      <c r="M1290" t="s">
        <v>109</v>
      </c>
      <c r="Q1290">
        <v>2010</v>
      </c>
      <c r="R1290" t="e">
        <f>#REF!-Q1290</f>
        <v>#REF!</v>
      </c>
      <c r="S1290" t="e">
        <f>#REF!-#REF!</f>
        <v>#REF!</v>
      </c>
      <c r="T1290" t="e">
        <f>#REF!-#REF!+1</f>
        <v>#REF!</v>
      </c>
      <c r="X1290" s="1">
        <v>7</v>
      </c>
      <c r="Y1290">
        <v>44</v>
      </c>
      <c r="AB1290">
        <v>100</v>
      </c>
      <c r="AC1290">
        <v>100</v>
      </c>
      <c r="AF1290">
        <v>80.472285151978994</v>
      </c>
      <c r="AG1290" t="s">
        <v>2141</v>
      </c>
    </row>
    <row r="1291" spans="1:33" hidden="1">
      <c r="A1291" t="s">
        <v>3111</v>
      </c>
      <c r="B1291" t="s">
        <v>3123</v>
      </c>
      <c r="C1291" t="s">
        <v>107</v>
      </c>
      <c r="D1291" t="s">
        <v>108</v>
      </c>
      <c r="E1291" t="s">
        <v>146</v>
      </c>
      <c r="G1291" t="s">
        <v>38</v>
      </c>
      <c r="H1291" t="s">
        <v>3124</v>
      </c>
      <c r="I1291" t="s">
        <v>943</v>
      </c>
      <c r="J1291" t="s">
        <v>234</v>
      </c>
      <c r="L1291">
        <v>106460</v>
      </c>
      <c r="M1291" t="s">
        <v>109</v>
      </c>
      <c r="N1291" t="s">
        <v>3125</v>
      </c>
      <c r="O1291" t="s">
        <v>3126</v>
      </c>
      <c r="Q1291">
        <v>2010</v>
      </c>
      <c r="R1291" t="e">
        <f>#REF!-Q1291</f>
        <v>#REF!</v>
      </c>
      <c r="S1291" t="e">
        <f>#REF!-#REF!</f>
        <v>#REF!</v>
      </c>
      <c r="T1291" t="e">
        <f>#REF!-#REF!+1</f>
        <v>#REF!</v>
      </c>
      <c r="X1291" s="1">
        <v>3</v>
      </c>
      <c r="Y1291">
        <v>21</v>
      </c>
      <c r="Z1291">
        <v>7</v>
      </c>
      <c r="AA1291">
        <v>15000</v>
      </c>
      <c r="AC1291">
        <v>15007</v>
      </c>
      <c r="AF1291">
        <v>80.472285151978994</v>
      </c>
      <c r="AG1291" t="s">
        <v>3127</v>
      </c>
    </row>
    <row r="1292" spans="1:33" hidden="1">
      <c r="A1292" t="s">
        <v>3111</v>
      </c>
      <c r="B1292" t="s">
        <v>2625</v>
      </c>
      <c r="C1292" t="s">
        <v>42</v>
      </c>
      <c r="D1292" t="s">
        <v>43</v>
      </c>
      <c r="E1292" t="s">
        <v>73</v>
      </c>
      <c r="G1292" t="s">
        <v>38</v>
      </c>
      <c r="H1292" t="s">
        <v>3128</v>
      </c>
      <c r="J1292" t="s">
        <v>46</v>
      </c>
      <c r="L1292">
        <v>8</v>
      </c>
      <c r="M1292" t="s">
        <v>47</v>
      </c>
      <c r="N1292" t="s">
        <v>3129</v>
      </c>
      <c r="O1292" t="s">
        <v>3130</v>
      </c>
      <c r="Q1292">
        <v>2010</v>
      </c>
      <c r="R1292" t="e">
        <f>#REF!-Q1292</f>
        <v>#REF!</v>
      </c>
      <c r="S1292" t="e">
        <f>#REF!-#REF!</f>
        <v>#REF!</v>
      </c>
      <c r="T1292" t="e">
        <f>#REF!-#REF!+1</f>
        <v>#REF!</v>
      </c>
      <c r="X1292" s="1">
        <v>1</v>
      </c>
      <c r="Y1292">
        <v>530</v>
      </c>
      <c r="Z1292">
        <v>412</v>
      </c>
      <c r="AA1292">
        <v>11452</v>
      </c>
      <c r="AC1292">
        <v>11864</v>
      </c>
      <c r="AF1292">
        <v>80.472285151978994</v>
      </c>
      <c r="AG1292" t="s">
        <v>3131</v>
      </c>
    </row>
    <row r="1293" spans="1:33" hidden="1">
      <c r="A1293" t="s">
        <v>3111</v>
      </c>
      <c r="B1293" t="s">
        <v>1758</v>
      </c>
      <c r="C1293" t="s">
        <v>42</v>
      </c>
      <c r="D1293" t="s">
        <v>57</v>
      </c>
      <c r="E1293" t="s">
        <v>58</v>
      </c>
      <c r="F1293" t="s">
        <v>3132</v>
      </c>
      <c r="G1293" t="s">
        <v>38</v>
      </c>
      <c r="H1293" t="s">
        <v>3133</v>
      </c>
      <c r="N1293" t="s">
        <v>3134</v>
      </c>
      <c r="O1293" t="s">
        <v>3135</v>
      </c>
      <c r="Q1293">
        <v>2010</v>
      </c>
      <c r="R1293" t="e">
        <f>#REF!-Q1293</f>
        <v>#REF!</v>
      </c>
      <c r="S1293" t="e">
        <f>#REF!-#REF!</f>
        <v>#REF!</v>
      </c>
      <c r="T1293" t="e">
        <f>#REF!-#REF!+1</f>
        <v>#REF!</v>
      </c>
      <c r="X1293" s="1">
        <v>10</v>
      </c>
      <c r="Y1293">
        <v>1</v>
      </c>
      <c r="Z1293">
        <v>1</v>
      </c>
      <c r="AA1293">
        <v>15059</v>
      </c>
      <c r="AC1293">
        <v>15060</v>
      </c>
      <c r="AF1293">
        <v>80.472285151978994</v>
      </c>
      <c r="AG1293" t="s">
        <v>3136</v>
      </c>
    </row>
    <row r="1294" spans="1:33" hidden="1">
      <c r="A1294" t="s">
        <v>3111</v>
      </c>
      <c r="B1294" t="s">
        <v>292</v>
      </c>
      <c r="C1294" t="s">
        <v>107</v>
      </c>
      <c r="D1294" t="s">
        <v>108</v>
      </c>
      <c r="E1294" t="s">
        <v>199</v>
      </c>
      <c r="G1294" t="s">
        <v>38</v>
      </c>
      <c r="H1294" t="s">
        <v>3137</v>
      </c>
      <c r="M1294" t="s">
        <v>109</v>
      </c>
      <c r="P1294" t="s">
        <v>3138</v>
      </c>
      <c r="Q1294">
        <v>2010</v>
      </c>
      <c r="R1294" t="e">
        <f>#REF!-Q1294</f>
        <v>#REF!</v>
      </c>
      <c r="S1294" t="e">
        <f>#REF!-#REF!</f>
        <v>#REF!</v>
      </c>
      <c r="T1294" t="e">
        <f>#REF!-#REF!+1</f>
        <v>#REF!</v>
      </c>
      <c r="X1294" s="1">
        <v>1</v>
      </c>
      <c r="Y1294">
        <v>10</v>
      </c>
      <c r="AA1294">
        <v>225</v>
      </c>
      <c r="AB1294">
        <v>130</v>
      </c>
      <c r="AC1294">
        <v>355</v>
      </c>
      <c r="AF1294">
        <v>80.472285151978994</v>
      </c>
      <c r="AG1294" t="s">
        <v>3139</v>
      </c>
    </row>
    <row r="1295" spans="1:33" hidden="1">
      <c r="A1295" t="s">
        <v>3111</v>
      </c>
      <c r="B1295" t="s">
        <v>2810</v>
      </c>
      <c r="C1295" t="s">
        <v>107</v>
      </c>
      <c r="D1295" t="s">
        <v>108</v>
      </c>
      <c r="E1295" t="s">
        <v>199</v>
      </c>
      <c r="G1295" t="s">
        <v>38</v>
      </c>
      <c r="H1295" t="s">
        <v>3140</v>
      </c>
      <c r="I1295" t="s">
        <v>1315</v>
      </c>
      <c r="L1295">
        <v>23685</v>
      </c>
      <c r="M1295" t="s">
        <v>109</v>
      </c>
      <c r="N1295" t="s">
        <v>3141</v>
      </c>
      <c r="O1295" t="s">
        <v>3142</v>
      </c>
      <c r="Q1295">
        <v>2010</v>
      </c>
      <c r="R1295" t="e">
        <f>#REF!-Q1295</f>
        <v>#REF!</v>
      </c>
      <c r="S1295" t="e">
        <f>#REF!-#REF!</f>
        <v>#REF!</v>
      </c>
      <c r="T1295" t="e">
        <f>#REF!-#REF!+1</f>
        <v>#REF!</v>
      </c>
      <c r="X1295" s="1">
        <v>4</v>
      </c>
      <c r="Y1295">
        <v>16</v>
      </c>
      <c r="AA1295">
        <v>200</v>
      </c>
      <c r="AC1295">
        <v>200</v>
      </c>
      <c r="AF1295">
        <v>80.472285151978994</v>
      </c>
      <c r="AG1295" t="s">
        <v>3143</v>
      </c>
    </row>
    <row r="1296" spans="1:33" hidden="1">
      <c r="A1296" t="s">
        <v>3111</v>
      </c>
      <c r="B1296" t="s">
        <v>390</v>
      </c>
      <c r="C1296" t="s">
        <v>107</v>
      </c>
      <c r="D1296" t="s">
        <v>108</v>
      </c>
      <c r="E1296" t="s">
        <v>146</v>
      </c>
      <c r="G1296" t="s">
        <v>38</v>
      </c>
      <c r="H1296" t="s">
        <v>3144</v>
      </c>
      <c r="M1296" t="s">
        <v>109</v>
      </c>
      <c r="P1296" t="s">
        <v>3145</v>
      </c>
      <c r="Q1296">
        <v>2010</v>
      </c>
      <c r="R1296" t="e">
        <f>#REF!-Q1296</f>
        <v>#REF!</v>
      </c>
      <c r="S1296" t="e">
        <f>#REF!-#REF!</f>
        <v>#REF!</v>
      </c>
      <c r="T1296" t="e">
        <f>#REF!-#REF!+1</f>
        <v>#REF!</v>
      </c>
      <c r="X1296" s="1">
        <v>1</v>
      </c>
      <c r="Y1296">
        <v>5</v>
      </c>
      <c r="AA1296">
        <v>28500</v>
      </c>
      <c r="AC1296">
        <v>28500</v>
      </c>
      <c r="AF1296">
        <v>80.472285151978994</v>
      </c>
      <c r="AG1296" t="s">
        <v>3146</v>
      </c>
    </row>
    <row r="1297" spans="1:33" hidden="1">
      <c r="A1297" t="s">
        <v>3111</v>
      </c>
      <c r="B1297" t="s">
        <v>3147</v>
      </c>
      <c r="C1297" t="s">
        <v>107</v>
      </c>
      <c r="D1297" t="s">
        <v>108</v>
      </c>
      <c r="E1297" t="s">
        <v>146</v>
      </c>
      <c r="G1297" t="s">
        <v>38</v>
      </c>
      <c r="H1297" t="s">
        <v>3148</v>
      </c>
      <c r="I1297" t="s">
        <v>1315</v>
      </c>
      <c r="M1297" t="s">
        <v>109</v>
      </c>
      <c r="P1297" t="s">
        <v>3149</v>
      </c>
      <c r="Q1297">
        <v>2010</v>
      </c>
      <c r="R1297" t="e">
        <f>#REF!-Q1297</f>
        <v>#REF!</v>
      </c>
      <c r="S1297" t="e">
        <f>#REF!-#REF!</f>
        <v>#REF!</v>
      </c>
      <c r="T1297" t="e">
        <f>#REF!-#REF!+1</f>
        <v>#REF!</v>
      </c>
      <c r="X1297" s="1">
        <v>1</v>
      </c>
      <c r="Y1297">
        <v>24</v>
      </c>
      <c r="AF1297">
        <v>80.472285151978994</v>
      </c>
      <c r="AG1297" t="s">
        <v>3150</v>
      </c>
    </row>
    <row r="1298" spans="1:33" hidden="1">
      <c r="A1298" t="s">
        <v>3111</v>
      </c>
      <c r="B1298" t="s">
        <v>1004</v>
      </c>
      <c r="C1298" t="s">
        <v>107</v>
      </c>
      <c r="D1298" t="s">
        <v>114</v>
      </c>
      <c r="E1298" t="s">
        <v>114</v>
      </c>
      <c r="G1298" t="s">
        <v>38</v>
      </c>
      <c r="H1298" t="s">
        <v>3151</v>
      </c>
      <c r="I1298" t="s">
        <v>3152</v>
      </c>
      <c r="Q1298">
        <v>2010</v>
      </c>
      <c r="R1298" t="e">
        <f>#REF!-Q1298</f>
        <v>#REF!</v>
      </c>
      <c r="S1298" t="e">
        <f>#REF!-#REF!</f>
        <v>#REF!</v>
      </c>
      <c r="T1298" t="e">
        <f>#REF!-#REF!+1</f>
        <v>#REF!</v>
      </c>
      <c r="X1298" s="1">
        <v>1</v>
      </c>
      <c r="Y1298">
        <v>13</v>
      </c>
      <c r="Z1298">
        <v>18</v>
      </c>
      <c r="AC1298">
        <v>18</v>
      </c>
      <c r="AF1298">
        <v>80.472285151978994</v>
      </c>
      <c r="AG1298" t="s">
        <v>3153</v>
      </c>
    </row>
    <row r="1299" spans="1:33" hidden="1">
      <c r="A1299" t="s">
        <v>3154</v>
      </c>
      <c r="B1299" t="s">
        <v>1368</v>
      </c>
      <c r="C1299" t="s">
        <v>42</v>
      </c>
      <c r="D1299" t="s">
        <v>43</v>
      </c>
      <c r="E1299" t="s">
        <v>73</v>
      </c>
      <c r="G1299" t="s">
        <v>38</v>
      </c>
      <c r="H1299" t="s">
        <v>3155</v>
      </c>
      <c r="J1299" t="s">
        <v>46</v>
      </c>
      <c r="L1299">
        <v>9</v>
      </c>
      <c r="M1299" t="s">
        <v>47</v>
      </c>
      <c r="N1299" t="s">
        <v>3156</v>
      </c>
      <c r="O1299" t="s">
        <v>3157</v>
      </c>
      <c r="Q1299">
        <v>2011</v>
      </c>
      <c r="R1299" t="e">
        <f>#REF!-Q1299</f>
        <v>#REF!</v>
      </c>
      <c r="S1299" t="e">
        <f>#REF!-#REF!</f>
        <v>#REF!</v>
      </c>
      <c r="T1299" t="e">
        <f>#REF!-#REF!+1</f>
        <v>#REF!</v>
      </c>
      <c r="X1299" s="1">
        <v>1</v>
      </c>
      <c r="Y1299">
        <v>1</v>
      </c>
      <c r="AB1299">
        <v>95</v>
      </c>
      <c r="AC1299">
        <v>95</v>
      </c>
      <c r="AF1299">
        <v>83.012674393177406</v>
      </c>
      <c r="AG1299" t="s">
        <v>3158</v>
      </c>
    </row>
    <row r="1300" spans="1:33" hidden="1">
      <c r="A1300" t="s">
        <v>3154</v>
      </c>
      <c r="B1300" t="s">
        <v>632</v>
      </c>
      <c r="C1300" t="s">
        <v>107</v>
      </c>
      <c r="D1300" t="s">
        <v>108</v>
      </c>
      <c r="E1300" t="s">
        <v>199</v>
      </c>
      <c r="G1300" t="s">
        <v>38</v>
      </c>
      <c r="H1300" t="s">
        <v>3159</v>
      </c>
      <c r="M1300" t="s">
        <v>109</v>
      </c>
      <c r="Q1300">
        <v>2011</v>
      </c>
      <c r="R1300" t="e">
        <f>#REF!-Q1300</f>
        <v>#REF!</v>
      </c>
      <c r="S1300" t="e">
        <f>#REF!-#REF!</f>
        <v>#REF!</v>
      </c>
      <c r="T1300" t="e">
        <f>#REF!-#REF!+1</f>
        <v>#REF!</v>
      </c>
      <c r="X1300" s="1">
        <v>2</v>
      </c>
      <c r="AA1300">
        <v>60</v>
      </c>
      <c r="AB1300">
        <v>1000</v>
      </c>
      <c r="AC1300">
        <v>1060</v>
      </c>
      <c r="AF1300">
        <v>83.012674393177406</v>
      </c>
      <c r="AG1300" t="s">
        <v>3160</v>
      </c>
    </row>
    <row r="1301" spans="1:33" hidden="1">
      <c r="A1301" t="s">
        <v>3154</v>
      </c>
      <c r="B1301" t="s">
        <v>553</v>
      </c>
      <c r="C1301" t="s">
        <v>107</v>
      </c>
      <c r="D1301" t="s">
        <v>108</v>
      </c>
      <c r="E1301" t="s">
        <v>146</v>
      </c>
      <c r="G1301" t="s">
        <v>38</v>
      </c>
      <c r="H1301" t="s">
        <v>3161</v>
      </c>
      <c r="I1301" t="s">
        <v>1315</v>
      </c>
      <c r="L1301">
        <v>10402</v>
      </c>
      <c r="M1301" t="s">
        <v>109</v>
      </c>
      <c r="N1301" t="s">
        <v>3162</v>
      </c>
      <c r="O1301" t="s">
        <v>3163</v>
      </c>
      <c r="P1301" t="s">
        <v>3164</v>
      </c>
      <c r="Q1301">
        <v>2011</v>
      </c>
      <c r="R1301" t="e">
        <f>#REF!-Q1301</f>
        <v>#REF!</v>
      </c>
      <c r="S1301" t="e">
        <f>#REF!-#REF!</f>
        <v>#REF!</v>
      </c>
      <c r="T1301" t="e">
        <f>#REF!-#REF!+1</f>
        <v>#REF!</v>
      </c>
      <c r="X1301" s="1">
        <v>5</v>
      </c>
      <c r="AA1301">
        <v>12000</v>
      </c>
      <c r="AC1301">
        <v>12000</v>
      </c>
      <c r="AF1301">
        <v>83.012674393177406</v>
      </c>
      <c r="AG1301" t="s">
        <v>3165</v>
      </c>
    </row>
    <row r="1302" spans="1:33" hidden="1">
      <c r="A1302" t="s">
        <v>3154</v>
      </c>
      <c r="B1302" t="s">
        <v>490</v>
      </c>
      <c r="C1302" t="s">
        <v>107</v>
      </c>
      <c r="D1302" t="s">
        <v>108</v>
      </c>
      <c r="E1302" t="s">
        <v>146</v>
      </c>
      <c r="G1302" t="s">
        <v>38</v>
      </c>
      <c r="H1302" t="s">
        <v>3166</v>
      </c>
      <c r="I1302" t="s">
        <v>2228</v>
      </c>
      <c r="L1302">
        <v>41506</v>
      </c>
      <c r="M1302" t="s">
        <v>109</v>
      </c>
      <c r="N1302" t="s">
        <v>3167</v>
      </c>
      <c r="O1302" t="s">
        <v>3168</v>
      </c>
      <c r="Q1302">
        <v>2011</v>
      </c>
      <c r="R1302" t="e">
        <f>#REF!-Q1302</f>
        <v>#REF!</v>
      </c>
      <c r="S1302" t="e">
        <f>#REF!-#REF!</f>
        <v>#REF!</v>
      </c>
      <c r="T1302" t="e">
        <f>#REF!-#REF!+1</f>
        <v>#REF!</v>
      </c>
      <c r="X1302" s="1">
        <v>2</v>
      </c>
      <c r="Y1302">
        <v>21</v>
      </c>
      <c r="AA1302">
        <v>750</v>
      </c>
      <c r="AC1302">
        <v>750</v>
      </c>
      <c r="AF1302">
        <v>83.012674393177406</v>
      </c>
      <c r="AG1302" t="s">
        <v>3169</v>
      </c>
    </row>
    <row r="1303" spans="1:33" hidden="1">
      <c r="A1303" t="s">
        <v>3154</v>
      </c>
      <c r="B1303" t="s">
        <v>781</v>
      </c>
      <c r="C1303" t="s">
        <v>107</v>
      </c>
      <c r="D1303" t="s">
        <v>114</v>
      </c>
      <c r="E1303" t="s">
        <v>114</v>
      </c>
      <c r="G1303" t="s">
        <v>38</v>
      </c>
      <c r="H1303" t="s">
        <v>3170</v>
      </c>
      <c r="I1303" t="s">
        <v>1315</v>
      </c>
      <c r="Q1303">
        <v>2011</v>
      </c>
      <c r="R1303" t="e">
        <f>#REF!-Q1303</f>
        <v>#REF!</v>
      </c>
      <c r="S1303" t="e">
        <f>#REF!-#REF!</f>
        <v>#REF!</v>
      </c>
      <c r="T1303" t="e">
        <f>#REF!-#REF!+1</f>
        <v>#REF!</v>
      </c>
      <c r="X1303" s="1">
        <v>1</v>
      </c>
      <c r="Y1303">
        <v>19</v>
      </c>
      <c r="Z1303">
        <v>4</v>
      </c>
      <c r="AC1303">
        <v>4</v>
      </c>
      <c r="AF1303">
        <v>83.012674393177406</v>
      </c>
      <c r="AG1303" t="s">
        <v>1903</v>
      </c>
    </row>
    <row r="1304" spans="1:33" hidden="1">
      <c r="A1304" t="s">
        <v>2786</v>
      </c>
      <c r="B1304" t="s">
        <v>661</v>
      </c>
      <c r="C1304" t="s">
        <v>117</v>
      </c>
      <c r="D1304" t="s">
        <v>118</v>
      </c>
      <c r="E1304" t="s">
        <v>119</v>
      </c>
      <c r="F1304" t="s">
        <v>3171</v>
      </c>
      <c r="G1304" t="s">
        <v>224</v>
      </c>
      <c r="H1304" t="s">
        <v>2233</v>
      </c>
      <c r="J1304" t="s">
        <v>108</v>
      </c>
      <c r="K1304" t="s">
        <v>234</v>
      </c>
      <c r="L1304">
        <v>148</v>
      </c>
      <c r="M1304" t="s">
        <v>120</v>
      </c>
      <c r="Q1304">
        <v>2009</v>
      </c>
      <c r="R1304" t="e">
        <f>#REF!-Q1304</f>
        <v>#REF!</v>
      </c>
      <c r="S1304" t="e">
        <f>#REF!-#REF!</f>
        <v>#REF!</v>
      </c>
      <c r="T1304" t="e">
        <f>#REF!-#REF!+1</f>
        <v>#REF!</v>
      </c>
      <c r="X1304" s="1">
        <v>7</v>
      </c>
      <c r="Y1304">
        <v>29</v>
      </c>
      <c r="Z1304">
        <v>8</v>
      </c>
      <c r="AA1304">
        <v>383457</v>
      </c>
      <c r="AC1304">
        <v>383465</v>
      </c>
      <c r="AD1304">
        <v>25810</v>
      </c>
      <c r="AE1304">
        <v>32599</v>
      </c>
      <c r="AF1304">
        <v>79.173802755302901</v>
      </c>
      <c r="AG1304" t="s">
        <v>2234</v>
      </c>
    </row>
    <row r="1305" spans="1:33" hidden="1">
      <c r="A1305" t="s">
        <v>2786</v>
      </c>
      <c r="B1305" t="s">
        <v>2978</v>
      </c>
      <c r="C1305" t="s">
        <v>117</v>
      </c>
      <c r="D1305" t="s">
        <v>118</v>
      </c>
      <c r="E1305" t="s">
        <v>119</v>
      </c>
      <c r="F1305" t="s">
        <v>3172</v>
      </c>
      <c r="G1305" t="s">
        <v>224</v>
      </c>
      <c r="H1305" t="s">
        <v>3173</v>
      </c>
      <c r="J1305" t="s">
        <v>108</v>
      </c>
      <c r="K1305" t="s">
        <v>234</v>
      </c>
      <c r="M1305" t="s">
        <v>120</v>
      </c>
      <c r="Q1305">
        <v>2009</v>
      </c>
      <c r="R1305" t="e">
        <f>#REF!-Q1305</f>
        <v>#REF!</v>
      </c>
      <c r="S1305" t="e">
        <f>#REF!-#REF!</f>
        <v>#REF!</v>
      </c>
      <c r="T1305" t="e">
        <f>#REF!-#REF!+1</f>
        <v>#REF!</v>
      </c>
      <c r="X1305" s="1">
        <v>2</v>
      </c>
      <c r="Y1305">
        <v>15</v>
      </c>
      <c r="AA1305">
        <v>388373</v>
      </c>
      <c r="AC1305">
        <v>388373</v>
      </c>
      <c r="AD1305">
        <v>6303</v>
      </c>
      <c r="AE1305">
        <v>7961</v>
      </c>
      <c r="AF1305">
        <v>79.173802755302901</v>
      </c>
      <c r="AG1305" t="s">
        <v>3174</v>
      </c>
    </row>
    <row r="1306" spans="1:33" hidden="1">
      <c r="A1306" t="s">
        <v>2786</v>
      </c>
      <c r="B1306" t="s">
        <v>1627</v>
      </c>
      <c r="C1306" t="s">
        <v>117</v>
      </c>
      <c r="D1306" t="s">
        <v>118</v>
      </c>
      <c r="E1306" t="s">
        <v>119</v>
      </c>
      <c r="F1306" t="s">
        <v>3175</v>
      </c>
      <c r="G1306" t="s">
        <v>224</v>
      </c>
      <c r="H1306" t="s">
        <v>3176</v>
      </c>
      <c r="J1306" t="s">
        <v>108</v>
      </c>
      <c r="K1306" t="s">
        <v>234</v>
      </c>
      <c r="M1306" t="s">
        <v>120</v>
      </c>
      <c r="Q1306">
        <v>2009</v>
      </c>
      <c r="R1306" t="e">
        <f>#REF!-Q1306</f>
        <v>#REF!</v>
      </c>
      <c r="S1306" t="e">
        <f>#REF!-#REF!</f>
        <v>#REF!</v>
      </c>
      <c r="T1306" t="e">
        <f>#REF!-#REF!+1</f>
        <v>#REF!</v>
      </c>
      <c r="X1306" s="1">
        <v>2</v>
      </c>
      <c r="Y1306">
        <v>3</v>
      </c>
      <c r="Z1306">
        <v>3</v>
      </c>
      <c r="AA1306">
        <v>48330</v>
      </c>
      <c r="AC1306">
        <v>48333</v>
      </c>
      <c r="AF1306">
        <v>79.173802755302901</v>
      </c>
      <c r="AG1306" t="s">
        <v>3177</v>
      </c>
    </row>
    <row r="1307" spans="1:33" hidden="1">
      <c r="A1307" t="s">
        <v>2786</v>
      </c>
      <c r="B1307" t="s">
        <v>3178</v>
      </c>
      <c r="C1307" t="s">
        <v>117</v>
      </c>
      <c r="D1307" t="s">
        <v>118</v>
      </c>
      <c r="E1307" t="s">
        <v>119</v>
      </c>
      <c r="F1307" t="s">
        <v>3179</v>
      </c>
      <c r="G1307" t="s">
        <v>224</v>
      </c>
      <c r="H1307" t="s">
        <v>3180</v>
      </c>
      <c r="J1307" t="s">
        <v>108</v>
      </c>
      <c r="K1307" t="s">
        <v>234</v>
      </c>
      <c r="L1307">
        <v>145</v>
      </c>
      <c r="M1307" t="s">
        <v>120</v>
      </c>
      <c r="N1307" t="s">
        <v>2892</v>
      </c>
      <c r="O1307" t="s">
        <v>3181</v>
      </c>
      <c r="Q1307">
        <v>2009</v>
      </c>
      <c r="R1307" t="e">
        <f>#REF!-Q1307</f>
        <v>#REF!</v>
      </c>
      <c r="S1307" t="e">
        <f>#REF!-#REF!</f>
        <v>#REF!</v>
      </c>
      <c r="T1307" t="e">
        <f>#REF!-#REF!+1</f>
        <v>#REF!</v>
      </c>
      <c r="X1307" s="1">
        <v>12</v>
      </c>
      <c r="Y1307">
        <v>512</v>
      </c>
      <c r="Z1307">
        <v>207</v>
      </c>
      <c r="AA1307">
        <v>4478284</v>
      </c>
      <c r="AC1307">
        <v>4478491</v>
      </c>
      <c r="AD1307">
        <v>585379</v>
      </c>
      <c r="AE1307">
        <v>739359</v>
      </c>
      <c r="AF1307">
        <v>79.173802755302901</v>
      </c>
      <c r="AG1307" t="s">
        <v>3182</v>
      </c>
    </row>
    <row r="1308" spans="1:33" hidden="1">
      <c r="A1308" t="s">
        <v>2786</v>
      </c>
      <c r="B1308" t="s">
        <v>3183</v>
      </c>
      <c r="C1308" t="s">
        <v>117</v>
      </c>
      <c r="D1308" t="s">
        <v>118</v>
      </c>
      <c r="E1308" t="s">
        <v>119</v>
      </c>
      <c r="F1308" t="s">
        <v>3184</v>
      </c>
      <c r="G1308" t="s">
        <v>224</v>
      </c>
      <c r="H1308" t="s">
        <v>3185</v>
      </c>
      <c r="J1308" t="s">
        <v>234</v>
      </c>
      <c r="K1308" t="s">
        <v>108</v>
      </c>
      <c r="M1308" t="s">
        <v>120</v>
      </c>
      <c r="Q1308">
        <v>2009</v>
      </c>
      <c r="R1308" t="e">
        <f>#REF!-Q1308</f>
        <v>#REF!</v>
      </c>
      <c r="S1308" t="e">
        <f>#REF!-#REF!</f>
        <v>#REF!</v>
      </c>
      <c r="T1308" t="e">
        <f>#REF!-#REF!+1</f>
        <v>#REF!</v>
      </c>
      <c r="X1308" s="1">
        <v>5</v>
      </c>
      <c r="Y1308">
        <v>26</v>
      </c>
      <c r="Z1308">
        <v>18</v>
      </c>
      <c r="AA1308">
        <v>94211</v>
      </c>
      <c r="AC1308">
        <v>94229</v>
      </c>
      <c r="AD1308">
        <v>25000</v>
      </c>
      <c r="AE1308">
        <v>31576</v>
      </c>
      <c r="AF1308">
        <v>79.173802755302901</v>
      </c>
      <c r="AG1308" t="s">
        <v>3186</v>
      </c>
    </row>
    <row r="1309" spans="1:33" hidden="1">
      <c r="A1309" t="s">
        <v>2786</v>
      </c>
      <c r="B1309" t="s">
        <v>823</v>
      </c>
      <c r="C1309" t="s">
        <v>117</v>
      </c>
      <c r="D1309" t="s">
        <v>118</v>
      </c>
      <c r="E1309" t="s">
        <v>119</v>
      </c>
      <c r="F1309" t="s">
        <v>3187</v>
      </c>
      <c r="G1309" t="s">
        <v>224</v>
      </c>
      <c r="H1309" t="s">
        <v>3188</v>
      </c>
      <c r="J1309" t="s">
        <v>234</v>
      </c>
      <c r="K1309" t="s">
        <v>2256</v>
      </c>
      <c r="L1309">
        <v>83</v>
      </c>
      <c r="M1309" t="s">
        <v>120</v>
      </c>
      <c r="Q1309">
        <v>2009</v>
      </c>
      <c r="R1309" t="e">
        <f>#REF!-Q1309</f>
        <v>#REF!</v>
      </c>
      <c r="S1309" t="e">
        <f>#REF!-#REF!</f>
        <v>#REF!</v>
      </c>
      <c r="T1309" t="e">
        <f>#REF!-#REF!+1</f>
        <v>#REF!</v>
      </c>
      <c r="X1309" s="1">
        <v>4</v>
      </c>
      <c r="Y1309">
        <v>16</v>
      </c>
      <c r="Z1309">
        <v>5</v>
      </c>
      <c r="AA1309">
        <v>110400</v>
      </c>
      <c r="AC1309">
        <v>110405</v>
      </c>
      <c r="AD1309">
        <v>4281</v>
      </c>
      <c r="AE1309">
        <v>5407</v>
      </c>
      <c r="AF1309">
        <v>79.173802755302901</v>
      </c>
      <c r="AG1309" t="s">
        <v>3189</v>
      </c>
    </row>
    <row r="1310" spans="1:33" hidden="1">
      <c r="A1310" t="s">
        <v>2786</v>
      </c>
      <c r="B1310" t="s">
        <v>2167</v>
      </c>
      <c r="C1310" t="s">
        <v>107</v>
      </c>
      <c r="D1310" t="s">
        <v>108</v>
      </c>
      <c r="E1310" t="s">
        <v>199</v>
      </c>
      <c r="G1310" t="s">
        <v>224</v>
      </c>
      <c r="H1310" t="s">
        <v>3190</v>
      </c>
      <c r="I1310" t="s">
        <v>2169</v>
      </c>
      <c r="J1310" t="s">
        <v>234</v>
      </c>
      <c r="M1310" t="s">
        <v>109</v>
      </c>
      <c r="Q1310">
        <v>2009</v>
      </c>
      <c r="R1310" t="e">
        <f>#REF!-Q1310</f>
        <v>#REF!</v>
      </c>
      <c r="S1310" t="e">
        <f>#REF!-#REF!</f>
        <v>#REF!</v>
      </c>
      <c r="T1310" t="e">
        <f>#REF!-#REF!+1</f>
        <v>#REF!</v>
      </c>
      <c r="X1310" s="1">
        <v>38</v>
      </c>
      <c r="Y1310">
        <v>22</v>
      </c>
      <c r="AA1310">
        <v>505102</v>
      </c>
      <c r="AC1310">
        <v>505102</v>
      </c>
      <c r="AD1310">
        <v>22960</v>
      </c>
      <c r="AE1310">
        <v>28999</v>
      </c>
      <c r="AF1310">
        <v>79.173802755302901</v>
      </c>
      <c r="AG1310" t="s">
        <v>3191</v>
      </c>
    </row>
    <row r="1311" spans="1:33" hidden="1">
      <c r="A1311" t="s">
        <v>2786</v>
      </c>
      <c r="B1311" t="s">
        <v>3192</v>
      </c>
      <c r="C1311" t="s">
        <v>117</v>
      </c>
      <c r="D1311" t="s">
        <v>118</v>
      </c>
      <c r="E1311" t="s">
        <v>119</v>
      </c>
      <c r="F1311" t="s">
        <v>3193</v>
      </c>
      <c r="G1311" t="s">
        <v>224</v>
      </c>
      <c r="H1311" t="s">
        <v>3194</v>
      </c>
      <c r="J1311" t="s">
        <v>234</v>
      </c>
      <c r="M1311" t="s">
        <v>120</v>
      </c>
      <c r="Q1311">
        <v>2009</v>
      </c>
      <c r="R1311" t="e">
        <f>#REF!-Q1311</f>
        <v>#REF!</v>
      </c>
      <c r="S1311" t="e">
        <f>#REF!-#REF!</f>
        <v>#REF!</v>
      </c>
      <c r="T1311" t="e">
        <f>#REF!-#REF!+1</f>
        <v>#REF!</v>
      </c>
      <c r="X1311" s="1">
        <v>7</v>
      </c>
      <c r="Y1311">
        <v>1</v>
      </c>
      <c r="AA1311">
        <v>95700</v>
      </c>
      <c r="AC1311">
        <v>95700</v>
      </c>
      <c r="AF1311">
        <v>79.173802755302901</v>
      </c>
      <c r="AG1311" t="s">
        <v>3195</v>
      </c>
    </row>
    <row r="1312" spans="1:33" hidden="1">
      <c r="A1312" t="s">
        <v>2786</v>
      </c>
      <c r="B1312" t="s">
        <v>3196</v>
      </c>
      <c r="C1312" t="s">
        <v>117</v>
      </c>
      <c r="D1312" t="s">
        <v>118</v>
      </c>
      <c r="E1312" t="s">
        <v>119</v>
      </c>
      <c r="F1312" t="s">
        <v>3197</v>
      </c>
      <c r="G1312" t="s">
        <v>224</v>
      </c>
      <c r="H1312" t="s">
        <v>3198</v>
      </c>
      <c r="J1312" t="s">
        <v>234</v>
      </c>
      <c r="L1312">
        <v>140</v>
      </c>
      <c r="M1312" t="s">
        <v>120</v>
      </c>
      <c r="Q1312">
        <v>2009</v>
      </c>
      <c r="R1312" t="e">
        <f>#REF!-Q1312</f>
        <v>#REF!</v>
      </c>
      <c r="S1312" t="e">
        <f>#REF!-#REF!</f>
        <v>#REF!</v>
      </c>
      <c r="T1312" t="e">
        <f>#REF!-#REF!+1</f>
        <v>#REF!</v>
      </c>
      <c r="X1312" s="1">
        <v>1</v>
      </c>
      <c r="Y1312">
        <v>39</v>
      </c>
      <c r="Z1312">
        <v>20</v>
      </c>
      <c r="AA1312">
        <v>802155</v>
      </c>
      <c r="AC1312">
        <v>802175</v>
      </c>
      <c r="AD1312">
        <v>15194</v>
      </c>
      <c r="AE1312">
        <v>19191</v>
      </c>
      <c r="AF1312">
        <v>79.173802755302901</v>
      </c>
      <c r="AG1312" t="s">
        <v>3199</v>
      </c>
    </row>
    <row r="1313" spans="1:33" hidden="1">
      <c r="A1313" t="s">
        <v>2786</v>
      </c>
      <c r="B1313" t="s">
        <v>1057</v>
      </c>
      <c r="C1313" t="s">
        <v>117</v>
      </c>
      <c r="D1313" t="s">
        <v>118</v>
      </c>
      <c r="E1313" t="s">
        <v>119</v>
      </c>
      <c r="F1313" t="s">
        <v>3200</v>
      </c>
      <c r="G1313" t="s">
        <v>224</v>
      </c>
      <c r="H1313" t="s">
        <v>3201</v>
      </c>
      <c r="J1313" t="s">
        <v>234</v>
      </c>
      <c r="M1313" t="s">
        <v>120</v>
      </c>
      <c r="Q1313">
        <v>2009</v>
      </c>
      <c r="R1313" t="e">
        <f>#REF!-Q1313</f>
        <v>#REF!</v>
      </c>
      <c r="S1313" t="e">
        <f>#REF!-#REF!</f>
        <v>#REF!</v>
      </c>
      <c r="T1313" t="e">
        <f>#REF!-#REF!+1</f>
        <v>#REF!</v>
      </c>
      <c r="X1313" s="1">
        <v>1</v>
      </c>
      <c r="Y1313">
        <v>4</v>
      </c>
      <c r="Z1313">
        <v>13</v>
      </c>
      <c r="AA1313">
        <v>48129</v>
      </c>
      <c r="AC1313">
        <v>48142</v>
      </c>
      <c r="AD1313">
        <v>12</v>
      </c>
      <c r="AE1313">
        <v>15</v>
      </c>
      <c r="AF1313">
        <v>79.173802755302901</v>
      </c>
      <c r="AG1313" t="s">
        <v>3202</v>
      </c>
    </row>
    <row r="1314" spans="1:33" hidden="1">
      <c r="A1314" t="s">
        <v>2786</v>
      </c>
      <c r="B1314" t="s">
        <v>1694</v>
      </c>
      <c r="C1314" t="s">
        <v>42</v>
      </c>
      <c r="D1314" t="s">
        <v>57</v>
      </c>
      <c r="E1314" t="s">
        <v>58</v>
      </c>
      <c r="F1314" t="s">
        <v>1716</v>
      </c>
      <c r="G1314" t="s">
        <v>224</v>
      </c>
      <c r="H1314" t="s">
        <v>3203</v>
      </c>
      <c r="J1314" t="s">
        <v>43</v>
      </c>
      <c r="N1314" t="s">
        <v>1718</v>
      </c>
      <c r="O1314" t="s">
        <v>1719</v>
      </c>
      <c r="Q1314">
        <v>2009</v>
      </c>
      <c r="R1314" t="e">
        <f>#REF!-Q1314</f>
        <v>#REF!</v>
      </c>
      <c r="S1314" t="e">
        <f>#REF!-#REF!</f>
        <v>#REF!</v>
      </c>
      <c r="T1314" t="e">
        <f>#REF!-#REF!+1</f>
        <v>#REF!</v>
      </c>
      <c r="X1314" s="1">
        <v>7</v>
      </c>
      <c r="AA1314">
        <v>47137</v>
      </c>
      <c r="AC1314">
        <v>47137</v>
      </c>
      <c r="AF1314">
        <v>79.173802755302901</v>
      </c>
      <c r="AG1314" t="s">
        <v>1720</v>
      </c>
    </row>
    <row r="1315" spans="1:33" hidden="1">
      <c r="A1315" t="s">
        <v>2786</v>
      </c>
      <c r="B1315" t="s">
        <v>1708</v>
      </c>
      <c r="C1315" t="s">
        <v>117</v>
      </c>
      <c r="D1315" t="s">
        <v>118</v>
      </c>
      <c r="E1315" t="s">
        <v>119</v>
      </c>
      <c r="F1315" t="s">
        <v>3204</v>
      </c>
      <c r="G1315" t="s">
        <v>334</v>
      </c>
      <c r="H1315" t="s">
        <v>3205</v>
      </c>
      <c r="J1315" t="s">
        <v>108</v>
      </c>
      <c r="M1315" t="s">
        <v>120</v>
      </c>
      <c r="Q1315">
        <v>2009</v>
      </c>
      <c r="R1315" t="e">
        <f>#REF!-Q1315</f>
        <v>#REF!</v>
      </c>
      <c r="S1315" t="e">
        <f>#REF!-#REF!</f>
        <v>#REF!</v>
      </c>
      <c r="T1315" t="e">
        <f>#REF!-#REF!+1</f>
        <v>#REF!</v>
      </c>
      <c r="X1315" s="1">
        <v>3</v>
      </c>
      <c r="Y1315">
        <v>16</v>
      </c>
      <c r="Z1315">
        <v>91</v>
      </c>
      <c r="AA1315">
        <v>128796</v>
      </c>
      <c r="AC1315">
        <v>128887</v>
      </c>
      <c r="AD1315">
        <v>100000</v>
      </c>
      <c r="AE1315">
        <v>126304</v>
      </c>
      <c r="AF1315">
        <v>79.173802755302901</v>
      </c>
      <c r="AG1315" t="s">
        <v>3206</v>
      </c>
    </row>
    <row r="1316" spans="1:33" hidden="1">
      <c r="A1316" t="s">
        <v>2786</v>
      </c>
      <c r="B1316" t="s">
        <v>1708</v>
      </c>
      <c r="C1316" t="s">
        <v>117</v>
      </c>
      <c r="D1316" t="s">
        <v>118</v>
      </c>
      <c r="E1316" t="s">
        <v>119</v>
      </c>
      <c r="F1316" t="s">
        <v>3204</v>
      </c>
      <c r="G1316" t="s">
        <v>224</v>
      </c>
      <c r="H1316" t="s">
        <v>3207</v>
      </c>
      <c r="J1316" t="s">
        <v>108</v>
      </c>
      <c r="M1316" t="s">
        <v>120</v>
      </c>
      <c r="Q1316">
        <v>2009</v>
      </c>
      <c r="R1316" t="e">
        <f>#REF!-Q1316</f>
        <v>#REF!</v>
      </c>
      <c r="S1316" t="e">
        <f>#REF!-#REF!</f>
        <v>#REF!</v>
      </c>
      <c r="T1316" t="e">
        <f>#REF!-#REF!+1</f>
        <v>#REF!</v>
      </c>
      <c r="X1316" s="1">
        <v>4</v>
      </c>
      <c r="Y1316">
        <v>501</v>
      </c>
      <c r="Z1316">
        <v>529</v>
      </c>
      <c r="AA1316">
        <v>4901234</v>
      </c>
      <c r="AC1316">
        <v>4901763</v>
      </c>
      <c r="AD1316">
        <v>237489</v>
      </c>
      <c r="AE1316">
        <v>299959</v>
      </c>
      <c r="AF1316">
        <v>79.173802755302901</v>
      </c>
      <c r="AG1316" t="s">
        <v>3208</v>
      </c>
    </row>
    <row r="1317" spans="1:33" hidden="1">
      <c r="A1317" t="s">
        <v>2786</v>
      </c>
      <c r="B1317" t="s">
        <v>3209</v>
      </c>
      <c r="C1317" t="s">
        <v>117</v>
      </c>
      <c r="D1317" t="s">
        <v>118</v>
      </c>
      <c r="E1317" t="s">
        <v>119</v>
      </c>
      <c r="F1317" t="s">
        <v>3210</v>
      </c>
      <c r="G1317" t="s">
        <v>224</v>
      </c>
      <c r="H1317" t="s">
        <v>3211</v>
      </c>
      <c r="J1317" t="s">
        <v>108</v>
      </c>
      <c r="M1317" t="s">
        <v>120</v>
      </c>
      <c r="Q1317">
        <v>2009</v>
      </c>
      <c r="R1317" t="e">
        <f>#REF!-Q1317</f>
        <v>#REF!</v>
      </c>
      <c r="S1317" t="e">
        <f>#REF!-#REF!</f>
        <v>#REF!</v>
      </c>
      <c r="T1317" t="e">
        <f>#REF!-#REF!+1</f>
        <v>#REF!</v>
      </c>
      <c r="X1317" s="1">
        <v>3</v>
      </c>
      <c r="Y1317">
        <v>14</v>
      </c>
      <c r="Z1317">
        <v>10</v>
      </c>
      <c r="AA1317">
        <v>221412</v>
      </c>
      <c r="AC1317">
        <v>221422</v>
      </c>
      <c r="AD1317">
        <v>2888</v>
      </c>
      <c r="AE1317">
        <v>3648</v>
      </c>
      <c r="AF1317">
        <v>79.173802755302901</v>
      </c>
      <c r="AG1317" t="s">
        <v>3212</v>
      </c>
    </row>
    <row r="1318" spans="1:33" hidden="1">
      <c r="A1318" t="s">
        <v>2786</v>
      </c>
      <c r="B1318" t="s">
        <v>1708</v>
      </c>
      <c r="C1318" t="s">
        <v>117</v>
      </c>
      <c r="D1318" t="s">
        <v>118</v>
      </c>
      <c r="E1318" t="s">
        <v>119</v>
      </c>
      <c r="F1318" t="s">
        <v>3204</v>
      </c>
      <c r="G1318" t="s">
        <v>480</v>
      </c>
      <c r="H1318" t="s">
        <v>3213</v>
      </c>
      <c r="J1318" t="s">
        <v>108</v>
      </c>
      <c r="L1318">
        <v>170</v>
      </c>
      <c r="M1318" t="s">
        <v>120</v>
      </c>
      <c r="Q1318">
        <v>2009</v>
      </c>
      <c r="R1318" t="e">
        <f>#REF!-Q1318</f>
        <v>#REF!</v>
      </c>
      <c r="S1318" t="e">
        <f>#REF!-#REF!</f>
        <v>#REF!</v>
      </c>
      <c r="T1318" t="e">
        <f>#REF!-#REF!+1</f>
        <v>#REF!</v>
      </c>
      <c r="X1318" s="1">
        <v>2</v>
      </c>
      <c r="Y1318">
        <v>182</v>
      </c>
      <c r="Z1318">
        <v>860</v>
      </c>
      <c r="AA1318">
        <v>2367820</v>
      </c>
      <c r="AB1318">
        <v>108635</v>
      </c>
      <c r="AC1318">
        <v>2477315</v>
      </c>
      <c r="AD1318">
        <v>785000</v>
      </c>
      <c r="AE1318">
        <v>991490</v>
      </c>
      <c r="AF1318">
        <v>79.173802755302901</v>
      </c>
      <c r="AG1318" t="s">
        <v>3214</v>
      </c>
    </row>
    <row r="1319" spans="1:33" hidden="1">
      <c r="A1319" t="s">
        <v>2786</v>
      </c>
      <c r="B1319" t="s">
        <v>3196</v>
      </c>
      <c r="C1319" t="s">
        <v>117</v>
      </c>
      <c r="D1319" t="s">
        <v>118</v>
      </c>
      <c r="E1319" t="s">
        <v>119</v>
      </c>
      <c r="F1319" t="s">
        <v>3197</v>
      </c>
      <c r="G1319" t="s">
        <v>480</v>
      </c>
      <c r="H1319" t="s">
        <v>3215</v>
      </c>
      <c r="J1319" t="s">
        <v>108</v>
      </c>
      <c r="L1319">
        <v>140</v>
      </c>
      <c r="M1319" t="s">
        <v>120</v>
      </c>
      <c r="Q1319">
        <v>2009</v>
      </c>
      <c r="R1319" t="e">
        <f>#REF!-Q1319</f>
        <v>#REF!</v>
      </c>
      <c r="S1319" t="e">
        <f>#REF!-#REF!</f>
        <v>#REF!</v>
      </c>
      <c r="T1319" t="e">
        <f>#REF!-#REF!+1</f>
        <v>#REF!</v>
      </c>
      <c r="X1319" s="1">
        <v>1</v>
      </c>
      <c r="Y1319">
        <v>124</v>
      </c>
      <c r="Z1319">
        <v>145</v>
      </c>
      <c r="AA1319">
        <v>500000</v>
      </c>
      <c r="AC1319">
        <v>500145</v>
      </c>
      <c r="AD1319">
        <v>280000</v>
      </c>
      <c r="AE1319">
        <v>353652</v>
      </c>
      <c r="AF1319">
        <v>79.173802755302901</v>
      </c>
      <c r="AG1319" t="s">
        <v>3216</v>
      </c>
    </row>
    <row r="1320" spans="1:33" hidden="1">
      <c r="A1320" t="s">
        <v>2786</v>
      </c>
      <c r="B1320" t="s">
        <v>1708</v>
      </c>
      <c r="C1320" t="s">
        <v>117</v>
      </c>
      <c r="D1320" t="s">
        <v>118</v>
      </c>
      <c r="E1320" t="s">
        <v>119</v>
      </c>
      <c r="F1320" t="s">
        <v>3204</v>
      </c>
      <c r="G1320" t="s">
        <v>807</v>
      </c>
      <c r="H1320" t="s">
        <v>3217</v>
      </c>
      <c r="M1320" t="s">
        <v>120</v>
      </c>
      <c r="Q1320">
        <v>2009</v>
      </c>
      <c r="R1320" t="e">
        <f>#REF!-Q1320</f>
        <v>#REF!</v>
      </c>
      <c r="S1320" t="e">
        <f>#REF!-#REF!</f>
        <v>#REF!</v>
      </c>
      <c r="T1320" t="e">
        <f>#REF!-#REF!+1</f>
        <v>#REF!</v>
      </c>
      <c r="X1320" s="1">
        <v>2</v>
      </c>
      <c r="Y1320">
        <v>17</v>
      </c>
      <c r="Z1320">
        <v>91</v>
      </c>
      <c r="AA1320">
        <v>178000</v>
      </c>
      <c r="AC1320">
        <v>178091</v>
      </c>
      <c r="AF1320">
        <v>79.173802755302901</v>
      </c>
      <c r="AG1320" t="s">
        <v>3218</v>
      </c>
    </row>
    <row r="1321" spans="1:33" hidden="1">
      <c r="A1321" t="s">
        <v>2786</v>
      </c>
      <c r="B1321" t="s">
        <v>3196</v>
      </c>
      <c r="C1321" t="s">
        <v>117</v>
      </c>
      <c r="D1321" t="s">
        <v>118</v>
      </c>
      <c r="E1321" t="s">
        <v>119</v>
      </c>
      <c r="F1321" t="s">
        <v>3197</v>
      </c>
      <c r="G1321" t="s">
        <v>807</v>
      </c>
      <c r="H1321" t="s">
        <v>3219</v>
      </c>
      <c r="M1321" t="s">
        <v>120</v>
      </c>
      <c r="Q1321">
        <v>2009</v>
      </c>
      <c r="R1321" t="e">
        <f>#REF!-Q1321</f>
        <v>#REF!</v>
      </c>
      <c r="S1321" t="e">
        <f>#REF!-#REF!</f>
        <v>#REF!</v>
      </c>
      <c r="T1321" t="e">
        <f>#REF!-#REF!+1</f>
        <v>#REF!</v>
      </c>
      <c r="X1321" s="1">
        <v>2</v>
      </c>
      <c r="Y1321">
        <v>2</v>
      </c>
      <c r="AF1321">
        <v>79.173802755302901</v>
      </c>
      <c r="AG1321" t="s">
        <v>3220</v>
      </c>
    </row>
    <row r="1322" spans="1:33" hidden="1">
      <c r="A1322" t="s">
        <v>2786</v>
      </c>
      <c r="B1322" t="s">
        <v>3221</v>
      </c>
      <c r="C1322" t="s">
        <v>107</v>
      </c>
      <c r="D1322" t="s">
        <v>108</v>
      </c>
      <c r="E1322" t="s">
        <v>146</v>
      </c>
      <c r="G1322" t="s">
        <v>334</v>
      </c>
      <c r="H1322" t="s">
        <v>3222</v>
      </c>
      <c r="I1322" t="s">
        <v>943</v>
      </c>
      <c r="L1322">
        <v>24950</v>
      </c>
      <c r="M1322" t="s">
        <v>109</v>
      </c>
      <c r="N1322" t="s">
        <v>3223</v>
      </c>
      <c r="O1322" t="s">
        <v>3224</v>
      </c>
      <c r="Q1322">
        <v>2009</v>
      </c>
      <c r="R1322" t="e">
        <f>#REF!-Q1322</f>
        <v>#REF!</v>
      </c>
      <c r="S1322" t="e">
        <f>#REF!-#REF!</f>
        <v>#REF!</v>
      </c>
      <c r="T1322" t="e">
        <f>#REF!-#REF!+1</f>
        <v>#REF!</v>
      </c>
      <c r="X1322" s="1">
        <v>2</v>
      </c>
      <c r="Y1322">
        <v>10</v>
      </c>
      <c r="AF1322">
        <v>79.173802755302901</v>
      </c>
      <c r="AG1322" t="s">
        <v>3225</v>
      </c>
    </row>
    <row r="1323" spans="1:33" hidden="1">
      <c r="A1323" t="s">
        <v>2786</v>
      </c>
      <c r="B1323" t="s">
        <v>207</v>
      </c>
      <c r="C1323" t="s">
        <v>107</v>
      </c>
      <c r="D1323" t="s">
        <v>114</v>
      </c>
      <c r="E1323" t="s">
        <v>114</v>
      </c>
      <c r="G1323" t="s">
        <v>220</v>
      </c>
      <c r="H1323" t="s">
        <v>3226</v>
      </c>
      <c r="I1323" t="s">
        <v>1315</v>
      </c>
      <c r="Q1323">
        <v>2009</v>
      </c>
      <c r="R1323" t="e">
        <f>#REF!-Q1323</f>
        <v>#REF!</v>
      </c>
      <c r="S1323" t="e">
        <f>#REF!-#REF!</f>
        <v>#REF!</v>
      </c>
      <c r="T1323" t="e">
        <f>#REF!-#REF!+1</f>
        <v>#REF!</v>
      </c>
      <c r="X1323" s="1">
        <v>1</v>
      </c>
      <c r="Y1323">
        <v>24</v>
      </c>
      <c r="AA1323">
        <v>1351</v>
      </c>
      <c r="AC1323">
        <v>1351</v>
      </c>
      <c r="AF1323">
        <v>79.173802755302901</v>
      </c>
      <c r="AG1323" t="s">
        <v>3227</v>
      </c>
    </row>
    <row r="1324" spans="1:33" hidden="1">
      <c r="A1324" t="s">
        <v>2786</v>
      </c>
      <c r="B1324" t="s">
        <v>2709</v>
      </c>
      <c r="C1324" t="s">
        <v>107</v>
      </c>
      <c r="D1324" t="s">
        <v>108</v>
      </c>
      <c r="E1324" t="s">
        <v>146</v>
      </c>
      <c r="G1324" t="s">
        <v>329</v>
      </c>
      <c r="H1324" t="s">
        <v>3228</v>
      </c>
      <c r="I1324" t="s">
        <v>943</v>
      </c>
      <c r="L1324">
        <v>14490</v>
      </c>
      <c r="M1324" t="s">
        <v>109</v>
      </c>
      <c r="N1324" t="s">
        <v>3229</v>
      </c>
      <c r="O1324" t="s">
        <v>3230</v>
      </c>
      <c r="P1324" t="s">
        <v>3231</v>
      </c>
      <c r="Q1324">
        <v>2009</v>
      </c>
      <c r="R1324" t="e">
        <f>#REF!-Q1324</f>
        <v>#REF!</v>
      </c>
      <c r="S1324" t="e">
        <f>#REF!-#REF!</f>
        <v>#REF!</v>
      </c>
      <c r="T1324" t="e">
        <f>#REF!-#REF!+1</f>
        <v>#REF!</v>
      </c>
      <c r="X1324" s="1">
        <v>4</v>
      </c>
      <c r="AA1324">
        <v>1793</v>
      </c>
      <c r="AC1324">
        <v>1793</v>
      </c>
      <c r="AF1324">
        <v>79.173802755302901</v>
      </c>
      <c r="AG1324" t="s">
        <v>3232</v>
      </c>
    </row>
    <row r="1325" spans="1:33" hidden="1">
      <c r="A1325" t="s">
        <v>2786</v>
      </c>
      <c r="B1325" t="s">
        <v>2054</v>
      </c>
      <c r="C1325" t="s">
        <v>107</v>
      </c>
      <c r="D1325" t="s">
        <v>108</v>
      </c>
      <c r="E1325" t="s">
        <v>146</v>
      </c>
      <c r="G1325" t="s">
        <v>329</v>
      </c>
      <c r="H1325" t="s">
        <v>3233</v>
      </c>
      <c r="I1325" t="s">
        <v>943</v>
      </c>
      <c r="L1325">
        <v>9062</v>
      </c>
      <c r="M1325" t="s">
        <v>109</v>
      </c>
      <c r="N1325" t="s">
        <v>3234</v>
      </c>
      <c r="O1325" t="s">
        <v>3235</v>
      </c>
      <c r="Q1325">
        <v>2009</v>
      </c>
      <c r="R1325" t="e">
        <f>#REF!-Q1325</f>
        <v>#REF!</v>
      </c>
      <c r="S1325" t="e">
        <f>#REF!-#REF!</f>
        <v>#REF!</v>
      </c>
      <c r="T1325" t="e">
        <f>#REF!-#REF!+1</f>
        <v>#REF!</v>
      </c>
      <c r="X1325" s="1">
        <v>8</v>
      </c>
      <c r="AA1325">
        <v>9082</v>
      </c>
      <c r="AC1325">
        <v>9082</v>
      </c>
      <c r="AF1325">
        <v>79.173802755302901</v>
      </c>
      <c r="AG1325" t="s">
        <v>3236</v>
      </c>
    </row>
    <row r="1326" spans="1:33" hidden="1">
      <c r="A1326" t="s">
        <v>2786</v>
      </c>
      <c r="B1326" t="s">
        <v>668</v>
      </c>
      <c r="C1326" t="s">
        <v>117</v>
      </c>
      <c r="D1326" t="s">
        <v>118</v>
      </c>
      <c r="E1326" t="s">
        <v>693</v>
      </c>
      <c r="G1326" t="s">
        <v>224</v>
      </c>
      <c r="H1326" t="s">
        <v>3237</v>
      </c>
      <c r="M1326" t="s">
        <v>120</v>
      </c>
      <c r="Q1326">
        <v>2009</v>
      </c>
      <c r="R1326" t="e">
        <f>#REF!-Q1326</f>
        <v>#REF!</v>
      </c>
      <c r="S1326" t="e">
        <f>#REF!-#REF!</f>
        <v>#REF!</v>
      </c>
      <c r="T1326" t="e">
        <f>#REF!-#REF!+1</f>
        <v>#REF!</v>
      </c>
      <c r="X1326" s="1">
        <v>1</v>
      </c>
      <c r="AB1326">
        <v>100</v>
      </c>
      <c r="AC1326">
        <v>100</v>
      </c>
      <c r="AD1326">
        <v>5</v>
      </c>
      <c r="AE1326">
        <v>6</v>
      </c>
      <c r="AF1326">
        <v>79.173802755302901</v>
      </c>
      <c r="AG1326" t="s">
        <v>3238</v>
      </c>
    </row>
    <row r="1327" spans="1:33" hidden="1">
      <c r="A1327" t="s">
        <v>2786</v>
      </c>
      <c r="B1327" t="s">
        <v>1630</v>
      </c>
      <c r="C1327" t="s">
        <v>42</v>
      </c>
      <c r="D1327" t="s">
        <v>43</v>
      </c>
      <c r="E1327" t="s">
        <v>44</v>
      </c>
      <c r="G1327" t="s">
        <v>224</v>
      </c>
      <c r="H1327" t="s">
        <v>3239</v>
      </c>
      <c r="L1327">
        <v>6</v>
      </c>
      <c r="M1327" t="s">
        <v>47</v>
      </c>
      <c r="N1327" t="s">
        <v>3240</v>
      </c>
      <c r="O1327" t="s">
        <v>3241</v>
      </c>
      <c r="Q1327">
        <v>2009</v>
      </c>
      <c r="R1327" t="e">
        <f>#REF!-Q1327</f>
        <v>#REF!</v>
      </c>
      <c r="S1327" t="e">
        <f>#REF!-#REF!</f>
        <v>#REF!</v>
      </c>
      <c r="T1327" t="e">
        <f>#REF!-#REF!+1</f>
        <v>#REF!</v>
      </c>
      <c r="X1327" s="1">
        <v>2</v>
      </c>
      <c r="Z1327">
        <v>2</v>
      </c>
      <c r="AA1327">
        <v>380</v>
      </c>
      <c r="AB1327">
        <v>10</v>
      </c>
      <c r="AC1327">
        <v>392</v>
      </c>
      <c r="AD1327">
        <v>90</v>
      </c>
      <c r="AE1327">
        <v>114</v>
      </c>
      <c r="AF1327">
        <v>79.173802755302901</v>
      </c>
      <c r="AG1327" t="s">
        <v>3242</v>
      </c>
    </row>
    <row r="1328" spans="1:33" hidden="1">
      <c r="A1328" t="s">
        <v>2786</v>
      </c>
      <c r="B1328" t="s">
        <v>3243</v>
      </c>
      <c r="C1328" t="s">
        <v>107</v>
      </c>
      <c r="D1328" t="s">
        <v>108</v>
      </c>
      <c r="E1328" t="s">
        <v>199</v>
      </c>
      <c r="G1328" t="s">
        <v>224</v>
      </c>
      <c r="H1328" t="s">
        <v>3244</v>
      </c>
      <c r="I1328" t="s">
        <v>1315</v>
      </c>
      <c r="M1328" t="s">
        <v>109</v>
      </c>
      <c r="Q1328">
        <v>2009</v>
      </c>
      <c r="R1328" t="e">
        <f>#REF!-Q1328</f>
        <v>#REF!</v>
      </c>
      <c r="S1328" t="e">
        <f>#REF!-#REF!</f>
        <v>#REF!</v>
      </c>
      <c r="T1328" t="e">
        <f>#REF!-#REF!+1</f>
        <v>#REF!</v>
      </c>
      <c r="X1328" s="1">
        <v>1</v>
      </c>
      <c r="AA1328">
        <v>34325</v>
      </c>
      <c r="AC1328">
        <v>34325</v>
      </c>
      <c r="AF1328">
        <v>79.173802755302901</v>
      </c>
      <c r="AG1328" t="s">
        <v>3245</v>
      </c>
    </row>
    <row r="1329" spans="1:33" hidden="1">
      <c r="A1329" t="s">
        <v>2786</v>
      </c>
      <c r="B1329" t="s">
        <v>1407</v>
      </c>
      <c r="C1329" t="s">
        <v>107</v>
      </c>
      <c r="D1329" t="s">
        <v>108</v>
      </c>
      <c r="E1329" t="s">
        <v>199</v>
      </c>
      <c r="G1329" t="s">
        <v>224</v>
      </c>
      <c r="H1329" t="s">
        <v>3246</v>
      </c>
      <c r="I1329" t="s">
        <v>1315</v>
      </c>
      <c r="M1329" t="s">
        <v>109</v>
      </c>
      <c r="Q1329">
        <v>2009</v>
      </c>
      <c r="R1329" t="e">
        <f>#REF!-Q1329</f>
        <v>#REF!</v>
      </c>
      <c r="S1329" t="e">
        <f>#REF!-#REF!</f>
        <v>#REF!</v>
      </c>
      <c r="T1329" t="e">
        <f>#REF!-#REF!+1</f>
        <v>#REF!</v>
      </c>
      <c r="X1329" s="1">
        <v>1</v>
      </c>
      <c r="AA1329">
        <v>920</v>
      </c>
      <c r="AC1329">
        <v>920</v>
      </c>
      <c r="AF1329">
        <v>79.173802755302901</v>
      </c>
      <c r="AG1329" t="s">
        <v>3247</v>
      </c>
    </row>
    <row r="1330" spans="1:33" hidden="1">
      <c r="A1330" t="s">
        <v>2786</v>
      </c>
      <c r="B1330" t="s">
        <v>645</v>
      </c>
      <c r="C1330" t="s">
        <v>107</v>
      </c>
      <c r="D1330" t="s">
        <v>108</v>
      </c>
      <c r="E1330" t="s">
        <v>146</v>
      </c>
      <c r="G1330" t="s">
        <v>224</v>
      </c>
      <c r="H1330" t="s">
        <v>3248</v>
      </c>
      <c r="M1330" t="s">
        <v>109</v>
      </c>
      <c r="Q1330">
        <v>2009</v>
      </c>
      <c r="R1330" t="e">
        <f>#REF!-Q1330</f>
        <v>#REF!</v>
      </c>
      <c r="S1330" t="e">
        <f>#REF!-#REF!</f>
        <v>#REF!</v>
      </c>
      <c r="T1330" t="e">
        <f>#REF!-#REF!+1</f>
        <v>#REF!</v>
      </c>
      <c r="X1330" s="1">
        <v>1</v>
      </c>
      <c r="AA1330">
        <v>715</v>
      </c>
      <c r="AC1330">
        <v>715</v>
      </c>
      <c r="AF1330">
        <v>79.173802755302901</v>
      </c>
      <c r="AG1330" t="s">
        <v>3086</v>
      </c>
    </row>
    <row r="1331" spans="1:33" hidden="1">
      <c r="A1331" t="s">
        <v>2786</v>
      </c>
      <c r="B1331" t="s">
        <v>2291</v>
      </c>
      <c r="C1331" t="s">
        <v>107</v>
      </c>
      <c r="D1331" t="s">
        <v>108</v>
      </c>
      <c r="E1331" t="s">
        <v>146</v>
      </c>
      <c r="G1331" t="s">
        <v>224</v>
      </c>
      <c r="H1331" t="s">
        <v>3249</v>
      </c>
      <c r="I1331" t="s">
        <v>2356</v>
      </c>
      <c r="M1331" t="s">
        <v>109</v>
      </c>
      <c r="P1331" t="s">
        <v>3250</v>
      </c>
      <c r="Q1331">
        <v>2009</v>
      </c>
      <c r="R1331" t="e">
        <f>#REF!-Q1331</f>
        <v>#REF!</v>
      </c>
      <c r="S1331" t="e">
        <f>#REF!-#REF!</f>
        <v>#REF!</v>
      </c>
      <c r="T1331" t="e">
        <f>#REF!-#REF!+1</f>
        <v>#REF!</v>
      </c>
      <c r="X1331" s="1">
        <v>1</v>
      </c>
      <c r="AA1331">
        <v>1578</v>
      </c>
      <c r="AC1331">
        <v>1578</v>
      </c>
      <c r="AF1331">
        <v>79.173802755302901</v>
      </c>
      <c r="AG1331" t="s">
        <v>1704</v>
      </c>
    </row>
    <row r="1332" spans="1:33" hidden="1">
      <c r="A1332" t="s">
        <v>2786</v>
      </c>
      <c r="B1332" t="s">
        <v>757</v>
      </c>
      <c r="C1332" t="s">
        <v>107</v>
      </c>
      <c r="D1332" t="s">
        <v>114</v>
      </c>
      <c r="E1332" t="s">
        <v>114</v>
      </c>
      <c r="G1332" t="s">
        <v>224</v>
      </c>
      <c r="H1332" t="s">
        <v>3251</v>
      </c>
      <c r="I1332" t="s">
        <v>1315</v>
      </c>
      <c r="Q1332">
        <v>2009</v>
      </c>
      <c r="R1332" t="e">
        <f>#REF!-Q1332</f>
        <v>#REF!</v>
      </c>
      <c r="S1332" t="e">
        <f>#REF!-#REF!</f>
        <v>#REF!</v>
      </c>
      <c r="T1332" t="e">
        <f>#REF!-#REF!+1</f>
        <v>#REF!</v>
      </c>
      <c r="X1332" s="1">
        <v>1</v>
      </c>
      <c r="Y1332">
        <v>10</v>
      </c>
      <c r="Z1332">
        <v>16</v>
      </c>
      <c r="AC1332">
        <v>16</v>
      </c>
      <c r="AF1332">
        <v>79.173802755302901</v>
      </c>
      <c r="AG1332" t="s">
        <v>3050</v>
      </c>
    </row>
    <row r="1333" spans="1:33" hidden="1">
      <c r="A1333" t="s">
        <v>2786</v>
      </c>
      <c r="B1333" t="s">
        <v>3252</v>
      </c>
      <c r="C1333" t="s">
        <v>117</v>
      </c>
      <c r="D1333" t="s">
        <v>118</v>
      </c>
      <c r="E1333" t="s">
        <v>119</v>
      </c>
      <c r="F1333" t="s">
        <v>3253</v>
      </c>
      <c r="G1333" t="s">
        <v>224</v>
      </c>
      <c r="H1333" t="s">
        <v>3254</v>
      </c>
      <c r="M1333" t="s">
        <v>120</v>
      </c>
      <c r="Q1333">
        <v>2009</v>
      </c>
      <c r="R1333" t="e">
        <f>#REF!-Q1333</f>
        <v>#REF!</v>
      </c>
      <c r="S1333" t="e">
        <f>#REF!-#REF!</f>
        <v>#REF!</v>
      </c>
      <c r="T1333" t="e">
        <f>#REF!-#REF!+1</f>
        <v>#REF!</v>
      </c>
      <c r="X1333" s="1">
        <v>1</v>
      </c>
      <c r="Y1333">
        <v>5</v>
      </c>
      <c r="Z1333">
        <v>1</v>
      </c>
      <c r="AA1333">
        <v>248057</v>
      </c>
      <c r="AC1333">
        <v>248058</v>
      </c>
      <c r="AF1333">
        <v>79.173802755302901</v>
      </c>
      <c r="AG1333" t="s">
        <v>3255</v>
      </c>
    </row>
    <row r="1334" spans="1:33">
      <c r="A1334" t="s">
        <v>2786</v>
      </c>
      <c r="B1334" t="s">
        <v>1234</v>
      </c>
      <c r="C1334" t="s">
        <v>107</v>
      </c>
      <c r="D1334" t="s">
        <v>108</v>
      </c>
      <c r="E1334" t="s">
        <v>146</v>
      </c>
      <c r="G1334" t="s">
        <v>314</v>
      </c>
      <c r="H1334" t="s">
        <v>3256</v>
      </c>
      <c r="I1334" t="s">
        <v>1116</v>
      </c>
      <c r="L1334">
        <v>35580</v>
      </c>
      <c r="M1334" t="s">
        <v>109</v>
      </c>
      <c r="N1334" t="s">
        <v>3257</v>
      </c>
      <c r="O1334" t="s">
        <v>3258</v>
      </c>
      <c r="Q1334">
        <v>2009</v>
      </c>
      <c r="R1334" t="e">
        <f>#REF!-Q1334</f>
        <v>#REF!</v>
      </c>
      <c r="S1334" t="e">
        <f>#REF!-#REF!</f>
        <v>#REF!</v>
      </c>
      <c r="T1334" t="e">
        <f>#REF!-#REF!+1</f>
        <v>#REF!</v>
      </c>
      <c r="X1334" s="1">
        <v>2</v>
      </c>
      <c r="Y1334">
        <v>15</v>
      </c>
      <c r="AA1334">
        <v>200000</v>
      </c>
      <c r="AC1334">
        <v>200000</v>
      </c>
      <c r="AF1334">
        <v>79.173802755302901</v>
      </c>
      <c r="AG1334" t="s">
        <v>3259</v>
      </c>
    </row>
    <row r="1335" spans="1:33" hidden="1">
      <c r="A1335" t="s">
        <v>2786</v>
      </c>
      <c r="B1335" t="s">
        <v>1075</v>
      </c>
      <c r="C1335" t="s">
        <v>107</v>
      </c>
      <c r="D1335" t="s">
        <v>108</v>
      </c>
      <c r="E1335" t="s">
        <v>146</v>
      </c>
      <c r="G1335" t="s">
        <v>480</v>
      </c>
      <c r="H1335" t="s">
        <v>3260</v>
      </c>
      <c r="I1335" t="s">
        <v>1315</v>
      </c>
      <c r="L1335">
        <v>69860</v>
      </c>
      <c r="M1335" t="s">
        <v>109</v>
      </c>
      <c r="N1335" t="s">
        <v>3261</v>
      </c>
      <c r="O1335" t="s">
        <v>3262</v>
      </c>
      <c r="Q1335">
        <v>2009</v>
      </c>
      <c r="R1335" t="e">
        <f>#REF!-Q1335</f>
        <v>#REF!</v>
      </c>
      <c r="S1335" t="e">
        <f>#REF!-#REF!</f>
        <v>#REF!</v>
      </c>
      <c r="T1335" t="e">
        <f>#REF!-#REF!+1</f>
        <v>#REF!</v>
      </c>
      <c r="X1335" s="1">
        <v>4</v>
      </c>
      <c r="Y1335">
        <v>20</v>
      </c>
      <c r="AA1335">
        <v>700000</v>
      </c>
      <c r="AC1335">
        <v>700000</v>
      </c>
      <c r="AF1335">
        <v>79.173802755302901</v>
      </c>
      <c r="AG1335" t="s">
        <v>3263</v>
      </c>
    </row>
    <row r="1336" spans="1:33" hidden="1">
      <c r="A1336" t="s">
        <v>2786</v>
      </c>
      <c r="B1336" t="s">
        <v>2494</v>
      </c>
      <c r="C1336" t="s">
        <v>107</v>
      </c>
      <c r="D1336" t="s">
        <v>108</v>
      </c>
      <c r="E1336" t="s">
        <v>146</v>
      </c>
      <c r="G1336" t="s">
        <v>480</v>
      </c>
      <c r="H1336" t="s">
        <v>3264</v>
      </c>
      <c r="I1336" t="s">
        <v>943</v>
      </c>
      <c r="L1336">
        <v>47600</v>
      </c>
      <c r="M1336" t="s">
        <v>109</v>
      </c>
      <c r="N1336" t="s">
        <v>3265</v>
      </c>
      <c r="O1336" t="s">
        <v>3266</v>
      </c>
      <c r="Q1336">
        <v>2009</v>
      </c>
      <c r="R1336" t="e">
        <f>#REF!-Q1336</f>
        <v>#REF!</v>
      </c>
      <c r="S1336" t="e">
        <f>#REF!-#REF!</f>
        <v>#REF!</v>
      </c>
      <c r="T1336" t="e">
        <f>#REF!-#REF!+1</f>
        <v>#REF!</v>
      </c>
      <c r="X1336" s="1">
        <v>4</v>
      </c>
      <c r="Y1336">
        <v>17</v>
      </c>
      <c r="AA1336">
        <v>40000</v>
      </c>
      <c r="AC1336">
        <v>40000</v>
      </c>
      <c r="AF1336">
        <v>79.173802755302901</v>
      </c>
      <c r="AG1336" t="s">
        <v>3267</v>
      </c>
    </row>
    <row r="1337" spans="1:33" hidden="1">
      <c r="A1337" t="s">
        <v>2786</v>
      </c>
      <c r="B1337" t="s">
        <v>1330</v>
      </c>
      <c r="C1337" t="s">
        <v>107</v>
      </c>
      <c r="D1337" t="s">
        <v>114</v>
      </c>
      <c r="E1337" t="s">
        <v>114</v>
      </c>
      <c r="G1337" t="s">
        <v>480</v>
      </c>
      <c r="H1337" t="s">
        <v>3268</v>
      </c>
      <c r="I1337" t="s">
        <v>1315</v>
      </c>
      <c r="Q1337">
        <v>2009</v>
      </c>
      <c r="R1337" t="e">
        <f>#REF!-Q1337</f>
        <v>#REF!</v>
      </c>
      <c r="S1337" t="e">
        <f>#REF!-#REF!</f>
        <v>#REF!</v>
      </c>
      <c r="T1337" t="e">
        <f>#REF!-#REF!+1</f>
        <v>#REF!</v>
      </c>
      <c r="X1337" s="1">
        <v>1</v>
      </c>
      <c r="Y1337">
        <v>13</v>
      </c>
      <c r="Z1337">
        <v>1</v>
      </c>
      <c r="AC1337">
        <v>1</v>
      </c>
      <c r="AF1337">
        <v>79.173802755302901</v>
      </c>
      <c r="AG1337" t="s">
        <v>3269</v>
      </c>
    </row>
    <row r="1338" spans="1:33" hidden="1">
      <c r="A1338" t="s">
        <v>2786</v>
      </c>
      <c r="B1338" t="s">
        <v>3178</v>
      </c>
      <c r="C1338" t="s">
        <v>117</v>
      </c>
      <c r="D1338" t="s">
        <v>118</v>
      </c>
      <c r="E1338" t="s">
        <v>119</v>
      </c>
      <c r="F1338" t="s">
        <v>3179</v>
      </c>
      <c r="G1338" t="s">
        <v>480</v>
      </c>
      <c r="H1338" t="s">
        <v>2177</v>
      </c>
      <c r="M1338" t="s">
        <v>120</v>
      </c>
      <c r="Q1338">
        <v>2009</v>
      </c>
      <c r="R1338" t="e">
        <f>#REF!-Q1338</f>
        <v>#REF!</v>
      </c>
      <c r="S1338" t="e">
        <f>#REF!-#REF!</f>
        <v>#REF!</v>
      </c>
      <c r="T1338" t="e">
        <f>#REF!-#REF!+1</f>
        <v>#REF!</v>
      </c>
      <c r="X1338" s="1">
        <v>1</v>
      </c>
      <c r="AD1338">
        <v>200</v>
      </c>
      <c r="AE1338">
        <v>253</v>
      </c>
      <c r="AF1338">
        <v>79.173802755302901</v>
      </c>
      <c r="AG1338" t="s">
        <v>2178</v>
      </c>
    </row>
    <row r="1339" spans="1:33" hidden="1">
      <c r="A1339" t="s">
        <v>3111</v>
      </c>
      <c r="B1339" t="s">
        <v>3270</v>
      </c>
      <c r="C1339" t="s">
        <v>117</v>
      </c>
      <c r="D1339" t="s">
        <v>118</v>
      </c>
      <c r="E1339" t="s">
        <v>119</v>
      </c>
      <c r="F1339" t="s">
        <v>3271</v>
      </c>
      <c r="G1339" t="s">
        <v>220</v>
      </c>
      <c r="H1339" t="s">
        <v>3272</v>
      </c>
      <c r="J1339" t="s">
        <v>46</v>
      </c>
      <c r="K1339" t="s">
        <v>108</v>
      </c>
      <c r="L1339">
        <v>193</v>
      </c>
      <c r="M1339" t="s">
        <v>120</v>
      </c>
      <c r="Q1339">
        <v>2010</v>
      </c>
      <c r="R1339" t="e">
        <f>#REF!-Q1339</f>
        <v>#REF!</v>
      </c>
      <c r="S1339" t="e">
        <f>#REF!-#REF!</f>
        <v>#REF!</v>
      </c>
      <c r="T1339" t="e">
        <f>#REF!-#REF!+1</f>
        <v>#REF!</v>
      </c>
      <c r="X1339" s="1">
        <v>1</v>
      </c>
      <c r="Y1339">
        <v>45</v>
      </c>
      <c r="Z1339">
        <v>49</v>
      </c>
      <c r="AA1339">
        <v>260000</v>
      </c>
      <c r="AC1339">
        <v>260049</v>
      </c>
      <c r="AD1339">
        <v>57000</v>
      </c>
      <c r="AE1339">
        <v>70832</v>
      </c>
      <c r="AF1339">
        <v>80.472285151978994</v>
      </c>
      <c r="AG1339" t="s">
        <v>3273</v>
      </c>
    </row>
    <row r="1340" spans="1:33" hidden="1">
      <c r="A1340" t="s">
        <v>3111</v>
      </c>
      <c r="B1340" t="s">
        <v>842</v>
      </c>
      <c r="C1340" t="s">
        <v>107</v>
      </c>
      <c r="D1340" t="s">
        <v>114</v>
      </c>
      <c r="E1340" t="s">
        <v>114</v>
      </c>
      <c r="G1340" t="s">
        <v>220</v>
      </c>
      <c r="H1340" t="s">
        <v>3274</v>
      </c>
      <c r="J1340" t="s">
        <v>234</v>
      </c>
      <c r="Q1340">
        <v>2010</v>
      </c>
      <c r="R1340" t="e">
        <f>#REF!-Q1340</f>
        <v>#REF!</v>
      </c>
      <c r="S1340" t="e">
        <f>#REF!-#REF!</f>
        <v>#REF!</v>
      </c>
      <c r="T1340" t="e">
        <f>#REF!-#REF!+1</f>
        <v>#REF!</v>
      </c>
      <c r="X1340" s="1">
        <v>1</v>
      </c>
      <c r="Y1340">
        <v>68</v>
      </c>
      <c r="AA1340">
        <v>145000</v>
      </c>
      <c r="AC1340">
        <v>145000</v>
      </c>
      <c r="AF1340">
        <v>80.472285151978994</v>
      </c>
      <c r="AG1340" t="s">
        <v>3275</v>
      </c>
    </row>
    <row r="1341" spans="1:33" hidden="1">
      <c r="A1341" t="s">
        <v>3111</v>
      </c>
      <c r="B1341" t="s">
        <v>304</v>
      </c>
      <c r="C1341" t="s">
        <v>107</v>
      </c>
      <c r="D1341" t="s">
        <v>108</v>
      </c>
      <c r="E1341" t="s">
        <v>199</v>
      </c>
      <c r="G1341" t="s">
        <v>224</v>
      </c>
      <c r="H1341" t="s">
        <v>3276</v>
      </c>
      <c r="I1341" t="s">
        <v>1315</v>
      </c>
      <c r="J1341" t="s">
        <v>234</v>
      </c>
      <c r="M1341" t="s">
        <v>109</v>
      </c>
      <c r="Q1341">
        <v>2010</v>
      </c>
      <c r="R1341" t="e">
        <f>#REF!-Q1341</f>
        <v>#REF!</v>
      </c>
      <c r="S1341" t="e">
        <f>#REF!-#REF!</f>
        <v>#REF!</v>
      </c>
      <c r="T1341" t="e">
        <f>#REF!-#REF!+1</f>
        <v>#REF!</v>
      </c>
      <c r="X1341" s="1">
        <v>4</v>
      </c>
      <c r="Y1341">
        <v>2</v>
      </c>
      <c r="AA1341">
        <v>40198</v>
      </c>
      <c r="AC1341">
        <v>40198</v>
      </c>
      <c r="AD1341">
        <v>22</v>
      </c>
      <c r="AE1341">
        <v>27</v>
      </c>
      <c r="AF1341">
        <v>80.472285151978994</v>
      </c>
      <c r="AG1341" t="s">
        <v>3277</v>
      </c>
    </row>
    <row r="1342" spans="1:33" hidden="1">
      <c r="A1342" t="s">
        <v>3111</v>
      </c>
      <c r="B1342" t="s">
        <v>1085</v>
      </c>
      <c r="C1342" t="s">
        <v>107</v>
      </c>
      <c r="D1342" t="s">
        <v>108</v>
      </c>
      <c r="E1342" t="s">
        <v>199</v>
      </c>
      <c r="G1342" t="s">
        <v>224</v>
      </c>
      <c r="H1342" t="s">
        <v>3278</v>
      </c>
      <c r="I1342" t="s">
        <v>1315</v>
      </c>
      <c r="J1342" t="s">
        <v>234</v>
      </c>
      <c r="M1342" t="s">
        <v>109</v>
      </c>
      <c r="Q1342">
        <v>2010</v>
      </c>
      <c r="R1342" t="e">
        <f>#REF!-Q1342</f>
        <v>#REF!</v>
      </c>
      <c r="S1342" t="e">
        <f>#REF!-#REF!</f>
        <v>#REF!</v>
      </c>
      <c r="T1342" t="e">
        <f>#REF!-#REF!+1</f>
        <v>#REF!</v>
      </c>
      <c r="X1342" s="1">
        <v>8</v>
      </c>
      <c r="Y1342">
        <v>6</v>
      </c>
      <c r="Z1342">
        <v>9</v>
      </c>
      <c r="AA1342">
        <v>46704</v>
      </c>
      <c r="AC1342">
        <v>46713</v>
      </c>
      <c r="AD1342">
        <v>3156</v>
      </c>
      <c r="AE1342">
        <v>3922</v>
      </c>
      <c r="AF1342">
        <v>80.472285151978994</v>
      </c>
      <c r="AG1342" t="s">
        <v>3279</v>
      </c>
    </row>
    <row r="1343" spans="1:33" hidden="1">
      <c r="A1343" t="s">
        <v>3111</v>
      </c>
      <c r="B1343" t="s">
        <v>2113</v>
      </c>
      <c r="C1343" t="s">
        <v>107</v>
      </c>
      <c r="D1343" t="s">
        <v>108</v>
      </c>
      <c r="E1343" t="s">
        <v>199</v>
      </c>
      <c r="G1343" t="s">
        <v>224</v>
      </c>
      <c r="H1343" t="s">
        <v>3280</v>
      </c>
      <c r="I1343" t="s">
        <v>3281</v>
      </c>
      <c r="J1343" t="s">
        <v>234</v>
      </c>
      <c r="L1343">
        <v>10773</v>
      </c>
      <c r="M1343" t="s">
        <v>109</v>
      </c>
      <c r="N1343" t="s">
        <v>3282</v>
      </c>
      <c r="O1343" t="s">
        <v>2623</v>
      </c>
      <c r="Q1343">
        <v>2010</v>
      </c>
      <c r="R1343" t="e">
        <f>#REF!-Q1343</f>
        <v>#REF!</v>
      </c>
      <c r="S1343" t="e">
        <f>#REF!-#REF!</f>
        <v>#REF!</v>
      </c>
      <c r="T1343" t="e">
        <f>#REF!-#REF!+1</f>
        <v>#REF!</v>
      </c>
      <c r="X1343" s="1">
        <v>33</v>
      </c>
      <c r="Y1343">
        <v>110</v>
      </c>
      <c r="Z1343">
        <v>13</v>
      </c>
      <c r="AA1343">
        <v>1972433</v>
      </c>
      <c r="AC1343">
        <v>1972446</v>
      </c>
      <c r="AD1343">
        <v>47411</v>
      </c>
      <c r="AE1343">
        <v>58916</v>
      </c>
      <c r="AF1343">
        <v>80.472285151978994</v>
      </c>
      <c r="AG1343" t="s">
        <v>3283</v>
      </c>
    </row>
    <row r="1344" spans="1:33" hidden="1">
      <c r="A1344" t="s">
        <v>3111</v>
      </c>
      <c r="B1344" t="s">
        <v>3284</v>
      </c>
      <c r="C1344" t="s">
        <v>107</v>
      </c>
      <c r="D1344" t="s">
        <v>108</v>
      </c>
      <c r="E1344" t="s">
        <v>146</v>
      </c>
      <c r="G1344" t="s">
        <v>224</v>
      </c>
      <c r="H1344" t="s">
        <v>3285</v>
      </c>
      <c r="I1344" t="s">
        <v>2228</v>
      </c>
      <c r="J1344" t="s">
        <v>234</v>
      </c>
      <c r="L1344">
        <v>15301</v>
      </c>
      <c r="M1344" t="s">
        <v>109</v>
      </c>
      <c r="N1344" t="s">
        <v>3286</v>
      </c>
      <c r="O1344" t="s">
        <v>3035</v>
      </c>
      <c r="Q1344">
        <v>2010</v>
      </c>
      <c r="R1344" t="e">
        <f>#REF!-Q1344</f>
        <v>#REF!</v>
      </c>
      <c r="S1344" t="e">
        <f>#REF!-#REF!</f>
        <v>#REF!</v>
      </c>
      <c r="T1344" t="e">
        <f>#REF!-#REF!+1</f>
        <v>#REF!</v>
      </c>
      <c r="X1344" s="1">
        <v>10</v>
      </c>
      <c r="Y1344">
        <v>16</v>
      </c>
      <c r="AA1344">
        <v>450673</v>
      </c>
      <c r="AC1344">
        <v>450673</v>
      </c>
      <c r="AF1344">
        <v>80.472285151978994</v>
      </c>
      <c r="AG1344" t="s">
        <v>3287</v>
      </c>
    </row>
    <row r="1345" spans="1:33" hidden="1">
      <c r="A1345" t="s">
        <v>3111</v>
      </c>
      <c r="B1345" t="s">
        <v>1451</v>
      </c>
      <c r="C1345" t="s">
        <v>117</v>
      </c>
      <c r="D1345" t="s">
        <v>118</v>
      </c>
      <c r="E1345" t="s">
        <v>119</v>
      </c>
      <c r="F1345" t="s">
        <v>3288</v>
      </c>
      <c r="G1345" t="s">
        <v>224</v>
      </c>
      <c r="H1345" t="s">
        <v>3289</v>
      </c>
      <c r="J1345" t="s">
        <v>108</v>
      </c>
      <c r="L1345">
        <v>120</v>
      </c>
      <c r="M1345" t="s">
        <v>120</v>
      </c>
      <c r="N1345" t="s">
        <v>3290</v>
      </c>
      <c r="O1345" t="s">
        <v>3291</v>
      </c>
      <c r="Q1345">
        <v>2010</v>
      </c>
      <c r="R1345" t="e">
        <f>#REF!-Q1345</f>
        <v>#REF!</v>
      </c>
      <c r="S1345" t="e">
        <f>#REF!-#REF!</f>
        <v>#REF!</v>
      </c>
      <c r="T1345" t="e">
        <f>#REF!-#REF!+1</f>
        <v>#REF!</v>
      </c>
      <c r="X1345" s="1">
        <v>4</v>
      </c>
      <c r="Y1345">
        <v>146</v>
      </c>
      <c r="Z1345">
        <v>91</v>
      </c>
      <c r="AA1345">
        <v>585383</v>
      </c>
      <c r="AC1345">
        <v>585474</v>
      </c>
      <c r="AD1345">
        <v>8675</v>
      </c>
      <c r="AE1345">
        <v>10780</v>
      </c>
      <c r="AF1345">
        <v>80.472285151978994</v>
      </c>
      <c r="AG1345" t="s">
        <v>3292</v>
      </c>
    </row>
    <row r="1346" spans="1:33" hidden="1">
      <c r="A1346" t="s">
        <v>3111</v>
      </c>
      <c r="B1346" t="s">
        <v>996</v>
      </c>
      <c r="C1346" t="s">
        <v>117</v>
      </c>
      <c r="D1346" t="s">
        <v>118</v>
      </c>
      <c r="E1346" t="s">
        <v>119</v>
      </c>
      <c r="F1346" t="s">
        <v>3293</v>
      </c>
      <c r="G1346" t="s">
        <v>224</v>
      </c>
      <c r="H1346" t="s">
        <v>3294</v>
      </c>
      <c r="J1346" t="s">
        <v>1003</v>
      </c>
      <c r="L1346">
        <v>95</v>
      </c>
      <c r="M1346" t="s">
        <v>120</v>
      </c>
      <c r="Q1346">
        <v>2010</v>
      </c>
      <c r="R1346" t="e">
        <f>#REF!-Q1346</f>
        <v>#REF!</v>
      </c>
      <c r="S1346" t="e">
        <f>#REF!-#REF!</f>
        <v>#REF!</v>
      </c>
      <c r="T1346" t="e">
        <f>#REF!-#REF!+1</f>
        <v>#REF!</v>
      </c>
      <c r="X1346" s="1">
        <v>1</v>
      </c>
      <c r="Y1346">
        <v>31</v>
      </c>
      <c r="AA1346">
        <v>1045</v>
      </c>
      <c r="AC1346">
        <v>1045</v>
      </c>
      <c r="AF1346">
        <v>80.472285151978994</v>
      </c>
      <c r="AG1346" t="s">
        <v>3295</v>
      </c>
    </row>
    <row r="1347" spans="1:33" hidden="1">
      <c r="A1347" t="s">
        <v>3111</v>
      </c>
      <c r="B1347" t="s">
        <v>3013</v>
      </c>
      <c r="C1347" t="s">
        <v>107</v>
      </c>
      <c r="D1347" t="s">
        <v>108</v>
      </c>
      <c r="E1347" t="s">
        <v>146</v>
      </c>
      <c r="G1347" t="s">
        <v>807</v>
      </c>
      <c r="H1347" t="s">
        <v>3296</v>
      </c>
      <c r="I1347" t="s">
        <v>1315</v>
      </c>
      <c r="M1347" t="s">
        <v>109</v>
      </c>
      <c r="Q1347">
        <v>2010</v>
      </c>
      <c r="R1347" t="e">
        <f>#REF!-Q1347</f>
        <v>#REF!</v>
      </c>
      <c r="S1347" t="e">
        <f>#REF!-#REF!</f>
        <v>#REF!</v>
      </c>
      <c r="T1347" t="e">
        <f>#REF!-#REF!+1</f>
        <v>#REF!</v>
      </c>
      <c r="X1347" s="1">
        <v>21</v>
      </c>
      <c r="Y1347">
        <v>8</v>
      </c>
      <c r="AD1347">
        <v>70000</v>
      </c>
      <c r="AE1347">
        <v>86986</v>
      </c>
      <c r="AF1347">
        <v>80.472285151978994</v>
      </c>
      <c r="AG1347" t="s">
        <v>3297</v>
      </c>
    </row>
    <row r="1348" spans="1:33" hidden="1">
      <c r="A1348" t="s">
        <v>3111</v>
      </c>
      <c r="B1348" t="s">
        <v>3209</v>
      </c>
      <c r="C1348" t="s">
        <v>42</v>
      </c>
      <c r="D1348" t="s">
        <v>57</v>
      </c>
      <c r="E1348" t="s">
        <v>58</v>
      </c>
      <c r="F1348" t="s">
        <v>2877</v>
      </c>
      <c r="G1348" t="s">
        <v>224</v>
      </c>
      <c r="H1348" t="s">
        <v>3298</v>
      </c>
      <c r="N1348" t="s">
        <v>2879</v>
      </c>
      <c r="O1348" t="s">
        <v>2880</v>
      </c>
      <c r="Q1348">
        <v>2010</v>
      </c>
      <c r="R1348" t="e">
        <f>#REF!-Q1348</f>
        <v>#REF!</v>
      </c>
      <c r="S1348" t="e">
        <f>#REF!-#REF!</f>
        <v>#REF!</v>
      </c>
      <c r="T1348" t="e">
        <f>#REF!-#REF!+1</f>
        <v>#REF!</v>
      </c>
      <c r="X1348" s="1">
        <v>1</v>
      </c>
      <c r="AA1348">
        <v>14161</v>
      </c>
      <c r="AC1348">
        <v>14161</v>
      </c>
      <c r="AF1348">
        <v>80.472285151978994</v>
      </c>
      <c r="AG1348" t="s">
        <v>2881</v>
      </c>
    </row>
    <row r="1349" spans="1:33" hidden="1">
      <c r="A1349" t="s">
        <v>3111</v>
      </c>
      <c r="B1349" t="s">
        <v>3299</v>
      </c>
      <c r="C1349" t="s">
        <v>107</v>
      </c>
      <c r="D1349" t="s">
        <v>108</v>
      </c>
      <c r="E1349" t="s">
        <v>199</v>
      </c>
      <c r="G1349" t="s">
        <v>224</v>
      </c>
      <c r="H1349" t="s">
        <v>3300</v>
      </c>
      <c r="M1349" t="s">
        <v>109</v>
      </c>
      <c r="Q1349">
        <v>2010</v>
      </c>
      <c r="R1349" t="e">
        <f>#REF!-Q1349</f>
        <v>#REF!</v>
      </c>
      <c r="S1349" t="e">
        <f>#REF!-#REF!</f>
        <v>#REF!</v>
      </c>
      <c r="T1349" t="e">
        <f>#REF!-#REF!+1</f>
        <v>#REF!</v>
      </c>
      <c r="X1349" s="1">
        <v>1</v>
      </c>
      <c r="AA1349">
        <v>505</v>
      </c>
      <c r="AC1349">
        <v>505</v>
      </c>
      <c r="AF1349">
        <v>80.472285151978994</v>
      </c>
      <c r="AG1349" t="s">
        <v>1938</v>
      </c>
    </row>
    <row r="1350" spans="1:33" hidden="1">
      <c r="A1350" t="s">
        <v>3111</v>
      </c>
      <c r="B1350" t="s">
        <v>640</v>
      </c>
      <c r="C1350" t="s">
        <v>107</v>
      </c>
      <c r="D1350" t="s">
        <v>108</v>
      </c>
      <c r="E1350" t="s">
        <v>146</v>
      </c>
      <c r="G1350" t="s">
        <v>224</v>
      </c>
      <c r="H1350" t="s">
        <v>3301</v>
      </c>
      <c r="I1350" t="s">
        <v>1315</v>
      </c>
      <c r="M1350" t="s">
        <v>109</v>
      </c>
      <c r="P1350" t="s">
        <v>3302</v>
      </c>
      <c r="Q1350">
        <v>2010</v>
      </c>
      <c r="R1350" t="e">
        <f>#REF!-Q1350</f>
        <v>#REF!</v>
      </c>
      <c r="S1350" t="e">
        <f>#REF!-#REF!</f>
        <v>#REF!</v>
      </c>
      <c r="T1350" t="e">
        <f>#REF!-#REF!+1</f>
        <v>#REF!</v>
      </c>
      <c r="X1350" s="1">
        <v>1</v>
      </c>
      <c r="Y1350">
        <v>1</v>
      </c>
      <c r="AA1350">
        <v>15480</v>
      </c>
      <c r="AC1350">
        <v>15480</v>
      </c>
      <c r="AF1350">
        <v>80.472285151978994</v>
      </c>
      <c r="AG1350" t="s">
        <v>2888</v>
      </c>
    </row>
    <row r="1351" spans="1:33" hidden="1">
      <c r="A1351" t="s">
        <v>3111</v>
      </c>
      <c r="B1351" t="s">
        <v>802</v>
      </c>
      <c r="C1351" t="s">
        <v>107</v>
      </c>
      <c r="D1351" t="s">
        <v>108</v>
      </c>
      <c r="E1351" t="s">
        <v>146</v>
      </c>
      <c r="G1351" t="s">
        <v>224</v>
      </c>
      <c r="H1351" t="s">
        <v>3303</v>
      </c>
      <c r="I1351" t="s">
        <v>2228</v>
      </c>
      <c r="L1351">
        <v>22340</v>
      </c>
      <c r="M1351" t="s">
        <v>109</v>
      </c>
      <c r="N1351" t="s">
        <v>3304</v>
      </c>
      <c r="O1351" t="s">
        <v>3305</v>
      </c>
      <c r="Q1351">
        <v>2010</v>
      </c>
      <c r="R1351" t="e">
        <f>#REF!-Q1351</f>
        <v>#REF!</v>
      </c>
      <c r="S1351" t="e">
        <f>#REF!-#REF!</f>
        <v>#REF!</v>
      </c>
      <c r="T1351" t="e">
        <f>#REF!-#REF!+1</f>
        <v>#REF!</v>
      </c>
      <c r="X1351" s="1">
        <v>5</v>
      </c>
      <c r="Y1351">
        <v>27</v>
      </c>
      <c r="AA1351">
        <v>40000</v>
      </c>
      <c r="AC1351">
        <v>40000</v>
      </c>
      <c r="AF1351">
        <v>80.472285151978994</v>
      </c>
      <c r="AG1351" t="s">
        <v>2997</v>
      </c>
    </row>
    <row r="1352" spans="1:33" hidden="1">
      <c r="A1352" t="s">
        <v>3111</v>
      </c>
      <c r="B1352" t="s">
        <v>3306</v>
      </c>
      <c r="C1352" t="s">
        <v>107</v>
      </c>
      <c r="D1352" t="s">
        <v>108</v>
      </c>
      <c r="E1352" t="s">
        <v>146</v>
      </c>
      <c r="G1352" t="s">
        <v>224</v>
      </c>
      <c r="H1352" t="s">
        <v>3307</v>
      </c>
      <c r="I1352" t="s">
        <v>1315</v>
      </c>
      <c r="M1352" t="s">
        <v>109</v>
      </c>
      <c r="Q1352">
        <v>2010</v>
      </c>
      <c r="R1352" t="e">
        <f>#REF!-Q1352</f>
        <v>#REF!</v>
      </c>
      <c r="S1352" t="e">
        <f>#REF!-#REF!</f>
        <v>#REF!</v>
      </c>
      <c r="T1352" t="e">
        <f>#REF!-#REF!+1</f>
        <v>#REF!</v>
      </c>
      <c r="X1352" s="1">
        <v>1</v>
      </c>
      <c r="AA1352">
        <v>200000</v>
      </c>
      <c r="AC1352">
        <v>200000</v>
      </c>
      <c r="AF1352">
        <v>80.472285151978994</v>
      </c>
      <c r="AG1352" t="s">
        <v>3245</v>
      </c>
    </row>
    <row r="1353" spans="1:33" hidden="1">
      <c r="A1353" t="s">
        <v>3111</v>
      </c>
      <c r="B1353" t="s">
        <v>3308</v>
      </c>
      <c r="C1353" t="s">
        <v>107</v>
      </c>
      <c r="D1353" t="s">
        <v>108</v>
      </c>
      <c r="E1353" t="s">
        <v>146</v>
      </c>
      <c r="G1353" t="s">
        <v>224</v>
      </c>
      <c r="H1353" t="s">
        <v>3309</v>
      </c>
      <c r="I1353" t="s">
        <v>3310</v>
      </c>
      <c r="M1353" t="s">
        <v>109</v>
      </c>
      <c r="P1353" t="s">
        <v>3311</v>
      </c>
      <c r="Q1353">
        <v>2010</v>
      </c>
      <c r="R1353" t="e">
        <f>#REF!-Q1353</f>
        <v>#REF!</v>
      </c>
      <c r="S1353" t="e">
        <f>#REF!-#REF!</f>
        <v>#REF!</v>
      </c>
      <c r="T1353" t="e">
        <f>#REF!-#REF!+1</f>
        <v>#REF!</v>
      </c>
      <c r="X1353" s="1">
        <v>19</v>
      </c>
      <c r="AA1353">
        <v>80920</v>
      </c>
      <c r="AC1353">
        <v>80920</v>
      </c>
      <c r="AF1353">
        <v>80.472285151978994</v>
      </c>
      <c r="AG1353" t="s">
        <v>3312</v>
      </c>
    </row>
    <row r="1354" spans="1:33" hidden="1">
      <c r="A1354" t="s">
        <v>3111</v>
      </c>
      <c r="B1354" t="s">
        <v>275</v>
      </c>
      <c r="C1354" t="s">
        <v>107</v>
      </c>
      <c r="D1354" t="s">
        <v>114</v>
      </c>
      <c r="E1354" t="s">
        <v>114</v>
      </c>
      <c r="G1354" t="s">
        <v>224</v>
      </c>
      <c r="H1354" t="s">
        <v>3313</v>
      </c>
      <c r="I1354" t="s">
        <v>3314</v>
      </c>
      <c r="Q1354">
        <v>2010</v>
      </c>
      <c r="R1354" t="e">
        <f>#REF!-Q1354</f>
        <v>#REF!</v>
      </c>
      <c r="S1354" t="e">
        <f>#REF!-#REF!</f>
        <v>#REF!</v>
      </c>
      <c r="T1354" t="e">
        <f>#REF!-#REF!+1</f>
        <v>#REF!</v>
      </c>
      <c r="X1354" s="1">
        <v>1</v>
      </c>
      <c r="Y1354">
        <v>2</v>
      </c>
      <c r="Z1354">
        <v>2</v>
      </c>
      <c r="AA1354">
        <v>925</v>
      </c>
      <c r="AC1354">
        <v>927</v>
      </c>
      <c r="AD1354">
        <v>78</v>
      </c>
      <c r="AE1354">
        <v>97</v>
      </c>
      <c r="AF1354">
        <v>80.472285151978994</v>
      </c>
      <c r="AG1354" t="s">
        <v>3315</v>
      </c>
    </row>
    <row r="1355" spans="1:33" hidden="1">
      <c r="A1355" t="s">
        <v>3111</v>
      </c>
      <c r="B1355" t="s">
        <v>3316</v>
      </c>
      <c r="C1355" t="s">
        <v>117</v>
      </c>
      <c r="D1355" t="s">
        <v>118</v>
      </c>
      <c r="E1355" t="s">
        <v>119</v>
      </c>
      <c r="F1355" t="s">
        <v>3317</v>
      </c>
      <c r="G1355" t="s">
        <v>224</v>
      </c>
      <c r="H1355" t="s">
        <v>3318</v>
      </c>
      <c r="L1355">
        <v>260</v>
      </c>
      <c r="M1355" t="s">
        <v>120</v>
      </c>
      <c r="Q1355">
        <v>2010</v>
      </c>
      <c r="R1355" t="e">
        <f>#REF!-Q1355</f>
        <v>#REF!</v>
      </c>
      <c r="S1355" t="e">
        <f>#REF!-#REF!</f>
        <v>#REF!</v>
      </c>
      <c r="T1355" t="e">
        <f>#REF!-#REF!+1</f>
        <v>#REF!</v>
      </c>
      <c r="X1355" s="1">
        <v>1</v>
      </c>
      <c r="Y1355">
        <v>35</v>
      </c>
      <c r="Z1355">
        <v>42</v>
      </c>
      <c r="AA1355">
        <v>2008984</v>
      </c>
      <c r="AC1355">
        <v>2009026</v>
      </c>
      <c r="AD1355">
        <v>275745</v>
      </c>
      <c r="AE1355">
        <v>342658</v>
      </c>
      <c r="AF1355">
        <v>80.472285151978994</v>
      </c>
      <c r="AG1355" t="s">
        <v>3319</v>
      </c>
    </row>
    <row r="1356" spans="1:33" hidden="1">
      <c r="A1356" t="s">
        <v>3111</v>
      </c>
      <c r="B1356" t="s">
        <v>3320</v>
      </c>
      <c r="C1356" t="s">
        <v>34</v>
      </c>
      <c r="D1356" t="s">
        <v>35</v>
      </c>
      <c r="E1356" t="s">
        <v>468</v>
      </c>
      <c r="F1356" t="s">
        <v>1517</v>
      </c>
      <c r="G1356" t="s">
        <v>224</v>
      </c>
      <c r="H1356" t="s">
        <v>3321</v>
      </c>
      <c r="M1356" t="s">
        <v>39</v>
      </c>
      <c r="Q1356">
        <v>2010</v>
      </c>
      <c r="R1356" t="e">
        <f>#REF!-Q1356</f>
        <v>#REF!</v>
      </c>
      <c r="S1356" t="e">
        <f>#REF!-#REF!</f>
        <v>#REF!</v>
      </c>
      <c r="T1356" t="e">
        <f>#REF!-#REF!+1</f>
        <v>#REF!</v>
      </c>
      <c r="X1356" s="5"/>
      <c r="Y1356">
        <v>737</v>
      </c>
      <c r="Z1356">
        <v>123939</v>
      </c>
      <c r="AC1356">
        <v>123939</v>
      </c>
      <c r="AF1356">
        <v>80.472285151978994</v>
      </c>
    </row>
    <row r="1357" spans="1:33">
      <c r="A1357" t="s">
        <v>3111</v>
      </c>
      <c r="B1357" t="s">
        <v>3013</v>
      </c>
      <c r="C1357" t="s">
        <v>107</v>
      </c>
      <c r="D1357" t="s">
        <v>108</v>
      </c>
      <c r="E1357" t="s">
        <v>146</v>
      </c>
      <c r="G1357" t="s">
        <v>314</v>
      </c>
      <c r="H1357" t="s">
        <v>3322</v>
      </c>
      <c r="I1357" t="s">
        <v>3323</v>
      </c>
      <c r="L1357">
        <v>3873</v>
      </c>
      <c r="M1357" t="s">
        <v>109</v>
      </c>
      <c r="N1357" t="s">
        <v>3324</v>
      </c>
      <c r="O1357" t="s">
        <v>3325</v>
      </c>
      <c r="P1357" t="s">
        <v>3326</v>
      </c>
      <c r="Q1357">
        <v>2010</v>
      </c>
      <c r="R1357" t="e">
        <f>#REF!-Q1357</f>
        <v>#REF!</v>
      </c>
      <c r="S1357" t="e">
        <f>#REF!-#REF!</f>
        <v>#REF!</v>
      </c>
      <c r="T1357" t="e">
        <f>#REF!-#REF!+1</f>
        <v>#REF!</v>
      </c>
      <c r="X1357" s="1">
        <v>32</v>
      </c>
      <c r="Y1357">
        <v>258</v>
      </c>
      <c r="AA1357">
        <v>8970653</v>
      </c>
      <c r="AC1357">
        <v>8970653</v>
      </c>
      <c r="AD1357">
        <v>332000</v>
      </c>
      <c r="AE1357">
        <v>412564</v>
      </c>
      <c r="AF1357">
        <v>80.472285151978994</v>
      </c>
      <c r="AG1357" t="s">
        <v>3327</v>
      </c>
    </row>
    <row r="1358" spans="1:33">
      <c r="A1358" t="s">
        <v>3111</v>
      </c>
      <c r="B1358" t="s">
        <v>3328</v>
      </c>
      <c r="C1358" t="s">
        <v>34</v>
      </c>
      <c r="D1358" t="s">
        <v>35</v>
      </c>
      <c r="E1358" t="s">
        <v>468</v>
      </c>
      <c r="F1358" t="s">
        <v>1517</v>
      </c>
      <c r="G1358" t="s">
        <v>314</v>
      </c>
      <c r="H1358" t="s">
        <v>3329</v>
      </c>
      <c r="M1358" t="s">
        <v>39</v>
      </c>
      <c r="Q1358">
        <v>2010</v>
      </c>
      <c r="R1358" t="e">
        <f>#REF!-Q1358</f>
        <v>#REF!</v>
      </c>
      <c r="S1358" t="e">
        <f>#REF!-#REF!</f>
        <v>#REF!</v>
      </c>
      <c r="T1358" t="e">
        <f>#REF!-#REF!+1</f>
        <v>#REF!</v>
      </c>
      <c r="Y1358">
        <v>2</v>
      </c>
      <c r="AA1358">
        <v>880</v>
      </c>
      <c r="AC1358">
        <v>880</v>
      </c>
      <c r="AF1358">
        <v>80.472285151978994</v>
      </c>
    </row>
    <row r="1359" spans="1:33">
      <c r="A1359" t="s">
        <v>3111</v>
      </c>
      <c r="B1359" t="s">
        <v>2061</v>
      </c>
      <c r="C1359" t="s">
        <v>136</v>
      </c>
      <c r="D1359" t="s">
        <v>137</v>
      </c>
      <c r="E1359" t="s">
        <v>137</v>
      </c>
      <c r="G1359" t="s">
        <v>314</v>
      </c>
      <c r="H1359" t="s">
        <v>3070</v>
      </c>
      <c r="M1359" t="s">
        <v>109</v>
      </c>
      <c r="Q1359">
        <v>2010</v>
      </c>
      <c r="R1359" t="e">
        <f>#REF!-Q1359</f>
        <v>#REF!</v>
      </c>
      <c r="S1359" t="e">
        <f>#REF!-#REF!</f>
        <v>#REF!</v>
      </c>
      <c r="T1359" t="e">
        <f>#REF!-#REF!+1</f>
        <v>#REF!</v>
      </c>
      <c r="AA1359">
        <v>6482602</v>
      </c>
      <c r="AC1359">
        <v>6482602</v>
      </c>
      <c r="AF1359">
        <v>80.472285151978994</v>
      </c>
      <c r="AG1359" t="s">
        <v>3071</v>
      </c>
    </row>
    <row r="1360" spans="1:33" hidden="1">
      <c r="A1360" t="s">
        <v>3111</v>
      </c>
      <c r="B1360" t="s">
        <v>1253</v>
      </c>
      <c r="C1360" t="s">
        <v>107</v>
      </c>
      <c r="D1360" t="s">
        <v>108</v>
      </c>
      <c r="E1360" t="s">
        <v>199</v>
      </c>
      <c r="G1360" t="s">
        <v>480</v>
      </c>
      <c r="H1360" t="s">
        <v>3330</v>
      </c>
      <c r="I1360" t="s">
        <v>3331</v>
      </c>
      <c r="M1360" t="s">
        <v>109</v>
      </c>
      <c r="Q1360">
        <v>2010</v>
      </c>
      <c r="R1360" t="e">
        <f>#REF!-Q1360</f>
        <v>#REF!</v>
      </c>
      <c r="S1360" t="e">
        <f>#REF!-#REF!</f>
        <v>#REF!</v>
      </c>
      <c r="T1360" t="e">
        <f>#REF!-#REF!+1</f>
        <v>#REF!</v>
      </c>
      <c r="X1360" s="1">
        <v>6</v>
      </c>
      <c r="Y1360">
        <v>84</v>
      </c>
      <c r="Z1360">
        <v>75</v>
      </c>
      <c r="AA1360">
        <v>679750</v>
      </c>
      <c r="AC1360">
        <v>679825</v>
      </c>
      <c r="AD1360">
        <v>142500</v>
      </c>
      <c r="AE1360">
        <v>177080</v>
      </c>
      <c r="AF1360">
        <v>80.472285151978994</v>
      </c>
      <c r="AG1360" t="s">
        <v>3332</v>
      </c>
    </row>
    <row r="1361" spans="1:33" hidden="1">
      <c r="A1361" t="s">
        <v>3111</v>
      </c>
      <c r="B1361" t="s">
        <v>1751</v>
      </c>
      <c r="C1361" t="s">
        <v>107</v>
      </c>
      <c r="D1361" t="s">
        <v>108</v>
      </c>
      <c r="E1361" t="s">
        <v>146</v>
      </c>
      <c r="G1361" t="s">
        <v>480</v>
      </c>
      <c r="H1361" t="s">
        <v>3333</v>
      </c>
      <c r="I1361" t="s">
        <v>1315</v>
      </c>
      <c r="M1361" t="s">
        <v>109</v>
      </c>
      <c r="Q1361">
        <v>2010</v>
      </c>
      <c r="R1361" t="e">
        <f>#REF!-Q1361</f>
        <v>#REF!</v>
      </c>
      <c r="S1361" t="e">
        <f>#REF!-#REF!</f>
        <v>#REF!</v>
      </c>
      <c r="T1361" t="e">
        <f>#REF!-#REF!+1</f>
        <v>#REF!</v>
      </c>
      <c r="X1361" s="1">
        <v>5</v>
      </c>
      <c r="Y1361">
        <v>21</v>
      </c>
      <c r="AA1361">
        <v>761000</v>
      </c>
      <c r="AC1361">
        <v>761000</v>
      </c>
      <c r="AD1361">
        <v>154000</v>
      </c>
      <c r="AE1361">
        <v>191370</v>
      </c>
      <c r="AF1361">
        <v>80.472285151978994</v>
      </c>
      <c r="AG1361" t="s">
        <v>3334</v>
      </c>
    </row>
    <row r="1362" spans="1:33" hidden="1">
      <c r="A1362" t="s">
        <v>3111</v>
      </c>
      <c r="B1362" t="s">
        <v>3335</v>
      </c>
      <c r="C1362" t="s">
        <v>107</v>
      </c>
      <c r="D1362" t="s">
        <v>108</v>
      </c>
      <c r="E1362" t="s">
        <v>146</v>
      </c>
      <c r="G1362" t="s">
        <v>480</v>
      </c>
      <c r="H1362" t="s">
        <v>3336</v>
      </c>
      <c r="I1362" t="s">
        <v>1315</v>
      </c>
      <c r="L1362">
        <v>33659</v>
      </c>
      <c r="M1362" t="s">
        <v>109</v>
      </c>
      <c r="N1362" t="s">
        <v>3337</v>
      </c>
      <c r="O1362" t="s">
        <v>3338</v>
      </c>
      <c r="Q1362">
        <v>2010</v>
      </c>
      <c r="R1362" t="e">
        <f>#REF!-Q1362</f>
        <v>#REF!</v>
      </c>
      <c r="S1362" t="e">
        <f>#REF!-#REF!</f>
        <v>#REF!</v>
      </c>
      <c r="T1362" t="e">
        <f>#REF!-#REF!+1</f>
        <v>#REF!</v>
      </c>
      <c r="X1362" s="1">
        <v>12</v>
      </c>
      <c r="Y1362">
        <v>31</v>
      </c>
      <c r="Z1362">
        <v>8</v>
      </c>
      <c r="AA1362">
        <v>39000</v>
      </c>
      <c r="AC1362">
        <v>39008</v>
      </c>
      <c r="AD1362">
        <v>107700</v>
      </c>
      <c r="AE1362">
        <v>133835</v>
      </c>
      <c r="AF1362">
        <v>80.472285151978994</v>
      </c>
      <c r="AG1362" t="s">
        <v>3339</v>
      </c>
    </row>
    <row r="1363" spans="1:33" hidden="1">
      <c r="A1363" t="s">
        <v>3111</v>
      </c>
      <c r="B1363" t="s">
        <v>1701</v>
      </c>
      <c r="C1363" t="s">
        <v>107</v>
      </c>
      <c r="D1363" t="s">
        <v>108</v>
      </c>
      <c r="E1363" t="s">
        <v>146</v>
      </c>
      <c r="G1363" t="s">
        <v>480</v>
      </c>
      <c r="H1363" t="s">
        <v>3340</v>
      </c>
      <c r="I1363" t="s">
        <v>1315</v>
      </c>
      <c r="L1363">
        <v>45584</v>
      </c>
      <c r="M1363" t="s">
        <v>109</v>
      </c>
      <c r="N1363" t="s">
        <v>3341</v>
      </c>
      <c r="O1363" t="s">
        <v>3342</v>
      </c>
      <c r="Q1363">
        <v>2010</v>
      </c>
      <c r="R1363" t="e">
        <f>#REF!-Q1363</f>
        <v>#REF!</v>
      </c>
      <c r="S1363" t="e">
        <f>#REF!-#REF!</f>
        <v>#REF!</v>
      </c>
      <c r="T1363" t="e">
        <f>#REF!-#REF!+1</f>
        <v>#REF!</v>
      </c>
      <c r="X1363" s="1">
        <v>6</v>
      </c>
      <c r="Y1363">
        <v>50</v>
      </c>
      <c r="AA1363">
        <v>10000</v>
      </c>
      <c r="AC1363">
        <v>10000</v>
      </c>
      <c r="AD1363">
        <v>256000</v>
      </c>
      <c r="AE1363">
        <v>318122</v>
      </c>
      <c r="AF1363">
        <v>80.472285151978994</v>
      </c>
      <c r="AG1363" t="s">
        <v>3343</v>
      </c>
    </row>
    <row r="1364" spans="1:33" hidden="1">
      <c r="A1364" t="s">
        <v>3154</v>
      </c>
      <c r="B1364" t="s">
        <v>460</v>
      </c>
      <c r="C1364" t="s">
        <v>117</v>
      </c>
      <c r="D1364" t="s">
        <v>118</v>
      </c>
      <c r="E1364" t="s">
        <v>119</v>
      </c>
      <c r="F1364" t="s">
        <v>3344</v>
      </c>
      <c r="G1364" t="s">
        <v>224</v>
      </c>
      <c r="H1364" t="s">
        <v>3345</v>
      </c>
      <c r="J1364" t="s">
        <v>108</v>
      </c>
      <c r="K1364" t="s">
        <v>234</v>
      </c>
      <c r="M1364" t="s">
        <v>120</v>
      </c>
      <c r="Q1364">
        <v>2011</v>
      </c>
      <c r="R1364" t="e">
        <f>#REF!-Q1364</f>
        <v>#REF!</v>
      </c>
      <c r="S1364" t="e">
        <f>#REF!-#REF!</f>
        <v>#REF!</v>
      </c>
      <c r="T1364" t="e">
        <f>#REF!-#REF!+1</f>
        <v>#REF!</v>
      </c>
      <c r="X1364" s="1">
        <v>4</v>
      </c>
      <c r="Y1364">
        <v>37</v>
      </c>
      <c r="Z1364">
        <v>11</v>
      </c>
      <c r="AA1364">
        <v>430081</v>
      </c>
      <c r="AC1364">
        <v>430092</v>
      </c>
      <c r="AD1364">
        <v>31259</v>
      </c>
      <c r="AE1364">
        <v>37656</v>
      </c>
      <c r="AF1364">
        <v>83.012674393177406</v>
      </c>
      <c r="AG1364" t="s">
        <v>3346</v>
      </c>
    </row>
    <row r="1365" spans="1:33" hidden="1">
      <c r="A1365" t="s">
        <v>3154</v>
      </c>
      <c r="B1365" t="s">
        <v>1391</v>
      </c>
      <c r="C1365" t="s">
        <v>117</v>
      </c>
      <c r="D1365" t="s">
        <v>118</v>
      </c>
      <c r="E1365" t="s">
        <v>119</v>
      </c>
      <c r="F1365" t="s">
        <v>3347</v>
      </c>
      <c r="G1365" t="s">
        <v>224</v>
      </c>
      <c r="H1365" t="s">
        <v>3348</v>
      </c>
      <c r="J1365" t="s">
        <v>108</v>
      </c>
      <c r="K1365" t="s">
        <v>234</v>
      </c>
      <c r="M1365" t="s">
        <v>120</v>
      </c>
      <c r="Q1365">
        <v>2011</v>
      </c>
      <c r="R1365" t="e">
        <f>#REF!-Q1365</f>
        <v>#REF!</v>
      </c>
      <c r="S1365" t="e">
        <f>#REF!-#REF!</f>
        <v>#REF!</v>
      </c>
      <c r="T1365" t="e">
        <f>#REF!-#REF!+1</f>
        <v>#REF!</v>
      </c>
      <c r="X1365" s="1">
        <v>2</v>
      </c>
      <c r="Y1365">
        <v>9</v>
      </c>
      <c r="Z1365">
        <v>1</v>
      </c>
      <c r="AA1365">
        <v>1151</v>
      </c>
      <c r="AC1365">
        <v>1152</v>
      </c>
      <c r="AF1365">
        <v>83.012674393177406</v>
      </c>
      <c r="AG1365" t="s">
        <v>3349</v>
      </c>
    </row>
    <row r="1366" spans="1:33" hidden="1">
      <c r="A1366" t="s">
        <v>3154</v>
      </c>
      <c r="B1366" t="s">
        <v>842</v>
      </c>
      <c r="C1366" t="s">
        <v>117</v>
      </c>
      <c r="D1366" t="s">
        <v>118</v>
      </c>
      <c r="E1366" t="s">
        <v>119</v>
      </c>
      <c r="F1366" t="s">
        <v>3350</v>
      </c>
      <c r="G1366" t="s">
        <v>224</v>
      </c>
      <c r="H1366" t="s">
        <v>3351</v>
      </c>
      <c r="J1366" t="s">
        <v>108</v>
      </c>
      <c r="K1366" t="s">
        <v>234</v>
      </c>
      <c r="L1366">
        <v>120</v>
      </c>
      <c r="M1366" t="s">
        <v>120</v>
      </c>
      <c r="Q1366">
        <v>2011</v>
      </c>
      <c r="R1366" t="e">
        <f>#REF!-Q1366</f>
        <v>#REF!</v>
      </c>
      <c r="S1366" t="e">
        <f>#REF!-#REF!</f>
        <v>#REF!</v>
      </c>
      <c r="T1366" t="e">
        <f>#REF!-#REF!+1</f>
        <v>#REF!</v>
      </c>
      <c r="X1366" s="1">
        <v>5</v>
      </c>
      <c r="Y1366">
        <v>20</v>
      </c>
      <c r="Z1366">
        <v>4</v>
      </c>
      <c r="AA1366">
        <v>1700085</v>
      </c>
      <c r="AC1366">
        <v>1700089</v>
      </c>
      <c r="AD1366">
        <v>12869</v>
      </c>
      <c r="AE1366">
        <v>15502</v>
      </c>
      <c r="AF1366">
        <v>83.012674393177406</v>
      </c>
      <c r="AG1366" t="s">
        <v>3352</v>
      </c>
    </row>
    <row r="1367" spans="1:33" hidden="1">
      <c r="A1367" t="s">
        <v>3154</v>
      </c>
      <c r="B1367" t="s">
        <v>596</v>
      </c>
      <c r="C1367" t="s">
        <v>117</v>
      </c>
      <c r="D1367" t="s">
        <v>118</v>
      </c>
      <c r="E1367" t="s">
        <v>119</v>
      </c>
      <c r="F1367" t="s">
        <v>3353</v>
      </c>
      <c r="G1367" t="s">
        <v>224</v>
      </c>
      <c r="H1367" t="s">
        <v>3354</v>
      </c>
      <c r="J1367" t="s">
        <v>108</v>
      </c>
      <c r="K1367" t="s">
        <v>234</v>
      </c>
      <c r="M1367" t="s">
        <v>120</v>
      </c>
      <c r="Q1367">
        <v>2011</v>
      </c>
      <c r="R1367" t="e">
        <f>#REF!-Q1367</f>
        <v>#REF!</v>
      </c>
      <c r="S1367" t="e">
        <f>#REF!-#REF!</f>
        <v>#REF!</v>
      </c>
      <c r="T1367" t="e">
        <f>#REF!-#REF!+1</f>
        <v>#REF!</v>
      </c>
      <c r="X1367" s="1">
        <v>2</v>
      </c>
      <c r="Y1367">
        <v>84</v>
      </c>
      <c r="Z1367">
        <v>53</v>
      </c>
      <c r="AA1367">
        <v>1108171</v>
      </c>
      <c r="AC1367">
        <v>1108224</v>
      </c>
      <c r="AD1367">
        <v>63258</v>
      </c>
      <c r="AE1367">
        <v>76203</v>
      </c>
      <c r="AF1367">
        <v>83.012674393177406</v>
      </c>
      <c r="AG1367" t="s">
        <v>3355</v>
      </c>
    </row>
    <row r="1368" spans="1:33" hidden="1">
      <c r="A1368" t="s">
        <v>3154</v>
      </c>
      <c r="B1368" t="s">
        <v>2388</v>
      </c>
      <c r="C1368" t="s">
        <v>117</v>
      </c>
      <c r="D1368" t="s">
        <v>118</v>
      </c>
      <c r="E1368" t="s">
        <v>119</v>
      </c>
      <c r="F1368" t="s">
        <v>3356</v>
      </c>
      <c r="G1368" t="s">
        <v>224</v>
      </c>
      <c r="H1368" t="s">
        <v>3357</v>
      </c>
      <c r="J1368" t="s">
        <v>108</v>
      </c>
      <c r="K1368" t="s">
        <v>234</v>
      </c>
      <c r="L1368">
        <v>165</v>
      </c>
      <c r="M1368" t="s">
        <v>120</v>
      </c>
      <c r="Q1368">
        <v>2011</v>
      </c>
      <c r="R1368" t="e">
        <f>#REF!-Q1368</f>
        <v>#REF!</v>
      </c>
      <c r="S1368" t="e">
        <f>#REF!-#REF!</f>
        <v>#REF!</v>
      </c>
      <c r="T1368" t="e">
        <f>#REF!-#REF!+1</f>
        <v>#REF!</v>
      </c>
      <c r="X1368" s="1">
        <v>1</v>
      </c>
      <c r="Y1368">
        <v>11</v>
      </c>
      <c r="Z1368">
        <v>5</v>
      </c>
      <c r="AA1368">
        <v>8418</v>
      </c>
      <c r="AC1368">
        <v>8423</v>
      </c>
      <c r="AD1368">
        <v>59</v>
      </c>
      <c r="AE1368">
        <v>71</v>
      </c>
      <c r="AF1368">
        <v>83.012674393177406</v>
      </c>
      <c r="AG1368" t="s">
        <v>3358</v>
      </c>
    </row>
    <row r="1369" spans="1:33" hidden="1">
      <c r="A1369" t="s">
        <v>3154</v>
      </c>
      <c r="B1369" t="s">
        <v>799</v>
      </c>
      <c r="C1369" t="s">
        <v>107</v>
      </c>
      <c r="D1369" t="s">
        <v>108</v>
      </c>
      <c r="E1369" t="s">
        <v>146</v>
      </c>
      <c r="G1369" t="s">
        <v>224</v>
      </c>
      <c r="H1369" t="s">
        <v>3359</v>
      </c>
      <c r="I1369" t="s">
        <v>2169</v>
      </c>
      <c r="J1369" t="s">
        <v>234</v>
      </c>
      <c r="K1369" t="s">
        <v>2096</v>
      </c>
      <c r="L1369">
        <v>25963</v>
      </c>
      <c r="M1369" t="s">
        <v>109</v>
      </c>
      <c r="N1369" t="s">
        <v>3360</v>
      </c>
      <c r="O1369" t="s">
        <v>3361</v>
      </c>
      <c r="Q1369">
        <v>2011</v>
      </c>
      <c r="R1369" t="e">
        <f>#REF!-Q1369</f>
        <v>#REF!</v>
      </c>
      <c r="S1369" t="e">
        <f>#REF!-#REF!</f>
        <v>#REF!</v>
      </c>
      <c r="T1369" t="e">
        <f>#REF!-#REF!+1</f>
        <v>#REF!</v>
      </c>
      <c r="X1369" s="1">
        <v>5</v>
      </c>
      <c r="Y1369">
        <v>16</v>
      </c>
      <c r="Z1369">
        <v>1</v>
      </c>
      <c r="AA1369">
        <v>241776</v>
      </c>
      <c r="AC1369">
        <v>241777</v>
      </c>
      <c r="AD1369">
        <v>280</v>
      </c>
      <c r="AE1369">
        <v>337</v>
      </c>
      <c r="AF1369">
        <v>83.012674393177406</v>
      </c>
      <c r="AG1369" t="s">
        <v>3362</v>
      </c>
    </row>
    <row r="1370" spans="1:33" hidden="1">
      <c r="A1370" t="s">
        <v>3154</v>
      </c>
      <c r="B1370" t="s">
        <v>279</v>
      </c>
      <c r="C1370" t="s">
        <v>107</v>
      </c>
      <c r="D1370" t="s">
        <v>108</v>
      </c>
      <c r="E1370" t="s">
        <v>146</v>
      </c>
      <c r="G1370" t="s">
        <v>224</v>
      </c>
      <c r="H1370" t="s">
        <v>3363</v>
      </c>
      <c r="I1370" t="s">
        <v>1315</v>
      </c>
      <c r="J1370" t="s">
        <v>234</v>
      </c>
      <c r="L1370">
        <v>3623</v>
      </c>
      <c r="M1370" t="s">
        <v>109</v>
      </c>
      <c r="N1370" t="s">
        <v>3364</v>
      </c>
      <c r="O1370" t="s">
        <v>3365</v>
      </c>
      <c r="P1370" t="s">
        <v>3366</v>
      </c>
      <c r="Q1370">
        <v>2011</v>
      </c>
      <c r="R1370" t="e">
        <f>#REF!-Q1370</f>
        <v>#REF!</v>
      </c>
      <c r="S1370" t="e">
        <f>#REF!-#REF!</f>
        <v>#REF!</v>
      </c>
      <c r="T1370" t="e">
        <f>#REF!-#REF!+1</f>
        <v>#REF!</v>
      </c>
      <c r="X1370" s="1">
        <v>14</v>
      </c>
      <c r="Y1370">
        <v>23</v>
      </c>
      <c r="Z1370">
        <v>164</v>
      </c>
      <c r="AA1370">
        <v>638254</v>
      </c>
      <c r="AC1370">
        <v>638418</v>
      </c>
      <c r="AD1370">
        <v>12411</v>
      </c>
      <c r="AE1370">
        <v>14951</v>
      </c>
      <c r="AF1370">
        <v>83.012674393177406</v>
      </c>
      <c r="AG1370" t="s">
        <v>3367</v>
      </c>
    </row>
    <row r="1371" spans="1:33" hidden="1">
      <c r="A1371" t="s">
        <v>3154</v>
      </c>
      <c r="B1371" t="s">
        <v>1385</v>
      </c>
      <c r="C1371" t="s">
        <v>107</v>
      </c>
      <c r="D1371" t="s">
        <v>108</v>
      </c>
      <c r="E1371" t="s">
        <v>146</v>
      </c>
      <c r="G1371" t="s">
        <v>224</v>
      </c>
      <c r="H1371" t="s">
        <v>3368</v>
      </c>
      <c r="I1371" t="s">
        <v>1315</v>
      </c>
      <c r="J1371" t="s">
        <v>234</v>
      </c>
      <c r="L1371">
        <v>71700</v>
      </c>
      <c r="M1371" t="s">
        <v>109</v>
      </c>
      <c r="N1371" t="s">
        <v>3369</v>
      </c>
      <c r="O1371" t="s">
        <v>3370</v>
      </c>
      <c r="P1371" t="s">
        <v>3371</v>
      </c>
      <c r="Q1371">
        <v>2011</v>
      </c>
      <c r="R1371" t="e">
        <f>#REF!-Q1371</f>
        <v>#REF!</v>
      </c>
      <c r="S1371" t="e">
        <f>#REF!-#REF!</f>
        <v>#REF!</v>
      </c>
      <c r="T1371" t="e">
        <f>#REF!-#REF!+1</f>
        <v>#REF!</v>
      </c>
      <c r="X1371" s="1">
        <v>20</v>
      </c>
      <c r="Y1371">
        <v>12</v>
      </c>
      <c r="Z1371">
        <v>3</v>
      </c>
      <c r="AA1371">
        <v>944778</v>
      </c>
      <c r="AC1371">
        <v>944781</v>
      </c>
      <c r="AD1371">
        <v>10666</v>
      </c>
      <c r="AE1371">
        <v>12849</v>
      </c>
      <c r="AF1371">
        <v>83.012674393177406</v>
      </c>
      <c r="AG1371" t="s">
        <v>3372</v>
      </c>
    </row>
    <row r="1372" spans="1:33">
      <c r="A1372" t="s">
        <v>3154</v>
      </c>
      <c r="B1372" t="s">
        <v>357</v>
      </c>
      <c r="C1372" t="s">
        <v>107</v>
      </c>
      <c r="D1372" t="s">
        <v>108</v>
      </c>
      <c r="E1372" t="s">
        <v>199</v>
      </c>
      <c r="G1372" t="s">
        <v>314</v>
      </c>
      <c r="H1372" t="s">
        <v>3373</v>
      </c>
      <c r="I1372" t="s">
        <v>1315</v>
      </c>
      <c r="J1372" t="s">
        <v>234</v>
      </c>
      <c r="L1372">
        <v>33575</v>
      </c>
      <c r="M1372" t="s">
        <v>109</v>
      </c>
      <c r="N1372" t="s">
        <v>3374</v>
      </c>
      <c r="O1372" t="s">
        <v>3375</v>
      </c>
      <c r="Q1372">
        <v>2011</v>
      </c>
      <c r="R1372" t="e">
        <f>#REF!-Q1372</f>
        <v>#REF!</v>
      </c>
      <c r="S1372" t="e">
        <f>#REF!-#REF!</f>
        <v>#REF!</v>
      </c>
      <c r="T1372" t="e">
        <f>#REF!-#REF!+1</f>
        <v>#REF!</v>
      </c>
      <c r="X1372" s="1">
        <v>14</v>
      </c>
      <c r="Y1372">
        <v>64</v>
      </c>
      <c r="AA1372">
        <v>716110</v>
      </c>
      <c r="AC1372">
        <v>716110</v>
      </c>
      <c r="AD1372">
        <v>317000</v>
      </c>
      <c r="AE1372">
        <v>381869</v>
      </c>
      <c r="AF1372">
        <v>83.012674393177406</v>
      </c>
      <c r="AG1372" t="s">
        <v>3376</v>
      </c>
    </row>
    <row r="1373" spans="1:33">
      <c r="A1373" t="s">
        <v>3154</v>
      </c>
      <c r="B1373" t="s">
        <v>596</v>
      </c>
      <c r="C1373" t="s">
        <v>117</v>
      </c>
      <c r="D1373" t="s">
        <v>118</v>
      </c>
      <c r="E1373" t="s">
        <v>119</v>
      </c>
      <c r="F1373" t="s">
        <v>3353</v>
      </c>
      <c r="G1373" t="s">
        <v>314</v>
      </c>
      <c r="H1373" t="s">
        <v>3377</v>
      </c>
      <c r="J1373" t="s">
        <v>108</v>
      </c>
      <c r="M1373" t="s">
        <v>120</v>
      </c>
      <c r="Q1373">
        <v>2011</v>
      </c>
      <c r="R1373" t="e">
        <f>#REF!-Q1373</f>
        <v>#REF!</v>
      </c>
      <c r="S1373" t="e">
        <f>#REF!-#REF!</f>
        <v>#REF!</v>
      </c>
      <c r="T1373" t="e">
        <f>#REF!-#REF!+1</f>
        <v>#REF!</v>
      </c>
      <c r="X1373" s="1">
        <v>3</v>
      </c>
      <c r="Y1373">
        <v>18</v>
      </c>
      <c r="AA1373">
        <v>1000000</v>
      </c>
      <c r="AC1373">
        <v>1000000</v>
      </c>
      <c r="AF1373">
        <v>83.012674393177406</v>
      </c>
      <c r="AG1373" t="s">
        <v>3378</v>
      </c>
    </row>
    <row r="1374" spans="1:33" hidden="1">
      <c r="A1374" t="s">
        <v>3154</v>
      </c>
      <c r="B1374" t="s">
        <v>802</v>
      </c>
      <c r="C1374" t="s">
        <v>117</v>
      </c>
      <c r="D1374" t="s">
        <v>118</v>
      </c>
      <c r="E1374" t="s">
        <v>693</v>
      </c>
      <c r="G1374" t="s">
        <v>480</v>
      </c>
      <c r="H1374" t="s">
        <v>2177</v>
      </c>
      <c r="J1374" t="s">
        <v>108</v>
      </c>
      <c r="M1374" t="s">
        <v>120</v>
      </c>
      <c r="Q1374">
        <v>2011</v>
      </c>
      <c r="R1374" t="e">
        <f>#REF!-Q1374</f>
        <v>#REF!</v>
      </c>
      <c r="S1374" t="e">
        <f>#REF!-#REF!</f>
        <v>#REF!</v>
      </c>
      <c r="T1374" t="e">
        <f>#REF!-#REF!+1</f>
        <v>#REF!</v>
      </c>
      <c r="X1374" s="1">
        <v>5</v>
      </c>
      <c r="Y1374">
        <v>16</v>
      </c>
      <c r="Z1374">
        <v>63</v>
      </c>
      <c r="AC1374">
        <v>63</v>
      </c>
      <c r="AF1374">
        <v>83.012674393177406</v>
      </c>
      <c r="AG1374" t="s">
        <v>2178</v>
      </c>
    </row>
    <row r="1375" spans="1:33" hidden="1">
      <c r="A1375" t="s">
        <v>3154</v>
      </c>
      <c r="B1375" t="s">
        <v>913</v>
      </c>
      <c r="C1375" t="s">
        <v>107</v>
      </c>
      <c r="D1375" t="s">
        <v>108</v>
      </c>
      <c r="E1375" t="s">
        <v>146</v>
      </c>
      <c r="G1375" t="s">
        <v>334</v>
      </c>
      <c r="H1375" t="s">
        <v>3379</v>
      </c>
      <c r="I1375" t="s">
        <v>3380</v>
      </c>
      <c r="L1375">
        <v>36797</v>
      </c>
      <c r="M1375" t="s">
        <v>109</v>
      </c>
      <c r="N1375" t="s">
        <v>3381</v>
      </c>
      <c r="O1375" t="s">
        <v>3382</v>
      </c>
      <c r="Q1375">
        <v>2011</v>
      </c>
      <c r="R1375" t="e">
        <f>#REF!-Q1375</f>
        <v>#REF!</v>
      </c>
      <c r="S1375" t="e">
        <f>#REF!-#REF!</f>
        <v>#REF!</v>
      </c>
      <c r="T1375" t="e">
        <f>#REF!-#REF!+1</f>
        <v>#REF!</v>
      </c>
      <c r="X1375" s="1">
        <v>7</v>
      </c>
      <c r="Y1375">
        <v>14</v>
      </c>
      <c r="AA1375">
        <v>37000</v>
      </c>
      <c r="AC1375">
        <v>37000</v>
      </c>
      <c r="AF1375">
        <v>83.012674393177406</v>
      </c>
      <c r="AG1375" t="s">
        <v>3383</v>
      </c>
    </row>
    <row r="1376" spans="1:33" hidden="1">
      <c r="A1376" t="s">
        <v>3154</v>
      </c>
      <c r="B1376" t="s">
        <v>685</v>
      </c>
      <c r="C1376" t="s">
        <v>42</v>
      </c>
      <c r="D1376" t="s">
        <v>43</v>
      </c>
      <c r="E1376" t="s">
        <v>44</v>
      </c>
      <c r="G1376" t="s">
        <v>220</v>
      </c>
      <c r="H1376" t="s">
        <v>3384</v>
      </c>
      <c r="L1376">
        <v>7</v>
      </c>
      <c r="M1376" t="s">
        <v>47</v>
      </c>
      <c r="N1376" t="s">
        <v>3385</v>
      </c>
      <c r="O1376" t="s">
        <v>3386</v>
      </c>
      <c r="Q1376">
        <v>2011</v>
      </c>
      <c r="R1376" t="e">
        <f>#REF!-Q1376</f>
        <v>#REF!</v>
      </c>
      <c r="S1376" t="e">
        <f>#REF!-#REF!</f>
        <v>#REF!</v>
      </c>
      <c r="T1376" t="e">
        <f>#REF!-#REF!+1</f>
        <v>#REF!</v>
      </c>
      <c r="X1376" s="1">
        <v>1</v>
      </c>
      <c r="Y1376">
        <v>74</v>
      </c>
      <c r="Z1376">
        <v>125</v>
      </c>
      <c r="AA1376">
        <v>18000</v>
      </c>
      <c r="AB1376">
        <v>3152</v>
      </c>
      <c r="AC1376">
        <v>21277</v>
      </c>
      <c r="AD1376">
        <v>3600</v>
      </c>
      <c r="AE1376">
        <v>4337</v>
      </c>
      <c r="AF1376">
        <v>83.012674393177406</v>
      </c>
      <c r="AG1376" t="s">
        <v>3387</v>
      </c>
    </row>
    <row r="1377" spans="1:33" hidden="1">
      <c r="A1377" t="s">
        <v>3154</v>
      </c>
      <c r="B1377" t="s">
        <v>304</v>
      </c>
      <c r="C1377" t="s">
        <v>107</v>
      </c>
      <c r="D1377" t="s">
        <v>108</v>
      </c>
      <c r="E1377" t="s">
        <v>146</v>
      </c>
      <c r="G1377" t="s">
        <v>329</v>
      </c>
      <c r="H1377" t="s">
        <v>2281</v>
      </c>
      <c r="I1377" t="s">
        <v>1315</v>
      </c>
      <c r="L1377">
        <v>62167</v>
      </c>
      <c r="M1377" t="s">
        <v>109</v>
      </c>
      <c r="N1377" t="s">
        <v>3388</v>
      </c>
      <c r="O1377" t="s">
        <v>3389</v>
      </c>
      <c r="P1377" t="s">
        <v>3390</v>
      </c>
      <c r="Q1377">
        <v>2011</v>
      </c>
      <c r="R1377" t="e">
        <f>#REF!-Q1377</f>
        <v>#REF!</v>
      </c>
      <c r="S1377" t="e">
        <f>#REF!-#REF!</f>
        <v>#REF!</v>
      </c>
      <c r="T1377" t="e">
        <f>#REF!-#REF!+1</f>
        <v>#REF!</v>
      </c>
      <c r="X1377" s="1">
        <v>4</v>
      </c>
      <c r="Y1377">
        <v>2</v>
      </c>
      <c r="AA1377">
        <v>20000</v>
      </c>
      <c r="AC1377">
        <v>20000</v>
      </c>
      <c r="AF1377">
        <v>83.012674393177406</v>
      </c>
      <c r="AG1377" t="s">
        <v>2282</v>
      </c>
    </row>
    <row r="1378" spans="1:33" hidden="1">
      <c r="A1378" t="s">
        <v>3154</v>
      </c>
      <c r="B1378" t="s">
        <v>663</v>
      </c>
      <c r="C1378" t="s">
        <v>107</v>
      </c>
      <c r="D1378" t="s">
        <v>114</v>
      </c>
      <c r="E1378" t="s">
        <v>114</v>
      </c>
      <c r="G1378" t="s">
        <v>329</v>
      </c>
      <c r="H1378" t="s">
        <v>3391</v>
      </c>
      <c r="I1378" t="s">
        <v>1315</v>
      </c>
      <c r="Q1378">
        <v>2011</v>
      </c>
      <c r="R1378" t="e">
        <f>#REF!-Q1378</f>
        <v>#REF!</v>
      </c>
      <c r="S1378" t="e">
        <f>#REF!-#REF!</f>
        <v>#REF!</v>
      </c>
      <c r="T1378" t="e">
        <f>#REF!-#REF!+1</f>
        <v>#REF!</v>
      </c>
      <c r="X1378" s="1">
        <v>1</v>
      </c>
      <c r="Y1378">
        <v>16</v>
      </c>
      <c r="Z1378">
        <v>6</v>
      </c>
      <c r="AC1378">
        <v>6</v>
      </c>
      <c r="AF1378">
        <v>83.012674393177406</v>
      </c>
      <c r="AG1378" t="s">
        <v>3392</v>
      </c>
    </row>
    <row r="1379" spans="1:33" hidden="1">
      <c r="A1379" t="s">
        <v>3154</v>
      </c>
      <c r="B1379" t="s">
        <v>149</v>
      </c>
      <c r="C1379" t="s">
        <v>42</v>
      </c>
      <c r="D1379" t="s">
        <v>57</v>
      </c>
      <c r="E1379" t="s">
        <v>58</v>
      </c>
      <c r="F1379" t="s">
        <v>2877</v>
      </c>
      <c r="G1379" t="s">
        <v>224</v>
      </c>
      <c r="H1379" t="s">
        <v>3393</v>
      </c>
      <c r="N1379" t="s">
        <v>2879</v>
      </c>
      <c r="O1379" t="s">
        <v>2880</v>
      </c>
      <c r="Q1379">
        <v>2011</v>
      </c>
      <c r="R1379" t="e">
        <f>#REF!-Q1379</f>
        <v>#REF!</v>
      </c>
      <c r="S1379" t="e">
        <f>#REF!-#REF!</f>
        <v>#REF!</v>
      </c>
      <c r="T1379" t="e">
        <f>#REF!-#REF!+1</f>
        <v>#REF!</v>
      </c>
      <c r="X1379" s="1">
        <v>1</v>
      </c>
      <c r="AA1379">
        <v>32616</v>
      </c>
      <c r="AC1379">
        <v>32616</v>
      </c>
      <c r="AF1379">
        <v>83.012674393177406</v>
      </c>
      <c r="AG1379" t="s">
        <v>2881</v>
      </c>
    </row>
    <row r="1380" spans="1:33" hidden="1">
      <c r="A1380" t="s">
        <v>3154</v>
      </c>
      <c r="B1380" t="s">
        <v>812</v>
      </c>
      <c r="C1380" t="s">
        <v>107</v>
      </c>
      <c r="D1380" t="s">
        <v>108</v>
      </c>
      <c r="E1380" t="s">
        <v>199</v>
      </c>
      <c r="G1380" t="s">
        <v>224</v>
      </c>
      <c r="H1380" t="s">
        <v>3394</v>
      </c>
      <c r="I1380" t="s">
        <v>1315</v>
      </c>
      <c r="L1380">
        <v>6361</v>
      </c>
      <c r="M1380" t="s">
        <v>109</v>
      </c>
      <c r="N1380" t="s">
        <v>3395</v>
      </c>
      <c r="O1380" t="s">
        <v>3396</v>
      </c>
      <c r="P1380" t="s">
        <v>3397</v>
      </c>
      <c r="Q1380">
        <v>2011</v>
      </c>
      <c r="R1380" t="e">
        <f>#REF!-Q1380</f>
        <v>#REF!</v>
      </c>
      <c r="S1380" t="e">
        <f>#REF!-#REF!</f>
        <v>#REF!</v>
      </c>
      <c r="T1380" t="e">
        <f>#REF!-#REF!+1</f>
        <v>#REF!</v>
      </c>
      <c r="X1380" s="1">
        <v>2</v>
      </c>
      <c r="Y1380">
        <v>31</v>
      </c>
      <c r="AA1380">
        <v>121005</v>
      </c>
      <c r="AC1380">
        <v>121005</v>
      </c>
      <c r="AD1380">
        <v>251</v>
      </c>
      <c r="AE1380">
        <v>302</v>
      </c>
      <c r="AF1380">
        <v>83.012674393177406</v>
      </c>
      <c r="AG1380" t="s">
        <v>3398</v>
      </c>
    </row>
    <row r="1381" spans="1:33" hidden="1">
      <c r="A1381" t="s">
        <v>3154</v>
      </c>
      <c r="B1381" t="s">
        <v>351</v>
      </c>
      <c r="C1381" t="s">
        <v>107</v>
      </c>
      <c r="D1381" t="s">
        <v>108</v>
      </c>
      <c r="E1381" t="s">
        <v>146</v>
      </c>
      <c r="G1381" t="s">
        <v>224</v>
      </c>
      <c r="H1381" t="s">
        <v>3399</v>
      </c>
      <c r="I1381" t="s">
        <v>2228</v>
      </c>
      <c r="L1381">
        <v>44521</v>
      </c>
      <c r="M1381" t="s">
        <v>109</v>
      </c>
      <c r="N1381" t="s">
        <v>3400</v>
      </c>
      <c r="O1381" t="s">
        <v>3401</v>
      </c>
      <c r="Q1381">
        <v>2011</v>
      </c>
      <c r="R1381" t="e">
        <f>#REF!-Q1381</f>
        <v>#REF!</v>
      </c>
      <c r="S1381" t="e">
        <f>#REF!-#REF!</f>
        <v>#REF!</v>
      </c>
      <c r="T1381" t="e">
        <f>#REF!-#REF!+1</f>
        <v>#REF!</v>
      </c>
      <c r="X1381" s="1">
        <v>4</v>
      </c>
      <c r="Y1381">
        <v>11</v>
      </c>
      <c r="AA1381">
        <v>2000</v>
      </c>
      <c r="AC1381">
        <v>2000</v>
      </c>
      <c r="AF1381">
        <v>83.012674393177406</v>
      </c>
      <c r="AG1381" t="s">
        <v>3402</v>
      </c>
    </row>
    <row r="1382" spans="1:33" hidden="1">
      <c r="A1382" t="s">
        <v>3154</v>
      </c>
      <c r="B1382" t="s">
        <v>3403</v>
      </c>
      <c r="C1382" t="s">
        <v>107</v>
      </c>
      <c r="D1382" t="s">
        <v>114</v>
      </c>
      <c r="E1382" t="s">
        <v>114</v>
      </c>
      <c r="G1382" t="s">
        <v>224</v>
      </c>
      <c r="H1382" t="s">
        <v>3404</v>
      </c>
      <c r="I1382" t="s">
        <v>1315</v>
      </c>
      <c r="Q1382">
        <v>2011</v>
      </c>
      <c r="R1382" t="e">
        <f>#REF!-Q1382</f>
        <v>#REF!</v>
      </c>
      <c r="S1382" t="e">
        <f>#REF!-#REF!</f>
        <v>#REF!</v>
      </c>
      <c r="T1382" t="e">
        <f>#REF!-#REF!+1</f>
        <v>#REF!</v>
      </c>
      <c r="X1382" s="1">
        <v>1</v>
      </c>
      <c r="Y1382">
        <v>24</v>
      </c>
      <c r="Z1382">
        <v>14</v>
      </c>
      <c r="AA1382">
        <v>560</v>
      </c>
      <c r="AC1382">
        <v>574</v>
      </c>
      <c r="AF1382">
        <v>83.012674393177406</v>
      </c>
      <c r="AG1382" t="s">
        <v>3050</v>
      </c>
    </row>
    <row r="1383" spans="1:33" hidden="1">
      <c r="A1383" t="s">
        <v>3154</v>
      </c>
      <c r="B1383" t="s">
        <v>857</v>
      </c>
      <c r="C1383" t="s">
        <v>107</v>
      </c>
      <c r="D1383" t="s">
        <v>114</v>
      </c>
      <c r="E1383" t="s">
        <v>114</v>
      </c>
      <c r="G1383" t="s">
        <v>224</v>
      </c>
      <c r="H1383" t="s">
        <v>3405</v>
      </c>
      <c r="I1383" t="s">
        <v>1315</v>
      </c>
      <c r="Q1383">
        <v>2011</v>
      </c>
      <c r="R1383" t="e">
        <f>#REF!-Q1383</f>
        <v>#REF!</v>
      </c>
      <c r="S1383" t="e">
        <f>#REF!-#REF!</f>
        <v>#REF!</v>
      </c>
      <c r="T1383" t="e">
        <f>#REF!-#REF!+1</f>
        <v>#REF!</v>
      </c>
      <c r="X1383" s="1">
        <v>1</v>
      </c>
      <c r="Y1383">
        <v>5</v>
      </c>
      <c r="Z1383">
        <v>5</v>
      </c>
      <c r="AC1383">
        <v>5</v>
      </c>
      <c r="AF1383">
        <v>83.012674393177406</v>
      </c>
      <c r="AG1383" t="s">
        <v>3247</v>
      </c>
    </row>
    <row r="1384" spans="1:33">
      <c r="A1384" t="s">
        <v>3154</v>
      </c>
      <c r="B1384" t="s">
        <v>685</v>
      </c>
      <c r="C1384" t="s">
        <v>42</v>
      </c>
      <c r="D1384" t="s">
        <v>43</v>
      </c>
      <c r="E1384" t="s">
        <v>44</v>
      </c>
      <c r="G1384" t="s">
        <v>314</v>
      </c>
      <c r="H1384" t="s">
        <v>3406</v>
      </c>
      <c r="L1384">
        <v>7</v>
      </c>
      <c r="M1384" t="s">
        <v>47</v>
      </c>
      <c r="N1384" t="s">
        <v>3385</v>
      </c>
      <c r="O1384" t="s">
        <v>3386</v>
      </c>
      <c r="Q1384">
        <v>2011</v>
      </c>
      <c r="R1384" t="e">
        <f>#REF!-Q1384</f>
        <v>#REF!</v>
      </c>
      <c r="S1384" t="e">
        <f>#REF!-#REF!</f>
        <v>#REF!</v>
      </c>
      <c r="T1384" t="e">
        <f>#REF!-#REF!+1</f>
        <v>#REF!</v>
      </c>
      <c r="X1384" s="1">
        <v>1</v>
      </c>
      <c r="Y1384">
        <v>1</v>
      </c>
      <c r="Z1384">
        <v>16</v>
      </c>
      <c r="AC1384">
        <v>16</v>
      </c>
      <c r="AF1384">
        <v>83.012674393177406</v>
      </c>
      <c r="AG1384" t="s">
        <v>3407</v>
      </c>
    </row>
    <row r="1385" spans="1:33" hidden="1">
      <c r="A1385" t="s">
        <v>3111</v>
      </c>
      <c r="B1385" t="s">
        <v>2365</v>
      </c>
      <c r="C1385" t="s">
        <v>117</v>
      </c>
      <c r="D1385" t="s">
        <v>118</v>
      </c>
      <c r="E1385" t="s">
        <v>119</v>
      </c>
      <c r="F1385" t="s">
        <v>3408</v>
      </c>
      <c r="G1385" t="s">
        <v>480</v>
      </c>
      <c r="H1385" t="s">
        <v>3409</v>
      </c>
      <c r="J1385" t="s">
        <v>234</v>
      </c>
      <c r="M1385" t="s">
        <v>120</v>
      </c>
      <c r="N1385" t="s">
        <v>3410</v>
      </c>
      <c r="O1385" t="s">
        <v>3411</v>
      </c>
      <c r="Q1385">
        <v>2010</v>
      </c>
      <c r="R1385" t="e">
        <f>#REF!-Q1385</f>
        <v>#REF!</v>
      </c>
      <c r="S1385" t="e">
        <f>#REF!-#REF!</f>
        <v>#REF!</v>
      </c>
      <c r="T1385" t="e">
        <f>#REF!-#REF!+1</f>
        <v>#REF!</v>
      </c>
      <c r="X1385" s="1">
        <v>3</v>
      </c>
      <c r="Y1385">
        <v>10</v>
      </c>
      <c r="AA1385">
        <v>12400</v>
      </c>
      <c r="AC1385">
        <v>12400</v>
      </c>
      <c r="AF1385">
        <v>80.472285151978994</v>
      </c>
      <c r="AG1385" t="s">
        <v>3412</v>
      </c>
    </row>
    <row r="1386" spans="1:33" hidden="1">
      <c r="A1386" t="s">
        <v>3111</v>
      </c>
      <c r="B1386" t="s">
        <v>1451</v>
      </c>
      <c r="C1386" t="s">
        <v>117</v>
      </c>
      <c r="D1386" t="s">
        <v>118</v>
      </c>
      <c r="E1386" t="s">
        <v>119</v>
      </c>
      <c r="F1386" t="s">
        <v>3288</v>
      </c>
      <c r="G1386" t="s">
        <v>480</v>
      </c>
      <c r="H1386" t="s">
        <v>3413</v>
      </c>
      <c r="M1386" t="s">
        <v>120</v>
      </c>
      <c r="Q1386">
        <v>2010</v>
      </c>
      <c r="R1386" t="e">
        <f>#REF!-Q1386</f>
        <v>#REF!</v>
      </c>
      <c r="S1386" t="e">
        <f>#REF!-#REF!</f>
        <v>#REF!</v>
      </c>
      <c r="T1386" t="e">
        <f>#REF!-#REF!+1</f>
        <v>#REF!</v>
      </c>
      <c r="X1386" s="1">
        <v>1</v>
      </c>
      <c r="Y1386">
        <v>11</v>
      </c>
      <c r="AB1386">
        <v>1500</v>
      </c>
      <c r="AC1386">
        <v>1500</v>
      </c>
      <c r="AD1386">
        <v>500</v>
      </c>
      <c r="AE1386">
        <v>621</v>
      </c>
      <c r="AF1386">
        <v>80.472285151978994</v>
      </c>
      <c r="AG1386" t="s">
        <v>3414</v>
      </c>
    </row>
    <row r="1387" spans="1:33" hidden="1">
      <c r="A1387" t="s">
        <v>3111</v>
      </c>
      <c r="B1387" t="s">
        <v>3415</v>
      </c>
      <c r="C1387" t="s">
        <v>117</v>
      </c>
      <c r="D1387" t="s">
        <v>118</v>
      </c>
      <c r="E1387" t="s">
        <v>119</v>
      </c>
      <c r="F1387" t="s">
        <v>3416</v>
      </c>
      <c r="G1387" t="s">
        <v>480</v>
      </c>
      <c r="H1387" t="s">
        <v>3417</v>
      </c>
      <c r="L1387">
        <v>230</v>
      </c>
      <c r="M1387" t="s">
        <v>120</v>
      </c>
      <c r="Q1387">
        <v>2010</v>
      </c>
      <c r="R1387" t="e">
        <f>#REF!-Q1387</f>
        <v>#REF!</v>
      </c>
      <c r="S1387" t="e">
        <f>#REF!-#REF!</f>
        <v>#REF!</v>
      </c>
      <c r="T1387" t="e">
        <f>#REF!-#REF!+1</f>
        <v>#REF!</v>
      </c>
      <c r="X1387" s="1">
        <v>2</v>
      </c>
      <c r="Y1387">
        <v>14</v>
      </c>
      <c r="Z1387">
        <v>20</v>
      </c>
      <c r="AA1387">
        <v>20560</v>
      </c>
      <c r="AB1387">
        <v>120</v>
      </c>
      <c r="AC1387">
        <v>20700</v>
      </c>
      <c r="AD1387">
        <v>44000</v>
      </c>
      <c r="AE1387">
        <v>54677</v>
      </c>
      <c r="AF1387">
        <v>80.472285151978994</v>
      </c>
      <c r="AG1387" t="s">
        <v>2465</v>
      </c>
    </row>
    <row r="1388" spans="1:33" hidden="1">
      <c r="A1388" t="s">
        <v>3154</v>
      </c>
      <c r="B1388" t="s">
        <v>1537</v>
      </c>
      <c r="C1388" t="s">
        <v>42</v>
      </c>
      <c r="D1388" t="s">
        <v>57</v>
      </c>
      <c r="E1388" t="s">
        <v>58</v>
      </c>
      <c r="F1388" t="s">
        <v>682</v>
      </c>
      <c r="G1388" t="s">
        <v>38</v>
      </c>
      <c r="H1388" t="s">
        <v>3418</v>
      </c>
      <c r="J1388" t="s">
        <v>108</v>
      </c>
      <c r="N1388" t="s">
        <v>3419</v>
      </c>
      <c r="O1388" t="s">
        <v>3420</v>
      </c>
      <c r="Q1388">
        <v>2011</v>
      </c>
      <c r="R1388" t="e">
        <f>#REF!-Q1388</f>
        <v>#REF!</v>
      </c>
      <c r="S1388" t="e">
        <f>#REF!-#REF!</f>
        <v>#REF!</v>
      </c>
      <c r="T1388" t="e">
        <f>#REF!-#REF!+1</f>
        <v>#REF!</v>
      </c>
      <c r="X1388" s="1">
        <v>24</v>
      </c>
      <c r="Y1388">
        <v>3</v>
      </c>
      <c r="Z1388">
        <v>5</v>
      </c>
      <c r="AA1388">
        <v>2368</v>
      </c>
      <c r="AC1388">
        <v>2373</v>
      </c>
      <c r="AF1388">
        <v>83.012674393177406</v>
      </c>
      <c r="AG1388" t="s">
        <v>3421</v>
      </c>
    </row>
    <row r="1389" spans="1:33" hidden="1">
      <c r="A1389" t="s">
        <v>3154</v>
      </c>
      <c r="B1389" t="s">
        <v>3422</v>
      </c>
      <c r="C1389" t="s">
        <v>42</v>
      </c>
      <c r="D1389" t="s">
        <v>43</v>
      </c>
      <c r="E1389" t="s">
        <v>44</v>
      </c>
      <c r="G1389" t="s">
        <v>38</v>
      </c>
      <c r="H1389" t="s">
        <v>3423</v>
      </c>
      <c r="L1389">
        <v>7</v>
      </c>
      <c r="M1389" t="s">
        <v>47</v>
      </c>
      <c r="N1389" t="s">
        <v>3424</v>
      </c>
      <c r="O1389" t="s">
        <v>3425</v>
      </c>
      <c r="Q1389">
        <v>2011</v>
      </c>
      <c r="R1389" t="e">
        <f>#REF!-Q1389</f>
        <v>#REF!</v>
      </c>
      <c r="S1389" t="e">
        <f>#REF!-#REF!</f>
        <v>#REF!</v>
      </c>
      <c r="T1389" t="e">
        <f>#REF!-#REF!+1</f>
        <v>#REF!</v>
      </c>
      <c r="X1389" s="1">
        <v>1</v>
      </c>
      <c r="Y1389">
        <v>10</v>
      </c>
      <c r="AD1389">
        <v>5850</v>
      </c>
      <c r="AE1389">
        <v>7047</v>
      </c>
      <c r="AF1389">
        <v>83.012674393177406</v>
      </c>
      <c r="AG1389" t="s">
        <v>3426</v>
      </c>
    </row>
    <row r="1390" spans="1:33" hidden="1">
      <c r="A1390" t="s">
        <v>3154</v>
      </c>
      <c r="B1390" t="s">
        <v>849</v>
      </c>
      <c r="C1390" t="s">
        <v>42</v>
      </c>
      <c r="D1390" t="s">
        <v>57</v>
      </c>
      <c r="E1390" t="s">
        <v>58</v>
      </c>
      <c r="F1390" t="s">
        <v>1014</v>
      </c>
      <c r="G1390" t="s">
        <v>38</v>
      </c>
      <c r="H1390" t="s">
        <v>3427</v>
      </c>
      <c r="N1390" t="s">
        <v>3428</v>
      </c>
      <c r="O1390" t="s">
        <v>3429</v>
      </c>
      <c r="Q1390">
        <v>2011</v>
      </c>
      <c r="R1390" t="e">
        <f>#REF!-Q1390</f>
        <v>#REF!</v>
      </c>
      <c r="S1390" t="e">
        <f>#REF!-#REF!</f>
        <v>#REF!</v>
      </c>
      <c r="T1390" t="e">
        <f>#REF!-#REF!+1</f>
        <v>#REF!</v>
      </c>
      <c r="X1390" s="1">
        <v>7</v>
      </c>
      <c r="AB1390">
        <v>6000</v>
      </c>
      <c r="AC1390">
        <v>6000</v>
      </c>
      <c r="AF1390">
        <v>83.012674393177406</v>
      </c>
      <c r="AG1390" t="s">
        <v>3430</v>
      </c>
    </row>
    <row r="1391" spans="1:33" hidden="1">
      <c r="A1391" t="s">
        <v>3154</v>
      </c>
      <c r="B1391" t="s">
        <v>3431</v>
      </c>
      <c r="C1391" t="s">
        <v>107</v>
      </c>
      <c r="D1391" t="s">
        <v>108</v>
      </c>
      <c r="E1391" t="s">
        <v>146</v>
      </c>
      <c r="G1391" t="s">
        <v>38</v>
      </c>
      <c r="H1391" t="s">
        <v>3432</v>
      </c>
      <c r="I1391" t="s">
        <v>2228</v>
      </c>
      <c r="L1391">
        <v>17351</v>
      </c>
      <c r="M1391" t="s">
        <v>109</v>
      </c>
      <c r="N1391" t="s">
        <v>3433</v>
      </c>
      <c r="O1391" t="s">
        <v>3434</v>
      </c>
      <c r="Q1391">
        <v>2011</v>
      </c>
      <c r="R1391" t="e">
        <f>#REF!-Q1391</f>
        <v>#REF!</v>
      </c>
      <c r="S1391" t="e">
        <f>#REF!-#REF!</f>
        <v>#REF!</v>
      </c>
      <c r="T1391" t="e">
        <f>#REF!-#REF!+1</f>
        <v>#REF!</v>
      </c>
      <c r="X1391" s="1">
        <v>10</v>
      </c>
      <c r="Y1391">
        <v>18</v>
      </c>
      <c r="AA1391">
        <v>3000</v>
      </c>
      <c r="AC1391">
        <v>3000</v>
      </c>
      <c r="AF1391">
        <v>83.012674393177406</v>
      </c>
      <c r="AG1391" t="s">
        <v>3435</v>
      </c>
    </row>
    <row r="1392" spans="1:33" hidden="1">
      <c r="A1392" t="s">
        <v>3154</v>
      </c>
      <c r="B1392" t="s">
        <v>3436</v>
      </c>
      <c r="C1392" t="s">
        <v>107</v>
      </c>
      <c r="D1392" t="s">
        <v>108</v>
      </c>
      <c r="E1392" t="s">
        <v>146</v>
      </c>
      <c r="G1392" t="s">
        <v>38</v>
      </c>
      <c r="H1392" t="s">
        <v>3437</v>
      </c>
      <c r="L1392">
        <v>2457</v>
      </c>
      <c r="M1392" t="s">
        <v>109</v>
      </c>
      <c r="N1392" t="s">
        <v>3438</v>
      </c>
      <c r="O1392" t="s">
        <v>3439</v>
      </c>
      <c r="Q1392">
        <v>2011</v>
      </c>
      <c r="R1392" t="e">
        <f>#REF!-Q1392</f>
        <v>#REF!</v>
      </c>
      <c r="S1392" t="e">
        <f>#REF!-#REF!</f>
        <v>#REF!</v>
      </c>
      <c r="T1392" t="e">
        <f>#REF!-#REF!+1</f>
        <v>#REF!</v>
      </c>
      <c r="X1392" s="1">
        <v>5</v>
      </c>
      <c r="Y1392">
        <v>10</v>
      </c>
      <c r="AA1392">
        <v>54</v>
      </c>
      <c r="AC1392">
        <v>54</v>
      </c>
      <c r="AF1392">
        <v>83.012674393177406</v>
      </c>
      <c r="AG1392" t="s">
        <v>3440</v>
      </c>
    </row>
    <row r="1393" spans="1:33" hidden="1">
      <c r="A1393" t="s">
        <v>3154</v>
      </c>
      <c r="B1393" t="s">
        <v>990</v>
      </c>
      <c r="C1393" t="s">
        <v>107</v>
      </c>
      <c r="D1393" t="s">
        <v>108</v>
      </c>
      <c r="E1393" t="s">
        <v>146</v>
      </c>
      <c r="G1393" t="s">
        <v>38</v>
      </c>
      <c r="H1393" t="s">
        <v>3432</v>
      </c>
      <c r="I1393" t="s">
        <v>1315</v>
      </c>
      <c r="M1393" t="s">
        <v>109</v>
      </c>
      <c r="P1393" t="s">
        <v>3441</v>
      </c>
      <c r="Q1393">
        <v>2011</v>
      </c>
      <c r="R1393" t="e">
        <f>#REF!-Q1393</f>
        <v>#REF!</v>
      </c>
      <c r="S1393" t="e">
        <f>#REF!-#REF!</f>
        <v>#REF!</v>
      </c>
      <c r="T1393" t="e">
        <f>#REF!-#REF!+1</f>
        <v>#REF!</v>
      </c>
      <c r="X1393" s="1">
        <v>15</v>
      </c>
      <c r="Y1393">
        <v>13</v>
      </c>
      <c r="AB1393">
        <v>3000</v>
      </c>
      <c r="AC1393">
        <v>3000</v>
      </c>
      <c r="AF1393">
        <v>83.012674393177406</v>
      </c>
      <c r="AG1393" t="s">
        <v>3435</v>
      </c>
    </row>
    <row r="1394" spans="1:33" hidden="1">
      <c r="A1394" t="s">
        <v>3154</v>
      </c>
      <c r="B1394" t="s">
        <v>1101</v>
      </c>
      <c r="C1394" t="s">
        <v>107</v>
      </c>
      <c r="D1394" t="s">
        <v>114</v>
      </c>
      <c r="E1394" t="s">
        <v>114</v>
      </c>
      <c r="G1394" t="s">
        <v>38</v>
      </c>
      <c r="H1394" t="s">
        <v>3442</v>
      </c>
      <c r="I1394" t="s">
        <v>1315</v>
      </c>
      <c r="Q1394">
        <v>2011</v>
      </c>
      <c r="R1394" t="e">
        <f>#REF!-Q1394</f>
        <v>#REF!</v>
      </c>
      <c r="S1394" t="e">
        <f>#REF!-#REF!</f>
        <v>#REF!</v>
      </c>
      <c r="T1394" t="e">
        <f>#REF!-#REF!+1</f>
        <v>#REF!</v>
      </c>
      <c r="X1394" s="1">
        <v>1</v>
      </c>
      <c r="Y1394">
        <v>34</v>
      </c>
      <c r="AF1394">
        <v>83.012674393177406</v>
      </c>
      <c r="AG1394" t="s">
        <v>3443</v>
      </c>
    </row>
    <row r="1395" spans="1:33" hidden="1">
      <c r="A1395" t="s">
        <v>3444</v>
      </c>
      <c r="B1395" t="s">
        <v>901</v>
      </c>
      <c r="C1395" t="s">
        <v>117</v>
      </c>
      <c r="D1395" t="s">
        <v>118</v>
      </c>
      <c r="E1395" t="s">
        <v>693</v>
      </c>
      <c r="F1395" t="s">
        <v>3445</v>
      </c>
      <c r="G1395" t="s">
        <v>38</v>
      </c>
      <c r="H1395" t="s">
        <v>3446</v>
      </c>
      <c r="J1395" t="s">
        <v>234</v>
      </c>
      <c r="K1395" t="s">
        <v>2256</v>
      </c>
      <c r="M1395" t="s">
        <v>120</v>
      </c>
      <c r="Q1395">
        <v>2012</v>
      </c>
      <c r="R1395" t="e">
        <f>#REF!-Q1395</f>
        <v>#REF!</v>
      </c>
      <c r="S1395" t="e">
        <f>#REF!-#REF!</f>
        <v>#REF!</v>
      </c>
      <c r="T1395" t="e">
        <f>#REF!-#REF!+1</f>
        <v>#REF!</v>
      </c>
      <c r="X1395" s="1">
        <v>1</v>
      </c>
      <c r="Y1395">
        <v>16</v>
      </c>
      <c r="Z1395">
        <v>60</v>
      </c>
      <c r="AA1395">
        <v>10000</v>
      </c>
      <c r="AC1395">
        <v>10060</v>
      </c>
      <c r="AD1395">
        <v>1000</v>
      </c>
      <c r="AE1395">
        <v>1180</v>
      </c>
      <c r="AF1395">
        <v>84.730478897878896</v>
      </c>
      <c r="AG1395" t="s">
        <v>3447</v>
      </c>
    </row>
    <row r="1396" spans="1:33" hidden="1">
      <c r="A1396" t="s">
        <v>3444</v>
      </c>
      <c r="B1396" t="s">
        <v>1778</v>
      </c>
      <c r="C1396" t="s">
        <v>107</v>
      </c>
      <c r="D1396" t="s">
        <v>108</v>
      </c>
      <c r="E1396" t="s">
        <v>199</v>
      </c>
      <c r="G1396" t="s">
        <v>38</v>
      </c>
      <c r="H1396" t="s">
        <v>3448</v>
      </c>
      <c r="J1396" t="s">
        <v>234</v>
      </c>
      <c r="M1396" t="s">
        <v>109</v>
      </c>
      <c r="Q1396">
        <v>2012</v>
      </c>
      <c r="R1396" t="e">
        <f>#REF!-Q1396</f>
        <v>#REF!</v>
      </c>
      <c r="S1396" t="e">
        <f>#REF!-#REF!</f>
        <v>#REF!</v>
      </c>
      <c r="T1396" t="e">
        <f>#REF!-#REF!+1</f>
        <v>#REF!</v>
      </c>
      <c r="X1396" s="1">
        <v>1</v>
      </c>
      <c r="Y1396">
        <v>8</v>
      </c>
      <c r="AA1396">
        <v>3770</v>
      </c>
      <c r="AC1396">
        <v>3770</v>
      </c>
      <c r="AF1396">
        <v>84.730478897878896</v>
      </c>
      <c r="AG1396" t="s">
        <v>3449</v>
      </c>
    </row>
    <row r="1397" spans="1:33" hidden="1">
      <c r="A1397" t="s">
        <v>3444</v>
      </c>
      <c r="B1397" t="s">
        <v>3450</v>
      </c>
      <c r="C1397" t="s">
        <v>107</v>
      </c>
      <c r="D1397" t="s">
        <v>108</v>
      </c>
      <c r="E1397" t="s">
        <v>146</v>
      </c>
      <c r="G1397" t="s">
        <v>38</v>
      </c>
      <c r="H1397" t="s">
        <v>3451</v>
      </c>
      <c r="J1397" t="s">
        <v>234</v>
      </c>
      <c r="M1397" t="s">
        <v>109</v>
      </c>
      <c r="Q1397">
        <v>2012</v>
      </c>
      <c r="R1397" t="e">
        <f>#REF!-Q1397</f>
        <v>#REF!</v>
      </c>
      <c r="S1397" t="e">
        <f>#REF!-#REF!</f>
        <v>#REF!</v>
      </c>
      <c r="T1397" t="e">
        <f>#REF!-#REF!+1</f>
        <v>#REF!</v>
      </c>
      <c r="X1397" s="1">
        <v>1</v>
      </c>
      <c r="Y1397">
        <v>8</v>
      </c>
      <c r="AA1397">
        <v>625</v>
      </c>
      <c r="AC1397">
        <v>625</v>
      </c>
      <c r="AF1397">
        <v>84.730478897878896</v>
      </c>
      <c r="AG1397" t="s">
        <v>3449</v>
      </c>
    </row>
    <row r="1398" spans="1:33" hidden="1">
      <c r="A1398" t="s">
        <v>3444</v>
      </c>
      <c r="B1398" t="s">
        <v>1751</v>
      </c>
      <c r="C1398" t="s">
        <v>107</v>
      </c>
      <c r="D1398" t="s">
        <v>108</v>
      </c>
      <c r="E1398" t="s">
        <v>146</v>
      </c>
      <c r="G1398" t="s">
        <v>38</v>
      </c>
      <c r="H1398" t="s">
        <v>3452</v>
      </c>
      <c r="J1398" t="s">
        <v>234</v>
      </c>
      <c r="M1398" t="s">
        <v>109</v>
      </c>
      <c r="Q1398">
        <v>2012</v>
      </c>
      <c r="R1398" t="e">
        <f>#REF!-Q1398</f>
        <v>#REF!</v>
      </c>
      <c r="S1398" t="e">
        <f>#REF!-#REF!</f>
        <v>#REF!</v>
      </c>
      <c r="T1398" t="e">
        <f>#REF!-#REF!+1</f>
        <v>#REF!</v>
      </c>
      <c r="X1398" s="1">
        <v>2</v>
      </c>
      <c r="Y1398">
        <v>3</v>
      </c>
      <c r="AA1398">
        <v>10500</v>
      </c>
      <c r="AC1398">
        <v>10500</v>
      </c>
      <c r="AF1398">
        <v>84.730478897878896</v>
      </c>
      <c r="AG1398" t="s">
        <v>3453</v>
      </c>
    </row>
    <row r="1399" spans="1:33" hidden="1">
      <c r="A1399" t="s">
        <v>3444</v>
      </c>
      <c r="B1399" t="s">
        <v>2218</v>
      </c>
      <c r="C1399" t="s">
        <v>117</v>
      </c>
      <c r="D1399" t="s">
        <v>118</v>
      </c>
      <c r="E1399" t="s">
        <v>693</v>
      </c>
      <c r="G1399" t="s">
        <v>38</v>
      </c>
      <c r="H1399" t="s">
        <v>3454</v>
      </c>
      <c r="M1399" t="s">
        <v>120</v>
      </c>
      <c r="Q1399">
        <v>2012</v>
      </c>
      <c r="R1399" t="e">
        <f>#REF!-Q1399</f>
        <v>#REF!</v>
      </c>
      <c r="S1399" t="e">
        <f>#REF!-#REF!</f>
        <v>#REF!</v>
      </c>
      <c r="T1399" t="e">
        <f>#REF!-#REF!+1</f>
        <v>#REF!</v>
      </c>
      <c r="X1399" s="1">
        <v>1</v>
      </c>
      <c r="Y1399">
        <v>5</v>
      </c>
      <c r="AB1399">
        <v>490</v>
      </c>
      <c r="AC1399">
        <v>490</v>
      </c>
      <c r="AF1399">
        <v>84.730478897878896</v>
      </c>
      <c r="AG1399" t="s">
        <v>3455</v>
      </c>
    </row>
    <row r="1400" spans="1:33" hidden="1">
      <c r="A1400" t="s">
        <v>3444</v>
      </c>
      <c r="B1400" t="s">
        <v>473</v>
      </c>
      <c r="C1400" t="s">
        <v>42</v>
      </c>
      <c r="D1400" t="s">
        <v>43</v>
      </c>
      <c r="E1400" t="s">
        <v>44</v>
      </c>
      <c r="G1400" t="s">
        <v>38</v>
      </c>
      <c r="H1400" t="s">
        <v>1851</v>
      </c>
      <c r="L1400">
        <v>9</v>
      </c>
      <c r="M1400" t="s">
        <v>47</v>
      </c>
      <c r="N1400" t="s">
        <v>3456</v>
      </c>
      <c r="O1400" t="s">
        <v>3457</v>
      </c>
      <c r="Q1400">
        <v>2012</v>
      </c>
      <c r="R1400" t="e">
        <f>#REF!-Q1400</f>
        <v>#REF!</v>
      </c>
      <c r="S1400" t="e">
        <f>#REF!-#REF!</f>
        <v>#REF!</v>
      </c>
      <c r="T1400" t="e">
        <f>#REF!-#REF!+1</f>
        <v>#REF!</v>
      </c>
      <c r="X1400" s="1">
        <v>1</v>
      </c>
      <c r="Y1400">
        <v>7</v>
      </c>
      <c r="Z1400">
        <v>107</v>
      </c>
      <c r="AC1400">
        <v>107</v>
      </c>
      <c r="AF1400">
        <v>84.730478897878896</v>
      </c>
      <c r="AG1400" t="s">
        <v>1854</v>
      </c>
    </row>
    <row r="1401" spans="1:33" hidden="1">
      <c r="A1401" t="s">
        <v>3444</v>
      </c>
      <c r="B1401" t="s">
        <v>3299</v>
      </c>
      <c r="C1401" t="s">
        <v>42</v>
      </c>
      <c r="D1401" t="s">
        <v>43</v>
      </c>
      <c r="E1401" t="s">
        <v>44</v>
      </c>
      <c r="G1401" t="s">
        <v>38</v>
      </c>
      <c r="H1401" t="s">
        <v>3458</v>
      </c>
      <c r="L1401">
        <v>6</v>
      </c>
      <c r="M1401" t="s">
        <v>47</v>
      </c>
      <c r="N1401" t="s">
        <v>3459</v>
      </c>
      <c r="O1401" t="s">
        <v>3460</v>
      </c>
      <c r="Q1401">
        <v>2012</v>
      </c>
      <c r="R1401" t="e">
        <f>#REF!-Q1401</f>
        <v>#REF!</v>
      </c>
      <c r="S1401" t="e">
        <f>#REF!-#REF!</f>
        <v>#REF!</v>
      </c>
      <c r="T1401" t="e">
        <f>#REF!-#REF!+1</f>
        <v>#REF!</v>
      </c>
      <c r="X1401" s="1">
        <v>1</v>
      </c>
      <c r="Y1401">
        <v>6</v>
      </c>
      <c r="Z1401">
        <v>43</v>
      </c>
      <c r="AA1401">
        <v>5485</v>
      </c>
      <c r="AB1401">
        <v>2355</v>
      </c>
      <c r="AC1401">
        <v>7883</v>
      </c>
      <c r="AF1401">
        <v>84.730478897878896</v>
      </c>
      <c r="AG1401" t="s">
        <v>2672</v>
      </c>
    </row>
    <row r="1402" spans="1:33" hidden="1">
      <c r="A1402" t="s">
        <v>3444</v>
      </c>
      <c r="B1402" t="s">
        <v>3461</v>
      </c>
      <c r="C1402" t="s">
        <v>107</v>
      </c>
      <c r="D1402" t="s">
        <v>108</v>
      </c>
      <c r="E1402" t="s">
        <v>199</v>
      </c>
      <c r="G1402" t="s">
        <v>38</v>
      </c>
      <c r="H1402" t="s">
        <v>3462</v>
      </c>
      <c r="M1402" t="s">
        <v>109</v>
      </c>
      <c r="Q1402">
        <v>2012</v>
      </c>
      <c r="R1402" t="e">
        <f>#REF!-Q1402</f>
        <v>#REF!</v>
      </c>
      <c r="S1402" t="e">
        <f>#REF!-#REF!</f>
        <v>#REF!</v>
      </c>
      <c r="T1402" t="e">
        <f>#REF!-#REF!+1</f>
        <v>#REF!</v>
      </c>
      <c r="X1402" s="1">
        <v>1</v>
      </c>
      <c r="AA1402">
        <v>1150</v>
      </c>
      <c r="AC1402">
        <v>1150</v>
      </c>
      <c r="AF1402">
        <v>84.730478897878896</v>
      </c>
      <c r="AG1402" t="s">
        <v>2341</v>
      </c>
    </row>
    <row r="1403" spans="1:33" hidden="1">
      <c r="A1403" t="s">
        <v>3444</v>
      </c>
      <c r="B1403" t="s">
        <v>3415</v>
      </c>
      <c r="C1403" t="s">
        <v>107</v>
      </c>
      <c r="D1403" t="s">
        <v>108</v>
      </c>
      <c r="E1403" t="s">
        <v>199</v>
      </c>
      <c r="G1403" t="s">
        <v>38</v>
      </c>
      <c r="H1403" t="s">
        <v>3463</v>
      </c>
      <c r="M1403" t="s">
        <v>109</v>
      </c>
      <c r="Q1403">
        <v>2012</v>
      </c>
      <c r="R1403" t="e">
        <f>#REF!-Q1403</f>
        <v>#REF!</v>
      </c>
      <c r="S1403" t="e">
        <f>#REF!-#REF!</f>
        <v>#REF!</v>
      </c>
      <c r="T1403" t="e">
        <f>#REF!-#REF!+1</f>
        <v>#REF!</v>
      </c>
      <c r="X1403" s="1">
        <v>1</v>
      </c>
      <c r="Y1403">
        <v>4</v>
      </c>
      <c r="Z1403">
        <v>5</v>
      </c>
      <c r="AA1403">
        <v>1040</v>
      </c>
      <c r="AC1403">
        <v>1045</v>
      </c>
      <c r="AF1403">
        <v>84.730478897878896</v>
      </c>
      <c r="AG1403" t="s">
        <v>3464</v>
      </c>
    </row>
    <row r="1404" spans="1:33" hidden="1">
      <c r="A1404" t="s">
        <v>3444</v>
      </c>
      <c r="B1404" t="s">
        <v>2950</v>
      </c>
      <c r="C1404" t="s">
        <v>107</v>
      </c>
      <c r="D1404" t="s">
        <v>108</v>
      </c>
      <c r="E1404" t="s">
        <v>146</v>
      </c>
      <c r="G1404" t="s">
        <v>38</v>
      </c>
      <c r="H1404" t="s">
        <v>3465</v>
      </c>
      <c r="I1404" t="s">
        <v>1905</v>
      </c>
      <c r="M1404" t="s">
        <v>109</v>
      </c>
      <c r="P1404" t="s">
        <v>3466</v>
      </c>
      <c r="Q1404">
        <v>2012</v>
      </c>
      <c r="R1404" t="e">
        <f>#REF!-Q1404</f>
        <v>#REF!</v>
      </c>
      <c r="S1404" t="e">
        <f>#REF!-#REF!</f>
        <v>#REF!</v>
      </c>
      <c r="T1404" t="e">
        <f>#REF!-#REF!+1</f>
        <v>#REF!</v>
      </c>
      <c r="X1404" s="1">
        <v>3</v>
      </c>
      <c r="Y1404">
        <v>13</v>
      </c>
      <c r="AA1404">
        <v>15210</v>
      </c>
      <c r="AC1404">
        <v>15210</v>
      </c>
      <c r="AF1404">
        <v>84.730478897878896</v>
      </c>
      <c r="AG1404" t="s">
        <v>3467</v>
      </c>
    </row>
    <row r="1405" spans="1:33" hidden="1">
      <c r="A1405" t="s">
        <v>3444</v>
      </c>
      <c r="B1405" t="s">
        <v>3431</v>
      </c>
      <c r="C1405" t="s">
        <v>107</v>
      </c>
      <c r="D1405" t="s">
        <v>108</v>
      </c>
      <c r="E1405" t="s">
        <v>146</v>
      </c>
      <c r="G1405" t="s">
        <v>38</v>
      </c>
      <c r="H1405" t="s">
        <v>3418</v>
      </c>
      <c r="M1405" t="s">
        <v>109</v>
      </c>
      <c r="Q1405">
        <v>2012</v>
      </c>
      <c r="R1405" t="e">
        <f>#REF!-Q1405</f>
        <v>#REF!</v>
      </c>
      <c r="S1405" t="e">
        <f>#REF!-#REF!</f>
        <v>#REF!</v>
      </c>
      <c r="T1405" t="e">
        <f>#REF!-#REF!+1</f>
        <v>#REF!</v>
      </c>
      <c r="X1405" s="1">
        <v>1</v>
      </c>
      <c r="Y1405">
        <v>5</v>
      </c>
      <c r="Z1405">
        <v>20</v>
      </c>
      <c r="AB1405">
        <v>1000</v>
      </c>
      <c r="AC1405">
        <v>1020</v>
      </c>
      <c r="AF1405">
        <v>84.730478897878896</v>
      </c>
      <c r="AG1405" t="s">
        <v>3421</v>
      </c>
    </row>
    <row r="1406" spans="1:33" hidden="1">
      <c r="A1406" t="s">
        <v>3444</v>
      </c>
      <c r="B1406" t="s">
        <v>2938</v>
      </c>
      <c r="C1406" t="s">
        <v>107</v>
      </c>
      <c r="D1406" t="s">
        <v>114</v>
      </c>
      <c r="E1406" t="s">
        <v>114</v>
      </c>
      <c r="G1406" t="s">
        <v>38</v>
      </c>
      <c r="H1406" t="s">
        <v>3468</v>
      </c>
      <c r="I1406" t="s">
        <v>1315</v>
      </c>
      <c r="Q1406">
        <v>2012</v>
      </c>
      <c r="R1406" t="e">
        <f>#REF!-Q1406</f>
        <v>#REF!</v>
      </c>
      <c r="S1406" t="e">
        <f>#REF!-#REF!</f>
        <v>#REF!</v>
      </c>
      <c r="T1406" t="e">
        <f>#REF!-#REF!+1</f>
        <v>#REF!</v>
      </c>
      <c r="X1406" s="1">
        <v>4</v>
      </c>
      <c r="Y1406">
        <v>20</v>
      </c>
      <c r="Z1406">
        <v>100</v>
      </c>
      <c r="AA1406">
        <v>115</v>
      </c>
      <c r="AC1406">
        <v>215</v>
      </c>
      <c r="AF1406">
        <v>84.730478897878896</v>
      </c>
      <c r="AG1406" t="s">
        <v>3449</v>
      </c>
    </row>
    <row r="1407" spans="1:33" hidden="1">
      <c r="A1407" t="s">
        <v>3444</v>
      </c>
      <c r="B1407" t="s">
        <v>3469</v>
      </c>
      <c r="C1407" t="s">
        <v>107</v>
      </c>
      <c r="D1407" t="s">
        <v>114</v>
      </c>
      <c r="E1407" t="s">
        <v>114</v>
      </c>
      <c r="G1407" t="s">
        <v>38</v>
      </c>
      <c r="H1407" t="s">
        <v>3470</v>
      </c>
      <c r="I1407" t="s">
        <v>1315</v>
      </c>
      <c r="Q1407">
        <v>2012</v>
      </c>
      <c r="R1407" t="e">
        <f>#REF!-Q1407</f>
        <v>#REF!</v>
      </c>
      <c r="S1407" t="e">
        <f>#REF!-#REF!</f>
        <v>#REF!</v>
      </c>
      <c r="T1407" t="e">
        <f>#REF!-#REF!+1</f>
        <v>#REF!</v>
      </c>
      <c r="X1407" s="1">
        <v>1</v>
      </c>
      <c r="Y1407">
        <v>12</v>
      </c>
      <c r="AF1407">
        <v>84.730478897878896</v>
      </c>
      <c r="AG1407" t="s">
        <v>2143</v>
      </c>
    </row>
    <row r="1408" spans="1:33" hidden="1">
      <c r="A1408" t="s">
        <v>3471</v>
      </c>
      <c r="B1408" t="s">
        <v>603</v>
      </c>
      <c r="C1408" t="s">
        <v>42</v>
      </c>
      <c r="D1408" t="s">
        <v>43</v>
      </c>
      <c r="E1408" t="s">
        <v>44</v>
      </c>
      <c r="G1408" t="s">
        <v>38</v>
      </c>
      <c r="H1408" t="s">
        <v>3472</v>
      </c>
      <c r="J1408" t="s">
        <v>234</v>
      </c>
      <c r="L1408">
        <v>6</v>
      </c>
      <c r="M1408" t="s">
        <v>47</v>
      </c>
      <c r="N1408" t="s">
        <v>3473</v>
      </c>
      <c r="O1408" t="s">
        <v>3474</v>
      </c>
      <c r="Q1408">
        <v>2013</v>
      </c>
      <c r="R1408" t="e">
        <f>#REF!-Q1408</f>
        <v>#REF!</v>
      </c>
      <c r="S1408" t="e">
        <f>#REF!-#REF!</f>
        <v>#REF!</v>
      </c>
      <c r="T1408" t="e">
        <f>#REF!-#REF!+1</f>
        <v>#REF!</v>
      </c>
      <c r="X1408" s="1">
        <v>1</v>
      </c>
      <c r="Y1408">
        <v>48</v>
      </c>
      <c r="Z1408">
        <v>2532</v>
      </c>
      <c r="AA1408">
        <v>53403</v>
      </c>
      <c r="AC1408">
        <v>55935</v>
      </c>
      <c r="AD1408">
        <v>130000</v>
      </c>
      <c r="AE1408">
        <v>151213</v>
      </c>
      <c r="AF1408">
        <v>85.9716422479773</v>
      </c>
      <c r="AG1408" t="s">
        <v>3475</v>
      </c>
    </row>
    <row r="1409" spans="1:33" hidden="1">
      <c r="A1409" t="s">
        <v>3471</v>
      </c>
      <c r="B1409" t="s">
        <v>327</v>
      </c>
      <c r="C1409" t="s">
        <v>107</v>
      </c>
      <c r="D1409" t="s">
        <v>108</v>
      </c>
      <c r="E1409" t="s">
        <v>146</v>
      </c>
      <c r="G1409" t="s">
        <v>38</v>
      </c>
      <c r="H1409" t="s">
        <v>3476</v>
      </c>
      <c r="I1409" t="s">
        <v>1315</v>
      </c>
      <c r="J1409" t="s">
        <v>234</v>
      </c>
      <c r="L1409">
        <v>28874</v>
      </c>
      <c r="M1409" t="s">
        <v>109</v>
      </c>
      <c r="N1409" t="s">
        <v>3477</v>
      </c>
      <c r="O1409" t="s">
        <v>3478</v>
      </c>
      <c r="Q1409">
        <v>2013</v>
      </c>
      <c r="R1409" t="e">
        <f>#REF!-Q1409</f>
        <v>#REF!</v>
      </c>
      <c r="S1409" t="e">
        <f>#REF!-#REF!</f>
        <v>#REF!</v>
      </c>
      <c r="T1409" t="e">
        <f>#REF!-#REF!+1</f>
        <v>#REF!</v>
      </c>
      <c r="X1409" s="1">
        <v>8</v>
      </c>
      <c r="Y1409">
        <v>17</v>
      </c>
      <c r="AA1409">
        <v>58040</v>
      </c>
      <c r="AC1409">
        <v>58040</v>
      </c>
      <c r="AD1409">
        <v>2000</v>
      </c>
      <c r="AE1409">
        <v>2326</v>
      </c>
      <c r="AF1409">
        <v>85.9716422479773</v>
      </c>
      <c r="AG1409" t="s">
        <v>3479</v>
      </c>
    </row>
    <row r="1410" spans="1:33" hidden="1">
      <c r="A1410" t="s">
        <v>3471</v>
      </c>
      <c r="B1410" t="s">
        <v>1407</v>
      </c>
      <c r="C1410" t="s">
        <v>107</v>
      </c>
      <c r="D1410" t="s">
        <v>108</v>
      </c>
      <c r="E1410" t="s">
        <v>146</v>
      </c>
      <c r="G1410" t="s">
        <v>38</v>
      </c>
      <c r="H1410" t="s">
        <v>3480</v>
      </c>
      <c r="I1410" t="s">
        <v>1315</v>
      </c>
      <c r="J1410" t="s">
        <v>234</v>
      </c>
      <c r="M1410" t="s">
        <v>109</v>
      </c>
      <c r="Q1410">
        <v>2013</v>
      </c>
      <c r="R1410" t="e">
        <f>#REF!-Q1410</f>
        <v>#REF!</v>
      </c>
      <c r="S1410" t="e">
        <f>#REF!-#REF!</f>
        <v>#REF!</v>
      </c>
      <c r="T1410" t="e">
        <f>#REF!-#REF!+1</f>
        <v>#REF!</v>
      </c>
      <c r="X1410" s="1">
        <v>3</v>
      </c>
      <c r="Y1410">
        <v>12</v>
      </c>
      <c r="AA1410">
        <v>8140</v>
      </c>
      <c r="AC1410">
        <v>8140</v>
      </c>
      <c r="AF1410">
        <v>85.9716422479773</v>
      </c>
      <c r="AG1410" t="s">
        <v>3481</v>
      </c>
    </row>
    <row r="1411" spans="1:33" hidden="1">
      <c r="A1411" t="s">
        <v>3471</v>
      </c>
      <c r="B1411" t="s">
        <v>304</v>
      </c>
      <c r="C1411" t="s">
        <v>42</v>
      </c>
      <c r="D1411" t="s">
        <v>43</v>
      </c>
      <c r="E1411" t="s">
        <v>44</v>
      </c>
      <c r="G1411" t="s">
        <v>38</v>
      </c>
      <c r="H1411" t="s">
        <v>3482</v>
      </c>
      <c r="L1411">
        <v>6</v>
      </c>
      <c r="M1411" t="s">
        <v>47</v>
      </c>
      <c r="N1411" t="s">
        <v>3483</v>
      </c>
      <c r="O1411" t="s">
        <v>3484</v>
      </c>
      <c r="Q1411">
        <v>2013</v>
      </c>
      <c r="R1411" t="e">
        <f>#REF!-Q1411</f>
        <v>#REF!</v>
      </c>
      <c r="S1411" t="e">
        <f>#REF!-#REF!</f>
        <v>#REF!</v>
      </c>
      <c r="T1411" t="e">
        <f>#REF!-#REF!+1</f>
        <v>#REF!</v>
      </c>
      <c r="X1411" s="1">
        <v>1</v>
      </c>
      <c r="Y1411">
        <v>1</v>
      </c>
      <c r="Z1411">
        <v>15</v>
      </c>
      <c r="AA1411">
        <v>500</v>
      </c>
      <c r="AC1411">
        <v>515</v>
      </c>
      <c r="AF1411">
        <v>85.9716422479773</v>
      </c>
      <c r="AG1411" t="s">
        <v>3485</v>
      </c>
    </row>
    <row r="1412" spans="1:33" hidden="1">
      <c r="A1412" t="s">
        <v>3471</v>
      </c>
      <c r="B1412" t="s">
        <v>1983</v>
      </c>
      <c r="C1412" t="s">
        <v>42</v>
      </c>
      <c r="D1412" t="s">
        <v>43</v>
      </c>
      <c r="E1412" t="s">
        <v>44</v>
      </c>
      <c r="G1412" t="s">
        <v>38</v>
      </c>
      <c r="H1412" t="s">
        <v>3482</v>
      </c>
      <c r="L1412">
        <v>5</v>
      </c>
      <c r="M1412" t="s">
        <v>47</v>
      </c>
      <c r="N1412" t="s">
        <v>3486</v>
      </c>
      <c r="O1412" t="s">
        <v>3487</v>
      </c>
      <c r="Q1412">
        <v>2013</v>
      </c>
      <c r="R1412" t="e">
        <f>#REF!-Q1412</f>
        <v>#REF!</v>
      </c>
      <c r="S1412" t="e">
        <f>#REF!-#REF!</f>
        <v>#REF!</v>
      </c>
      <c r="T1412" t="e">
        <f>#REF!-#REF!+1</f>
        <v>#REF!</v>
      </c>
      <c r="X1412" s="1">
        <v>1</v>
      </c>
      <c r="Y1412">
        <v>1</v>
      </c>
      <c r="Z1412">
        <v>3</v>
      </c>
      <c r="AA1412">
        <v>2735</v>
      </c>
      <c r="AC1412">
        <v>2738</v>
      </c>
      <c r="AF1412">
        <v>85.9716422479773</v>
      </c>
      <c r="AG1412" t="s">
        <v>3485</v>
      </c>
    </row>
    <row r="1413" spans="1:33" hidden="1">
      <c r="A1413" t="s">
        <v>3471</v>
      </c>
      <c r="B1413" t="s">
        <v>1761</v>
      </c>
      <c r="C1413" t="s">
        <v>42</v>
      </c>
      <c r="D1413" t="s">
        <v>57</v>
      </c>
      <c r="E1413" t="s">
        <v>58</v>
      </c>
      <c r="F1413" t="s">
        <v>3132</v>
      </c>
      <c r="G1413" t="s">
        <v>38</v>
      </c>
      <c r="H1413" t="s">
        <v>3488</v>
      </c>
      <c r="N1413" t="s">
        <v>3134</v>
      </c>
      <c r="O1413" t="s">
        <v>3135</v>
      </c>
      <c r="Q1413">
        <v>2013</v>
      </c>
      <c r="R1413" t="e">
        <f>#REF!-Q1413</f>
        <v>#REF!</v>
      </c>
      <c r="S1413" t="e">
        <f>#REF!-#REF!</f>
        <v>#REF!</v>
      </c>
      <c r="T1413" t="e">
        <f>#REF!-#REF!+1</f>
        <v>#REF!</v>
      </c>
      <c r="X1413" s="5"/>
      <c r="AA1413">
        <v>29727</v>
      </c>
      <c r="AC1413">
        <v>29727</v>
      </c>
      <c r="AF1413">
        <v>85.9716422479773</v>
      </c>
      <c r="AG1413" t="s">
        <v>3136</v>
      </c>
    </row>
    <row r="1414" spans="1:33" hidden="1">
      <c r="A1414" t="s">
        <v>3471</v>
      </c>
      <c r="B1414" t="s">
        <v>62</v>
      </c>
      <c r="C1414" t="s">
        <v>107</v>
      </c>
      <c r="D1414" t="s">
        <v>108</v>
      </c>
      <c r="E1414" t="s">
        <v>146</v>
      </c>
      <c r="G1414" t="s">
        <v>38</v>
      </c>
      <c r="H1414" t="s">
        <v>2135</v>
      </c>
      <c r="I1414" t="s">
        <v>3489</v>
      </c>
      <c r="L1414">
        <v>1746</v>
      </c>
      <c r="M1414" t="s">
        <v>109</v>
      </c>
      <c r="N1414" t="s">
        <v>3490</v>
      </c>
      <c r="O1414" t="s">
        <v>3491</v>
      </c>
      <c r="Q1414">
        <v>2013</v>
      </c>
      <c r="R1414" t="e">
        <f>#REF!-Q1414</f>
        <v>#REF!</v>
      </c>
      <c r="S1414" t="e">
        <f>#REF!-#REF!</f>
        <v>#REF!</v>
      </c>
      <c r="T1414" t="e">
        <f>#REF!-#REF!+1</f>
        <v>#REF!</v>
      </c>
      <c r="X1414" s="1">
        <v>15</v>
      </c>
      <c r="Y1414">
        <v>34</v>
      </c>
      <c r="AA1414">
        <v>248846</v>
      </c>
      <c r="AC1414">
        <v>248846</v>
      </c>
      <c r="AD1414">
        <v>3000000</v>
      </c>
      <c r="AE1414">
        <v>3489523</v>
      </c>
      <c r="AF1414">
        <v>85.9716422479773</v>
      </c>
      <c r="AG1414" t="s">
        <v>2137</v>
      </c>
    </row>
    <row r="1415" spans="1:33" hidden="1">
      <c r="A1415" t="s">
        <v>3471</v>
      </c>
      <c r="B1415" t="s">
        <v>292</v>
      </c>
      <c r="C1415" t="s">
        <v>107</v>
      </c>
      <c r="D1415" t="s">
        <v>108</v>
      </c>
      <c r="E1415" t="s">
        <v>146</v>
      </c>
      <c r="G1415" t="s">
        <v>38</v>
      </c>
      <c r="H1415" t="s">
        <v>3492</v>
      </c>
      <c r="L1415">
        <v>67600</v>
      </c>
      <c r="M1415" t="s">
        <v>109</v>
      </c>
      <c r="N1415" t="s">
        <v>3493</v>
      </c>
      <c r="O1415" t="s">
        <v>3494</v>
      </c>
      <c r="Q1415">
        <v>2013</v>
      </c>
      <c r="R1415" t="e">
        <f>#REF!-Q1415</f>
        <v>#REF!</v>
      </c>
      <c r="S1415" t="e">
        <f>#REF!-#REF!</f>
        <v>#REF!</v>
      </c>
      <c r="T1415" t="e">
        <f>#REF!-#REF!+1</f>
        <v>#REF!</v>
      </c>
      <c r="X1415" s="1">
        <v>8</v>
      </c>
      <c r="Y1415">
        <v>8</v>
      </c>
      <c r="AA1415">
        <v>1000</v>
      </c>
      <c r="AC1415">
        <v>1000</v>
      </c>
      <c r="AF1415">
        <v>85.9716422479773</v>
      </c>
      <c r="AG1415" t="s">
        <v>3495</v>
      </c>
    </row>
    <row r="1416" spans="1:33" hidden="1">
      <c r="A1416" t="s">
        <v>3471</v>
      </c>
      <c r="B1416" t="s">
        <v>506</v>
      </c>
      <c r="C1416" t="s">
        <v>107</v>
      </c>
      <c r="D1416" t="s">
        <v>108</v>
      </c>
      <c r="E1416" t="s">
        <v>146</v>
      </c>
      <c r="G1416" t="s">
        <v>38</v>
      </c>
      <c r="H1416" t="s">
        <v>3496</v>
      </c>
      <c r="M1416" t="s">
        <v>109</v>
      </c>
      <c r="Q1416">
        <v>2013</v>
      </c>
      <c r="R1416" t="e">
        <f>#REF!-Q1416</f>
        <v>#REF!</v>
      </c>
      <c r="S1416" t="e">
        <f>#REF!-#REF!</f>
        <v>#REF!</v>
      </c>
      <c r="T1416" t="e">
        <f>#REF!-#REF!+1</f>
        <v>#REF!</v>
      </c>
      <c r="X1416" s="1">
        <v>5</v>
      </c>
      <c r="Y1416">
        <v>11</v>
      </c>
      <c r="AA1416">
        <v>115000</v>
      </c>
      <c r="AC1416">
        <v>115000</v>
      </c>
      <c r="AF1416">
        <v>85.9716422479773</v>
      </c>
      <c r="AG1416" t="s">
        <v>3497</v>
      </c>
    </row>
    <row r="1417" spans="1:33" hidden="1">
      <c r="A1417" t="s">
        <v>3471</v>
      </c>
      <c r="B1417" t="s">
        <v>3498</v>
      </c>
      <c r="C1417" t="s">
        <v>107</v>
      </c>
      <c r="D1417" t="s">
        <v>108</v>
      </c>
      <c r="E1417" t="s">
        <v>146</v>
      </c>
      <c r="G1417" t="s">
        <v>38</v>
      </c>
      <c r="H1417" t="s">
        <v>3499</v>
      </c>
      <c r="I1417" t="s">
        <v>1315</v>
      </c>
      <c r="M1417" t="s">
        <v>109</v>
      </c>
      <c r="Q1417">
        <v>2013</v>
      </c>
      <c r="R1417" t="e">
        <f>#REF!-Q1417</f>
        <v>#REF!</v>
      </c>
      <c r="S1417" t="e">
        <f>#REF!-#REF!</f>
        <v>#REF!</v>
      </c>
      <c r="T1417" t="e">
        <f>#REF!-#REF!+1</f>
        <v>#REF!</v>
      </c>
      <c r="X1417" s="1">
        <v>1</v>
      </c>
      <c r="AA1417">
        <v>23640</v>
      </c>
      <c r="AC1417">
        <v>23640</v>
      </c>
      <c r="AF1417">
        <v>85.9716422479773</v>
      </c>
      <c r="AG1417" t="s">
        <v>3500</v>
      </c>
    </row>
    <row r="1418" spans="1:33" hidden="1">
      <c r="A1418" t="s">
        <v>3471</v>
      </c>
      <c r="B1418" t="s">
        <v>1692</v>
      </c>
      <c r="C1418" t="s">
        <v>107</v>
      </c>
      <c r="D1418" t="s">
        <v>108</v>
      </c>
      <c r="E1418" t="s">
        <v>146</v>
      </c>
      <c r="G1418" t="s">
        <v>38</v>
      </c>
      <c r="H1418" t="s">
        <v>3501</v>
      </c>
      <c r="I1418" t="s">
        <v>2228</v>
      </c>
      <c r="L1418">
        <v>31024</v>
      </c>
      <c r="M1418" t="s">
        <v>109</v>
      </c>
      <c r="O1418" t="s">
        <v>3502</v>
      </c>
      <c r="Q1418">
        <v>2013</v>
      </c>
      <c r="R1418" t="e">
        <f>#REF!-Q1418</f>
        <v>#REF!</v>
      </c>
      <c r="S1418" t="e">
        <f>#REF!-#REF!</f>
        <v>#REF!</v>
      </c>
      <c r="T1418" t="e">
        <f>#REF!-#REF!+1</f>
        <v>#REF!</v>
      </c>
      <c r="X1418" s="1">
        <v>8</v>
      </c>
      <c r="AA1418">
        <v>16000</v>
      </c>
      <c r="AC1418">
        <v>16000</v>
      </c>
      <c r="AF1418">
        <v>85.9716422479773</v>
      </c>
      <c r="AG1418" t="s">
        <v>3503</v>
      </c>
    </row>
    <row r="1419" spans="1:33" hidden="1">
      <c r="A1419" t="s">
        <v>3471</v>
      </c>
      <c r="B1419" t="s">
        <v>1416</v>
      </c>
      <c r="C1419" t="s">
        <v>107</v>
      </c>
      <c r="D1419" t="s">
        <v>108</v>
      </c>
      <c r="E1419" t="s">
        <v>146</v>
      </c>
      <c r="G1419" t="s">
        <v>38</v>
      </c>
      <c r="H1419" t="s">
        <v>3504</v>
      </c>
      <c r="I1419" t="s">
        <v>3505</v>
      </c>
      <c r="L1419">
        <v>22525</v>
      </c>
      <c r="M1419" t="s">
        <v>109</v>
      </c>
      <c r="N1419" t="s">
        <v>3506</v>
      </c>
      <c r="O1419" t="s">
        <v>3507</v>
      </c>
      <c r="Q1419">
        <v>2013</v>
      </c>
      <c r="R1419" t="e">
        <f>#REF!-Q1419</f>
        <v>#REF!</v>
      </c>
      <c r="S1419" t="e">
        <f>#REF!-#REF!</f>
        <v>#REF!</v>
      </c>
      <c r="T1419" t="e">
        <f>#REF!-#REF!+1</f>
        <v>#REF!</v>
      </c>
      <c r="X1419" s="1">
        <v>3</v>
      </c>
      <c r="AA1419">
        <v>22500</v>
      </c>
      <c r="AC1419">
        <v>22500</v>
      </c>
      <c r="AD1419">
        <v>2000</v>
      </c>
      <c r="AE1419">
        <v>2326</v>
      </c>
      <c r="AF1419">
        <v>85.9716422479773</v>
      </c>
      <c r="AG1419" t="s">
        <v>3508</v>
      </c>
    </row>
    <row r="1420" spans="1:33" hidden="1">
      <c r="A1420" t="s">
        <v>3471</v>
      </c>
      <c r="B1420" t="s">
        <v>1419</v>
      </c>
      <c r="C1420" t="s">
        <v>107</v>
      </c>
      <c r="D1420" t="s">
        <v>108</v>
      </c>
      <c r="E1420" t="s">
        <v>146</v>
      </c>
      <c r="G1420" t="s">
        <v>38</v>
      </c>
      <c r="H1420" t="s">
        <v>3509</v>
      </c>
      <c r="I1420" t="s">
        <v>3505</v>
      </c>
      <c r="M1420" t="s">
        <v>109</v>
      </c>
      <c r="P1420" t="s">
        <v>3510</v>
      </c>
      <c r="Q1420">
        <v>2013</v>
      </c>
      <c r="R1420" t="e">
        <f>#REF!-Q1420</f>
        <v>#REF!</v>
      </c>
      <c r="S1420" t="e">
        <f>#REF!-#REF!</f>
        <v>#REF!</v>
      </c>
      <c r="T1420" t="e">
        <f>#REF!-#REF!+1</f>
        <v>#REF!</v>
      </c>
      <c r="X1420" s="1">
        <v>2</v>
      </c>
      <c r="Y1420">
        <v>4</v>
      </c>
      <c r="AA1420">
        <v>84250</v>
      </c>
      <c r="AC1420">
        <v>84250</v>
      </c>
      <c r="AD1420">
        <v>2000</v>
      </c>
      <c r="AE1420">
        <v>2326</v>
      </c>
      <c r="AF1420">
        <v>85.9716422479773</v>
      </c>
      <c r="AG1420" t="s">
        <v>3511</v>
      </c>
    </row>
    <row r="1421" spans="1:33" hidden="1">
      <c r="A1421" t="s">
        <v>3471</v>
      </c>
      <c r="B1421" t="s">
        <v>41</v>
      </c>
      <c r="C1421" t="s">
        <v>107</v>
      </c>
      <c r="D1421" t="s">
        <v>114</v>
      </c>
      <c r="E1421" t="s">
        <v>114</v>
      </c>
      <c r="G1421" t="s">
        <v>38</v>
      </c>
      <c r="H1421" t="s">
        <v>3512</v>
      </c>
      <c r="I1421" t="s">
        <v>1315</v>
      </c>
      <c r="Q1421">
        <v>2013</v>
      </c>
      <c r="R1421" t="e">
        <f>#REF!-Q1421</f>
        <v>#REF!</v>
      </c>
      <c r="S1421" t="e">
        <f>#REF!-#REF!</f>
        <v>#REF!</v>
      </c>
      <c r="T1421" t="e">
        <f>#REF!-#REF!+1</f>
        <v>#REF!</v>
      </c>
      <c r="X1421" s="1">
        <v>3</v>
      </c>
      <c r="Y1421">
        <v>21</v>
      </c>
      <c r="Z1421">
        <v>3</v>
      </c>
      <c r="AC1421">
        <v>3</v>
      </c>
      <c r="AF1421">
        <v>85.9716422479773</v>
      </c>
      <c r="AG1421" t="s">
        <v>3513</v>
      </c>
    </row>
    <row r="1422" spans="1:33" hidden="1">
      <c r="A1422" t="s">
        <v>3471</v>
      </c>
      <c r="B1422" t="s">
        <v>361</v>
      </c>
      <c r="C1422" t="s">
        <v>107</v>
      </c>
      <c r="D1422" t="s">
        <v>114</v>
      </c>
      <c r="E1422" t="s">
        <v>114</v>
      </c>
      <c r="G1422" t="s">
        <v>38</v>
      </c>
      <c r="H1422" t="s">
        <v>3514</v>
      </c>
      <c r="I1422" t="s">
        <v>2228</v>
      </c>
      <c r="Q1422">
        <v>2013</v>
      </c>
      <c r="R1422" t="e">
        <f>#REF!-Q1422</f>
        <v>#REF!</v>
      </c>
      <c r="S1422" t="e">
        <f>#REF!-#REF!</f>
        <v>#REF!</v>
      </c>
      <c r="T1422" t="e">
        <f>#REF!-#REF!+1</f>
        <v>#REF!</v>
      </c>
      <c r="X1422" s="1">
        <v>1</v>
      </c>
      <c r="Y1422">
        <v>13</v>
      </c>
      <c r="AF1422">
        <v>85.9716422479773</v>
      </c>
      <c r="AG1422" t="s">
        <v>2141</v>
      </c>
    </row>
    <row r="1423" spans="1:33" hidden="1">
      <c r="A1423" t="s">
        <v>3154</v>
      </c>
      <c r="B1423" t="s">
        <v>1240</v>
      </c>
      <c r="C1423" t="s">
        <v>117</v>
      </c>
      <c r="D1423" t="s">
        <v>118</v>
      </c>
      <c r="E1423" t="s">
        <v>119</v>
      </c>
      <c r="F1423" t="s">
        <v>3515</v>
      </c>
      <c r="G1423" t="s">
        <v>224</v>
      </c>
      <c r="H1423" t="s">
        <v>3516</v>
      </c>
      <c r="J1423" t="s">
        <v>108</v>
      </c>
      <c r="K1423" t="s">
        <v>234</v>
      </c>
      <c r="M1423" t="s">
        <v>120</v>
      </c>
      <c r="N1423" t="s">
        <v>3517</v>
      </c>
      <c r="O1423" t="s">
        <v>3518</v>
      </c>
      <c r="Q1423">
        <v>2011</v>
      </c>
      <c r="R1423" t="e">
        <f>#REF!-Q1423</f>
        <v>#REF!</v>
      </c>
      <c r="S1423" t="e">
        <f>#REF!-#REF!</f>
        <v>#REF!</v>
      </c>
      <c r="T1423" t="e">
        <f>#REF!-#REF!+1</f>
        <v>#REF!</v>
      </c>
      <c r="X1423" s="1">
        <v>4</v>
      </c>
      <c r="Y1423">
        <v>1439</v>
      </c>
      <c r="Z1423">
        <v>6071</v>
      </c>
      <c r="AA1423">
        <v>1144229</v>
      </c>
      <c r="AC1423">
        <v>1150300</v>
      </c>
      <c r="AD1423">
        <v>38082</v>
      </c>
      <c r="AE1423">
        <v>45875</v>
      </c>
      <c r="AF1423">
        <v>83.012674393177406</v>
      </c>
      <c r="AG1423" t="s">
        <v>3519</v>
      </c>
    </row>
    <row r="1424" spans="1:33" hidden="1">
      <c r="A1424" t="s">
        <v>3154</v>
      </c>
      <c r="B1424" t="s">
        <v>3520</v>
      </c>
      <c r="C1424" t="s">
        <v>107</v>
      </c>
      <c r="D1424" t="s">
        <v>108</v>
      </c>
      <c r="E1424" t="s">
        <v>199</v>
      </c>
      <c r="G1424" t="s">
        <v>334</v>
      </c>
      <c r="H1424" t="s">
        <v>3521</v>
      </c>
      <c r="I1424" t="s">
        <v>3522</v>
      </c>
      <c r="J1424" t="s">
        <v>234</v>
      </c>
      <c r="M1424" t="s">
        <v>109</v>
      </c>
      <c r="Q1424">
        <v>2011</v>
      </c>
      <c r="R1424" t="e">
        <f>#REF!-Q1424</f>
        <v>#REF!</v>
      </c>
      <c r="S1424" t="e">
        <f>#REF!-#REF!</f>
        <v>#REF!</v>
      </c>
      <c r="T1424" t="e">
        <f>#REF!-#REF!+1</f>
        <v>#REF!</v>
      </c>
      <c r="X1424" s="1">
        <v>74</v>
      </c>
      <c r="Y1424">
        <v>34</v>
      </c>
      <c r="AA1424">
        <v>430000</v>
      </c>
      <c r="AC1424">
        <v>430000</v>
      </c>
      <c r="AF1424">
        <v>83.012674393177406</v>
      </c>
      <c r="AG1424" t="s">
        <v>3523</v>
      </c>
    </row>
    <row r="1425" spans="1:33" hidden="1">
      <c r="A1425" t="s">
        <v>3154</v>
      </c>
      <c r="B1425" t="s">
        <v>979</v>
      </c>
      <c r="C1425" t="s">
        <v>107</v>
      </c>
      <c r="D1425" t="s">
        <v>108</v>
      </c>
      <c r="E1425" t="s">
        <v>199</v>
      </c>
      <c r="G1425" t="s">
        <v>220</v>
      </c>
      <c r="H1425" t="s">
        <v>3524</v>
      </c>
      <c r="I1425" t="s">
        <v>3525</v>
      </c>
      <c r="J1425" t="s">
        <v>234</v>
      </c>
      <c r="M1425" t="s">
        <v>109</v>
      </c>
      <c r="Q1425">
        <v>2011</v>
      </c>
      <c r="R1425" t="e">
        <f>#REF!-Q1425</f>
        <v>#REF!</v>
      </c>
      <c r="S1425" t="e">
        <f>#REF!-#REF!</f>
        <v>#REF!</v>
      </c>
      <c r="T1425" t="e">
        <f>#REF!-#REF!+1</f>
        <v>#REF!</v>
      </c>
      <c r="X1425" s="1">
        <v>3</v>
      </c>
      <c r="Y1425">
        <v>151</v>
      </c>
      <c r="AA1425">
        <v>35734</v>
      </c>
      <c r="AC1425">
        <v>35734</v>
      </c>
      <c r="AD1425">
        <v>1700</v>
      </c>
      <c r="AE1425">
        <v>2048</v>
      </c>
      <c r="AF1425">
        <v>83.012674393177406</v>
      </c>
      <c r="AG1425" t="s">
        <v>3526</v>
      </c>
    </row>
    <row r="1426" spans="1:33" hidden="1">
      <c r="A1426" t="s">
        <v>3154</v>
      </c>
      <c r="B1426" t="s">
        <v>3527</v>
      </c>
      <c r="C1426" t="s">
        <v>107</v>
      </c>
      <c r="D1426" t="s">
        <v>108</v>
      </c>
      <c r="E1426" t="s">
        <v>199</v>
      </c>
      <c r="G1426" t="s">
        <v>224</v>
      </c>
      <c r="H1426" t="s">
        <v>3528</v>
      </c>
      <c r="J1426" t="s">
        <v>234</v>
      </c>
      <c r="M1426" t="s">
        <v>109</v>
      </c>
      <c r="Q1426">
        <v>2011</v>
      </c>
      <c r="R1426" t="e">
        <f>#REF!-Q1426</f>
        <v>#REF!</v>
      </c>
      <c r="S1426" t="e">
        <f>#REF!-#REF!</f>
        <v>#REF!</v>
      </c>
      <c r="T1426" t="e">
        <f>#REF!-#REF!+1</f>
        <v>#REF!</v>
      </c>
      <c r="X1426" s="1">
        <v>1</v>
      </c>
      <c r="Y1426">
        <v>2</v>
      </c>
      <c r="AA1426">
        <v>871</v>
      </c>
      <c r="AC1426">
        <v>871</v>
      </c>
      <c r="AF1426">
        <v>83.012674393177406</v>
      </c>
      <c r="AG1426" t="s">
        <v>3050</v>
      </c>
    </row>
    <row r="1427" spans="1:33" hidden="1">
      <c r="A1427" t="s">
        <v>3154</v>
      </c>
      <c r="B1427" t="s">
        <v>3529</v>
      </c>
      <c r="C1427" t="s">
        <v>107</v>
      </c>
      <c r="D1427" t="s">
        <v>108</v>
      </c>
      <c r="E1427" t="s">
        <v>146</v>
      </c>
      <c r="G1427" t="s">
        <v>224</v>
      </c>
      <c r="H1427" t="s">
        <v>3530</v>
      </c>
      <c r="J1427" t="s">
        <v>234</v>
      </c>
      <c r="M1427" t="s">
        <v>109</v>
      </c>
      <c r="Q1427">
        <v>2011</v>
      </c>
      <c r="R1427" t="e">
        <f>#REF!-Q1427</f>
        <v>#REF!</v>
      </c>
      <c r="S1427" t="e">
        <f>#REF!-#REF!</f>
        <v>#REF!</v>
      </c>
      <c r="T1427" t="e">
        <f>#REF!-#REF!+1</f>
        <v>#REF!</v>
      </c>
      <c r="X1427" s="1">
        <v>4</v>
      </c>
      <c r="Y1427">
        <v>5</v>
      </c>
      <c r="Z1427">
        <v>13</v>
      </c>
      <c r="AA1427">
        <v>16178</v>
      </c>
      <c r="AC1427">
        <v>16191</v>
      </c>
      <c r="AD1427">
        <v>183</v>
      </c>
      <c r="AE1427">
        <v>220</v>
      </c>
      <c r="AF1427">
        <v>83.012674393177406</v>
      </c>
      <c r="AG1427" t="s">
        <v>3531</v>
      </c>
    </row>
    <row r="1428" spans="1:33" hidden="1">
      <c r="A1428" t="s">
        <v>3154</v>
      </c>
      <c r="B1428" t="s">
        <v>3461</v>
      </c>
      <c r="C1428" t="s">
        <v>117</v>
      </c>
      <c r="D1428" t="s">
        <v>118</v>
      </c>
      <c r="E1428" t="s">
        <v>119</v>
      </c>
      <c r="F1428" t="s">
        <v>3532</v>
      </c>
      <c r="G1428" t="s">
        <v>224</v>
      </c>
      <c r="H1428" t="s">
        <v>3533</v>
      </c>
      <c r="J1428" t="s">
        <v>234</v>
      </c>
      <c r="M1428" t="s">
        <v>120</v>
      </c>
      <c r="Q1428">
        <v>2011</v>
      </c>
      <c r="R1428" t="e">
        <f>#REF!-Q1428</f>
        <v>#REF!</v>
      </c>
      <c r="S1428" t="e">
        <f>#REF!-#REF!</f>
        <v>#REF!</v>
      </c>
      <c r="T1428" t="e">
        <f>#REF!-#REF!+1</f>
        <v>#REF!</v>
      </c>
      <c r="X1428" s="1">
        <v>1</v>
      </c>
      <c r="Y1428">
        <v>25</v>
      </c>
      <c r="Z1428">
        <v>12</v>
      </c>
      <c r="AA1428">
        <v>1113763</v>
      </c>
      <c r="AC1428">
        <v>1113775</v>
      </c>
      <c r="AD1428">
        <v>2655</v>
      </c>
      <c r="AE1428">
        <v>3198</v>
      </c>
      <c r="AF1428">
        <v>83.012674393177406</v>
      </c>
      <c r="AG1428" t="s">
        <v>3534</v>
      </c>
    </row>
    <row r="1429" spans="1:33">
      <c r="A1429" t="s">
        <v>3154</v>
      </c>
      <c r="B1429" t="s">
        <v>3535</v>
      </c>
      <c r="C1429" t="s">
        <v>107</v>
      </c>
      <c r="D1429" t="s">
        <v>108</v>
      </c>
      <c r="E1429" t="s">
        <v>146</v>
      </c>
      <c r="G1429" t="s">
        <v>314</v>
      </c>
      <c r="H1429" t="s">
        <v>3536</v>
      </c>
      <c r="I1429" t="s">
        <v>3537</v>
      </c>
      <c r="J1429" t="s">
        <v>234</v>
      </c>
      <c r="L1429">
        <v>96785</v>
      </c>
      <c r="M1429" t="s">
        <v>109</v>
      </c>
      <c r="N1429" t="s">
        <v>3538</v>
      </c>
      <c r="O1429" t="s">
        <v>3539</v>
      </c>
      <c r="Q1429">
        <v>2011</v>
      </c>
      <c r="R1429" t="e">
        <f>#REF!-Q1429</f>
        <v>#REF!</v>
      </c>
      <c r="S1429" t="e">
        <f>#REF!-#REF!</f>
        <v>#REF!</v>
      </c>
      <c r="T1429" t="e">
        <f>#REF!-#REF!+1</f>
        <v>#REF!</v>
      </c>
      <c r="X1429" s="1">
        <v>153</v>
      </c>
      <c r="Y1429">
        <v>813</v>
      </c>
      <c r="AA1429">
        <v>9500000</v>
      </c>
      <c r="AC1429">
        <v>9500000</v>
      </c>
      <c r="AD1429">
        <v>40000000</v>
      </c>
      <c r="AE1429">
        <v>48185413</v>
      </c>
      <c r="AF1429">
        <v>83.012674393177406</v>
      </c>
      <c r="AG1429" t="s">
        <v>3540</v>
      </c>
    </row>
    <row r="1430" spans="1:33" hidden="1">
      <c r="A1430" t="s">
        <v>3154</v>
      </c>
      <c r="B1430" t="s">
        <v>3541</v>
      </c>
      <c r="C1430" t="s">
        <v>117</v>
      </c>
      <c r="D1430" t="s">
        <v>118</v>
      </c>
      <c r="E1430" t="s">
        <v>119</v>
      </c>
      <c r="F1430" t="s">
        <v>3542</v>
      </c>
      <c r="G1430" t="s">
        <v>224</v>
      </c>
      <c r="H1430" t="s">
        <v>3543</v>
      </c>
      <c r="J1430" t="s">
        <v>108</v>
      </c>
      <c r="M1430" t="s">
        <v>120</v>
      </c>
      <c r="Q1430">
        <v>2011</v>
      </c>
      <c r="R1430" t="e">
        <f>#REF!-Q1430</f>
        <v>#REF!</v>
      </c>
      <c r="S1430" t="e">
        <f>#REF!-#REF!</f>
        <v>#REF!</v>
      </c>
      <c r="T1430" t="e">
        <f>#REF!-#REF!+1</f>
        <v>#REF!</v>
      </c>
      <c r="X1430" s="1">
        <v>10</v>
      </c>
      <c r="AA1430">
        <v>446907</v>
      </c>
      <c r="AC1430">
        <v>446907</v>
      </c>
      <c r="AD1430">
        <v>431</v>
      </c>
      <c r="AE1430">
        <v>519</v>
      </c>
      <c r="AF1430">
        <v>83.012674393177406</v>
      </c>
      <c r="AG1430" t="s">
        <v>3544</v>
      </c>
    </row>
    <row r="1431" spans="1:33" hidden="1">
      <c r="A1431" t="s">
        <v>3154</v>
      </c>
      <c r="B1431" t="s">
        <v>3498</v>
      </c>
      <c r="C1431" t="s">
        <v>107</v>
      </c>
      <c r="D1431" t="s">
        <v>108</v>
      </c>
      <c r="E1431" t="s">
        <v>146</v>
      </c>
      <c r="G1431" t="s">
        <v>807</v>
      </c>
      <c r="H1431" t="s">
        <v>3545</v>
      </c>
      <c r="I1431" t="s">
        <v>3546</v>
      </c>
      <c r="L1431">
        <v>13466</v>
      </c>
      <c r="M1431" t="s">
        <v>109</v>
      </c>
      <c r="N1431" t="s">
        <v>3547</v>
      </c>
      <c r="O1431" t="s">
        <v>3548</v>
      </c>
      <c r="P1431" t="s">
        <v>1178</v>
      </c>
      <c r="Q1431">
        <v>2011</v>
      </c>
      <c r="R1431" t="e">
        <f>#REF!-Q1431</f>
        <v>#REF!</v>
      </c>
      <c r="S1431" t="e">
        <f>#REF!-#REF!</f>
        <v>#REF!</v>
      </c>
      <c r="T1431" t="e">
        <f>#REF!-#REF!+1</f>
        <v>#REF!</v>
      </c>
      <c r="X1431" s="1">
        <v>84</v>
      </c>
      <c r="Y1431">
        <v>247</v>
      </c>
      <c r="Z1431">
        <v>23</v>
      </c>
      <c r="AA1431">
        <v>1640000</v>
      </c>
      <c r="AC1431">
        <v>1640023</v>
      </c>
      <c r="AD1431">
        <v>521000</v>
      </c>
      <c r="AE1431">
        <v>627615</v>
      </c>
      <c r="AF1431">
        <v>83.012674393177406</v>
      </c>
      <c r="AG1431" t="s">
        <v>3549</v>
      </c>
    </row>
    <row r="1432" spans="1:33" hidden="1">
      <c r="A1432" t="s">
        <v>3154</v>
      </c>
      <c r="B1432" t="s">
        <v>1378</v>
      </c>
      <c r="C1432" t="s">
        <v>42</v>
      </c>
      <c r="D1432" t="s">
        <v>43</v>
      </c>
      <c r="E1432" t="s">
        <v>44</v>
      </c>
      <c r="G1432" t="s">
        <v>224</v>
      </c>
      <c r="H1432" t="s">
        <v>3550</v>
      </c>
      <c r="L1432">
        <v>5</v>
      </c>
      <c r="M1432" t="s">
        <v>47</v>
      </c>
      <c r="N1432" t="s">
        <v>3551</v>
      </c>
      <c r="O1432" t="s">
        <v>3552</v>
      </c>
      <c r="Q1432">
        <v>2011</v>
      </c>
      <c r="R1432" t="e">
        <f>#REF!-Q1432</f>
        <v>#REF!</v>
      </c>
      <c r="S1432" t="e">
        <f>#REF!-#REF!</f>
        <v>#REF!</v>
      </c>
      <c r="T1432" t="e">
        <f>#REF!-#REF!+1</f>
        <v>#REF!</v>
      </c>
      <c r="X1432" s="1">
        <v>1</v>
      </c>
      <c r="Z1432">
        <v>3</v>
      </c>
      <c r="AA1432">
        <v>25</v>
      </c>
      <c r="AC1432">
        <v>28</v>
      </c>
      <c r="AF1432">
        <v>83.012674393177406</v>
      </c>
      <c r="AG1432" t="s">
        <v>3247</v>
      </c>
    </row>
    <row r="1433" spans="1:33" hidden="1">
      <c r="A1433" t="s">
        <v>3154</v>
      </c>
      <c r="B1433" t="s">
        <v>3553</v>
      </c>
      <c r="C1433" t="s">
        <v>42</v>
      </c>
      <c r="D1433" t="s">
        <v>57</v>
      </c>
      <c r="E1433" t="s">
        <v>58</v>
      </c>
      <c r="F1433" t="s">
        <v>3554</v>
      </c>
      <c r="G1433" t="s">
        <v>224</v>
      </c>
      <c r="H1433" t="s">
        <v>3555</v>
      </c>
      <c r="N1433" t="s">
        <v>3556</v>
      </c>
      <c r="O1433" t="s">
        <v>3557</v>
      </c>
      <c r="Q1433">
        <v>2011</v>
      </c>
      <c r="R1433" t="e">
        <f>#REF!-Q1433</f>
        <v>#REF!</v>
      </c>
      <c r="S1433" t="e">
        <f>#REF!-#REF!</f>
        <v>#REF!</v>
      </c>
      <c r="T1433" t="e">
        <f>#REF!-#REF!+1</f>
        <v>#REF!</v>
      </c>
      <c r="X1433" s="1">
        <v>33</v>
      </c>
      <c r="AA1433">
        <v>1315</v>
      </c>
      <c r="AC1433">
        <v>1315</v>
      </c>
      <c r="AF1433">
        <v>83.012674393177406</v>
      </c>
      <c r="AG1433" t="s">
        <v>3558</v>
      </c>
    </row>
    <row r="1434" spans="1:33" hidden="1">
      <c r="A1434" t="s">
        <v>3154</v>
      </c>
      <c r="B1434" t="s">
        <v>3559</v>
      </c>
      <c r="C1434" t="s">
        <v>107</v>
      </c>
      <c r="D1434" t="s">
        <v>108</v>
      </c>
      <c r="E1434" t="s">
        <v>199</v>
      </c>
      <c r="G1434" t="s">
        <v>224</v>
      </c>
      <c r="H1434" t="s">
        <v>3560</v>
      </c>
      <c r="M1434" t="s">
        <v>109</v>
      </c>
      <c r="Q1434">
        <v>2011</v>
      </c>
      <c r="R1434" t="e">
        <f>#REF!-Q1434</f>
        <v>#REF!</v>
      </c>
      <c r="S1434" t="e">
        <f>#REF!-#REF!</f>
        <v>#REF!</v>
      </c>
      <c r="T1434" t="e">
        <f>#REF!-#REF!+1</f>
        <v>#REF!</v>
      </c>
      <c r="X1434" s="1">
        <v>1</v>
      </c>
      <c r="AA1434">
        <v>274</v>
      </c>
      <c r="AC1434">
        <v>274</v>
      </c>
      <c r="AD1434">
        <v>115</v>
      </c>
      <c r="AE1434">
        <v>139</v>
      </c>
      <c r="AF1434">
        <v>83.012674393177406</v>
      </c>
      <c r="AG1434" t="s">
        <v>3242</v>
      </c>
    </row>
    <row r="1435" spans="1:33" hidden="1">
      <c r="A1435" t="s">
        <v>3154</v>
      </c>
      <c r="B1435" t="s">
        <v>2846</v>
      </c>
      <c r="C1435" t="s">
        <v>107</v>
      </c>
      <c r="D1435" t="s">
        <v>108</v>
      </c>
      <c r="E1435" t="s">
        <v>199</v>
      </c>
      <c r="G1435" t="s">
        <v>224</v>
      </c>
      <c r="H1435" t="s">
        <v>3561</v>
      </c>
      <c r="M1435" t="s">
        <v>109</v>
      </c>
      <c r="Q1435">
        <v>2011</v>
      </c>
      <c r="R1435" t="e">
        <f>#REF!-Q1435</f>
        <v>#REF!</v>
      </c>
      <c r="S1435" t="e">
        <f>#REF!-#REF!</f>
        <v>#REF!</v>
      </c>
      <c r="T1435" t="e">
        <f>#REF!-#REF!+1</f>
        <v>#REF!</v>
      </c>
      <c r="X1435" s="1">
        <v>1</v>
      </c>
      <c r="AA1435">
        <v>185</v>
      </c>
      <c r="AC1435">
        <v>185</v>
      </c>
      <c r="AF1435">
        <v>83.012674393177406</v>
      </c>
      <c r="AG1435" t="s">
        <v>3562</v>
      </c>
    </row>
    <row r="1436" spans="1:33" hidden="1">
      <c r="A1436" t="s">
        <v>3154</v>
      </c>
      <c r="B1436" t="s">
        <v>1594</v>
      </c>
      <c r="C1436" t="s">
        <v>107</v>
      </c>
      <c r="D1436" t="s">
        <v>108</v>
      </c>
      <c r="E1436" t="s">
        <v>199</v>
      </c>
      <c r="G1436" t="s">
        <v>224</v>
      </c>
      <c r="H1436" t="s">
        <v>3563</v>
      </c>
      <c r="I1436" t="s">
        <v>2228</v>
      </c>
      <c r="L1436">
        <v>3076</v>
      </c>
      <c r="M1436" t="s">
        <v>109</v>
      </c>
      <c r="N1436" t="s">
        <v>3564</v>
      </c>
      <c r="O1436" t="s">
        <v>3565</v>
      </c>
      <c r="Q1436">
        <v>2011</v>
      </c>
      <c r="R1436" t="e">
        <f>#REF!-Q1436</f>
        <v>#REF!</v>
      </c>
      <c r="S1436" t="e">
        <f>#REF!-#REF!</f>
        <v>#REF!</v>
      </c>
      <c r="T1436" t="e">
        <f>#REF!-#REF!+1</f>
        <v>#REF!</v>
      </c>
      <c r="X1436" s="1">
        <v>6</v>
      </c>
      <c r="AA1436">
        <v>8610</v>
      </c>
      <c r="AC1436">
        <v>8610</v>
      </c>
      <c r="AD1436">
        <v>178881</v>
      </c>
      <c r="AE1436">
        <v>215486</v>
      </c>
      <c r="AF1436">
        <v>83.012674393177406</v>
      </c>
      <c r="AG1436" t="s">
        <v>2568</v>
      </c>
    </row>
    <row r="1437" spans="1:33" hidden="1">
      <c r="A1437" t="s">
        <v>3154</v>
      </c>
      <c r="B1437" t="s">
        <v>2039</v>
      </c>
      <c r="C1437" t="s">
        <v>107</v>
      </c>
      <c r="D1437" t="s">
        <v>108</v>
      </c>
      <c r="E1437" t="s">
        <v>199</v>
      </c>
      <c r="G1437" t="s">
        <v>224</v>
      </c>
      <c r="H1437" t="s">
        <v>3566</v>
      </c>
      <c r="I1437" t="s">
        <v>2887</v>
      </c>
      <c r="M1437" t="s">
        <v>109</v>
      </c>
      <c r="Q1437">
        <v>2011</v>
      </c>
      <c r="R1437" t="e">
        <f>#REF!-Q1437</f>
        <v>#REF!</v>
      </c>
      <c r="S1437" t="e">
        <f>#REF!-#REF!</f>
        <v>#REF!</v>
      </c>
      <c r="T1437" t="e">
        <f>#REF!-#REF!+1</f>
        <v>#REF!</v>
      </c>
      <c r="X1437" s="1">
        <v>1</v>
      </c>
      <c r="AA1437">
        <v>30858</v>
      </c>
      <c r="AC1437">
        <v>30858</v>
      </c>
      <c r="AF1437">
        <v>83.012674393177406</v>
      </c>
      <c r="AG1437" t="s">
        <v>1941</v>
      </c>
    </row>
    <row r="1438" spans="1:33" hidden="1">
      <c r="A1438" t="s">
        <v>3154</v>
      </c>
      <c r="B1438" t="s">
        <v>3567</v>
      </c>
      <c r="C1438" t="s">
        <v>107</v>
      </c>
      <c r="D1438" t="s">
        <v>108</v>
      </c>
      <c r="E1438" t="s">
        <v>199</v>
      </c>
      <c r="G1438" t="s">
        <v>224</v>
      </c>
      <c r="H1438" t="s">
        <v>3568</v>
      </c>
      <c r="M1438" t="s">
        <v>109</v>
      </c>
      <c r="Q1438">
        <v>2011</v>
      </c>
      <c r="R1438" t="e">
        <f>#REF!-Q1438</f>
        <v>#REF!</v>
      </c>
      <c r="S1438" t="e">
        <f>#REF!-#REF!</f>
        <v>#REF!</v>
      </c>
      <c r="T1438" t="e">
        <f>#REF!-#REF!+1</f>
        <v>#REF!</v>
      </c>
      <c r="X1438" s="1">
        <v>1</v>
      </c>
      <c r="AA1438">
        <v>469</v>
      </c>
      <c r="AC1438">
        <v>469</v>
      </c>
      <c r="AF1438">
        <v>83.012674393177406</v>
      </c>
      <c r="AG1438" t="s">
        <v>1938</v>
      </c>
    </row>
    <row r="1439" spans="1:33" hidden="1">
      <c r="A1439" t="s">
        <v>3154</v>
      </c>
      <c r="B1439" t="s">
        <v>3123</v>
      </c>
      <c r="C1439" t="s">
        <v>107</v>
      </c>
      <c r="D1439" t="s">
        <v>108</v>
      </c>
      <c r="E1439" t="s">
        <v>146</v>
      </c>
      <c r="G1439" t="s">
        <v>224</v>
      </c>
      <c r="H1439" t="s">
        <v>3569</v>
      </c>
      <c r="I1439" t="s">
        <v>2195</v>
      </c>
      <c r="M1439" t="s">
        <v>109</v>
      </c>
      <c r="Q1439">
        <v>2011</v>
      </c>
      <c r="R1439" t="e">
        <f>#REF!-Q1439</f>
        <v>#REF!</v>
      </c>
      <c r="S1439" t="e">
        <f>#REF!-#REF!</f>
        <v>#REF!</v>
      </c>
      <c r="T1439" t="e">
        <f>#REF!-#REF!+1</f>
        <v>#REF!</v>
      </c>
      <c r="X1439" s="1">
        <v>1</v>
      </c>
      <c r="AA1439">
        <v>2060</v>
      </c>
      <c r="AC1439">
        <v>2060</v>
      </c>
      <c r="AF1439">
        <v>83.012674393177406</v>
      </c>
      <c r="AG1439" t="s">
        <v>3570</v>
      </c>
    </row>
    <row r="1440" spans="1:33" hidden="1">
      <c r="A1440" t="s">
        <v>3154</v>
      </c>
      <c r="B1440" t="s">
        <v>1788</v>
      </c>
      <c r="C1440" t="s">
        <v>107</v>
      </c>
      <c r="D1440" t="s">
        <v>108</v>
      </c>
      <c r="E1440" t="s">
        <v>146</v>
      </c>
      <c r="G1440" t="s">
        <v>224</v>
      </c>
      <c r="H1440" t="s">
        <v>3571</v>
      </c>
      <c r="I1440" t="s">
        <v>3572</v>
      </c>
      <c r="M1440" t="s">
        <v>109</v>
      </c>
      <c r="Q1440">
        <v>2011</v>
      </c>
      <c r="R1440" t="e">
        <f>#REF!-Q1440</f>
        <v>#REF!</v>
      </c>
      <c r="S1440" t="e">
        <f>#REF!-#REF!</f>
        <v>#REF!</v>
      </c>
      <c r="T1440" t="e">
        <f>#REF!-#REF!+1</f>
        <v>#REF!</v>
      </c>
      <c r="X1440" s="1">
        <v>4</v>
      </c>
      <c r="Y1440">
        <v>12</v>
      </c>
      <c r="Z1440">
        <v>9</v>
      </c>
      <c r="AA1440">
        <v>171800</v>
      </c>
      <c r="AC1440">
        <v>171809</v>
      </c>
      <c r="AF1440">
        <v>83.012674393177406</v>
      </c>
      <c r="AG1440" t="s">
        <v>3573</v>
      </c>
    </row>
    <row r="1441" spans="1:33" hidden="1">
      <c r="A1441" t="s">
        <v>3154</v>
      </c>
      <c r="B1441" t="s">
        <v>1761</v>
      </c>
      <c r="C1441" t="s">
        <v>107</v>
      </c>
      <c r="D1441" t="s">
        <v>108</v>
      </c>
      <c r="E1441" t="s">
        <v>146</v>
      </c>
      <c r="G1441" t="s">
        <v>224</v>
      </c>
      <c r="H1441" t="s">
        <v>3574</v>
      </c>
      <c r="I1441" t="s">
        <v>1116</v>
      </c>
      <c r="M1441" t="s">
        <v>109</v>
      </c>
      <c r="Q1441">
        <v>2011</v>
      </c>
      <c r="R1441" t="e">
        <f>#REF!-Q1441</f>
        <v>#REF!</v>
      </c>
      <c r="S1441" t="e">
        <f>#REF!-#REF!</f>
        <v>#REF!</v>
      </c>
      <c r="T1441" t="e">
        <f>#REF!-#REF!+1</f>
        <v>#REF!</v>
      </c>
      <c r="X1441" s="1">
        <v>1</v>
      </c>
      <c r="Y1441">
        <v>10</v>
      </c>
      <c r="AA1441">
        <v>39520</v>
      </c>
      <c r="AC1441">
        <v>39520</v>
      </c>
      <c r="AF1441">
        <v>83.012674393177406</v>
      </c>
      <c r="AG1441" t="s">
        <v>3575</v>
      </c>
    </row>
    <row r="1442" spans="1:33" hidden="1">
      <c r="A1442" t="s">
        <v>3154</v>
      </c>
      <c r="B1442" t="s">
        <v>3576</v>
      </c>
      <c r="C1442" t="s">
        <v>107</v>
      </c>
      <c r="D1442" t="s">
        <v>114</v>
      </c>
      <c r="E1442" t="s">
        <v>114</v>
      </c>
      <c r="G1442" t="s">
        <v>224</v>
      </c>
      <c r="H1442" t="s">
        <v>3577</v>
      </c>
      <c r="I1442" t="s">
        <v>1315</v>
      </c>
      <c r="Q1442">
        <v>2011</v>
      </c>
      <c r="R1442" t="e">
        <f>#REF!-Q1442</f>
        <v>#REF!</v>
      </c>
      <c r="S1442" t="e">
        <f>#REF!-#REF!</f>
        <v>#REF!</v>
      </c>
      <c r="T1442" t="e">
        <f>#REF!-#REF!+1</f>
        <v>#REF!</v>
      </c>
      <c r="X1442" s="1">
        <v>1</v>
      </c>
      <c r="AA1442">
        <v>310</v>
      </c>
      <c r="AC1442">
        <v>310</v>
      </c>
      <c r="AF1442">
        <v>83.012674393177406</v>
      </c>
      <c r="AG1442" t="s">
        <v>3578</v>
      </c>
    </row>
    <row r="1443" spans="1:33" hidden="1">
      <c r="A1443" t="s">
        <v>3154</v>
      </c>
      <c r="B1443" t="s">
        <v>1456</v>
      </c>
      <c r="C1443" t="s">
        <v>117</v>
      </c>
      <c r="D1443" t="s">
        <v>118</v>
      </c>
      <c r="E1443" t="s">
        <v>119</v>
      </c>
      <c r="F1443" t="s">
        <v>3579</v>
      </c>
      <c r="G1443" t="s">
        <v>224</v>
      </c>
      <c r="H1443" t="s">
        <v>3580</v>
      </c>
      <c r="M1443" t="s">
        <v>120</v>
      </c>
      <c r="Q1443">
        <v>2011</v>
      </c>
      <c r="R1443" t="e">
        <f>#REF!-Q1443</f>
        <v>#REF!</v>
      </c>
      <c r="S1443" t="e">
        <f>#REF!-#REF!</f>
        <v>#REF!</v>
      </c>
      <c r="T1443" t="e">
        <f>#REF!-#REF!+1</f>
        <v>#REF!</v>
      </c>
      <c r="X1443" s="1">
        <v>3</v>
      </c>
      <c r="Y1443">
        <v>43</v>
      </c>
      <c r="Z1443">
        <v>37</v>
      </c>
      <c r="AA1443">
        <v>403193</v>
      </c>
      <c r="AC1443">
        <v>403230</v>
      </c>
      <c r="AD1443">
        <v>34452</v>
      </c>
      <c r="AE1443">
        <v>41502</v>
      </c>
      <c r="AF1443">
        <v>83.012674393177406</v>
      </c>
      <c r="AG1443" t="s">
        <v>3581</v>
      </c>
    </row>
    <row r="1444" spans="1:33" hidden="1">
      <c r="A1444" t="s">
        <v>3154</v>
      </c>
      <c r="B1444" t="s">
        <v>1046</v>
      </c>
      <c r="C1444" t="s">
        <v>117</v>
      </c>
      <c r="D1444" t="s">
        <v>118</v>
      </c>
      <c r="E1444" t="s">
        <v>119</v>
      </c>
      <c r="F1444" t="s">
        <v>3582</v>
      </c>
      <c r="G1444" t="s">
        <v>224</v>
      </c>
      <c r="H1444" t="s">
        <v>3583</v>
      </c>
      <c r="M1444" t="s">
        <v>120</v>
      </c>
      <c r="Q1444">
        <v>2011</v>
      </c>
      <c r="R1444" t="e">
        <f>#REF!-Q1444</f>
        <v>#REF!</v>
      </c>
      <c r="S1444" t="e">
        <f>#REF!-#REF!</f>
        <v>#REF!</v>
      </c>
      <c r="T1444" t="e">
        <f>#REF!-#REF!+1</f>
        <v>#REF!</v>
      </c>
      <c r="X1444" s="1">
        <v>1</v>
      </c>
      <c r="Y1444">
        <v>103</v>
      </c>
      <c r="Z1444">
        <v>91</v>
      </c>
      <c r="AA1444">
        <v>3030755</v>
      </c>
      <c r="AC1444">
        <v>3030846</v>
      </c>
      <c r="AD1444">
        <v>344173</v>
      </c>
      <c r="AE1444">
        <v>414603</v>
      </c>
      <c r="AF1444">
        <v>83.012674393177406</v>
      </c>
      <c r="AG1444" t="s">
        <v>3584</v>
      </c>
    </row>
    <row r="1445" spans="1:33" hidden="1">
      <c r="A1445" t="s">
        <v>3154</v>
      </c>
      <c r="B1445" t="s">
        <v>3585</v>
      </c>
      <c r="C1445" t="s">
        <v>117</v>
      </c>
      <c r="D1445" t="s">
        <v>118</v>
      </c>
      <c r="E1445" t="s">
        <v>119</v>
      </c>
      <c r="F1445" t="s">
        <v>3586</v>
      </c>
      <c r="G1445" t="s">
        <v>224</v>
      </c>
      <c r="H1445" t="s">
        <v>3587</v>
      </c>
      <c r="M1445" t="s">
        <v>120</v>
      </c>
      <c r="Q1445">
        <v>2011</v>
      </c>
      <c r="R1445" t="e">
        <f>#REF!-Q1445</f>
        <v>#REF!</v>
      </c>
      <c r="S1445" t="e">
        <f>#REF!-#REF!</f>
        <v>#REF!</v>
      </c>
      <c r="T1445" t="e">
        <f>#REF!-#REF!+1</f>
        <v>#REF!</v>
      </c>
      <c r="X1445" s="1">
        <v>1</v>
      </c>
      <c r="Y1445">
        <v>11</v>
      </c>
      <c r="Z1445">
        <v>6</v>
      </c>
      <c r="AA1445">
        <v>75632</v>
      </c>
      <c r="AC1445">
        <v>75638</v>
      </c>
      <c r="AF1445">
        <v>83.012674393177406</v>
      </c>
      <c r="AG1445" t="s">
        <v>3588</v>
      </c>
    </row>
    <row r="1446" spans="1:33" hidden="1">
      <c r="A1446" t="s">
        <v>3154</v>
      </c>
      <c r="B1446" t="s">
        <v>2810</v>
      </c>
      <c r="C1446" t="s">
        <v>117</v>
      </c>
      <c r="D1446" t="s">
        <v>118</v>
      </c>
      <c r="E1446" t="s">
        <v>119</v>
      </c>
      <c r="F1446" t="s">
        <v>3589</v>
      </c>
      <c r="G1446" t="s">
        <v>224</v>
      </c>
      <c r="H1446" t="s">
        <v>3590</v>
      </c>
      <c r="M1446" t="s">
        <v>120</v>
      </c>
      <c r="Q1446">
        <v>2011</v>
      </c>
      <c r="R1446" t="e">
        <f>#REF!-Q1446</f>
        <v>#REF!</v>
      </c>
      <c r="S1446" t="e">
        <f>#REF!-#REF!</f>
        <v>#REF!</v>
      </c>
      <c r="T1446" t="e">
        <f>#REF!-#REF!+1</f>
        <v>#REF!</v>
      </c>
      <c r="X1446" s="1">
        <v>7</v>
      </c>
      <c r="AF1446">
        <v>83.012674393177406</v>
      </c>
      <c r="AG1446" t="s">
        <v>3591</v>
      </c>
    </row>
    <row r="1447" spans="1:33" hidden="1">
      <c r="A1447" t="s">
        <v>3154</v>
      </c>
      <c r="B1447" t="s">
        <v>3048</v>
      </c>
      <c r="C1447" t="s">
        <v>34</v>
      </c>
      <c r="D1447" t="s">
        <v>35</v>
      </c>
      <c r="E1447" t="s">
        <v>36</v>
      </c>
      <c r="F1447" t="s">
        <v>3592</v>
      </c>
      <c r="G1447" t="s">
        <v>224</v>
      </c>
      <c r="H1447" t="s">
        <v>3593</v>
      </c>
      <c r="I1447" t="s">
        <v>3594</v>
      </c>
      <c r="M1447" t="s">
        <v>39</v>
      </c>
      <c r="Q1447">
        <v>2011</v>
      </c>
      <c r="R1447" t="e">
        <f>#REF!-Q1447</f>
        <v>#REF!</v>
      </c>
      <c r="S1447" t="e">
        <f>#REF!-#REF!</f>
        <v>#REF!</v>
      </c>
      <c r="T1447" t="e">
        <f>#REF!-#REF!+1</f>
        <v>#REF!</v>
      </c>
      <c r="X1447" s="1">
        <v>8</v>
      </c>
      <c r="Y1447">
        <v>3</v>
      </c>
      <c r="Z1447">
        <v>200</v>
      </c>
      <c r="AA1447">
        <v>54</v>
      </c>
      <c r="AC1447">
        <v>254</v>
      </c>
      <c r="AF1447">
        <v>83.012674393177406</v>
      </c>
    </row>
    <row r="1448" spans="1:33" hidden="1">
      <c r="A1448" t="s">
        <v>3154</v>
      </c>
      <c r="B1448" t="s">
        <v>2625</v>
      </c>
      <c r="C1448" t="s">
        <v>34</v>
      </c>
      <c r="D1448" t="s">
        <v>35</v>
      </c>
      <c r="E1448" t="s">
        <v>36</v>
      </c>
      <c r="F1448" t="s">
        <v>210</v>
      </c>
      <c r="G1448" t="s">
        <v>224</v>
      </c>
      <c r="H1448" t="s">
        <v>466</v>
      </c>
      <c r="M1448" t="s">
        <v>39</v>
      </c>
      <c r="Q1448">
        <v>2011</v>
      </c>
      <c r="R1448" t="e">
        <f>#REF!-Q1448</f>
        <v>#REF!</v>
      </c>
      <c r="S1448" t="e">
        <f>#REF!-#REF!</f>
        <v>#REF!</v>
      </c>
      <c r="T1448" t="e">
        <f>#REF!-#REF!+1</f>
        <v>#REF!</v>
      </c>
      <c r="X1448" s="1">
        <v>51</v>
      </c>
      <c r="Y1448">
        <v>20</v>
      </c>
      <c r="AA1448">
        <v>563</v>
      </c>
      <c r="AC1448">
        <v>563</v>
      </c>
      <c r="AF1448">
        <v>83.012674393177406</v>
      </c>
    </row>
    <row r="1449" spans="1:33" hidden="1">
      <c r="A1449" t="s">
        <v>3154</v>
      </c>
      <c r="B1449" t="s">
        <v>3026</v>
      </c>
      <c r="C1449" t="s">
        <v>34</v>
      </c>
      <c r="D1449" t="s">
        <v>35</v>
      </c>
      <c r="E1449" t="s">
        <v>468</v>
      </c>
      <c r="F1449" t="s">
        <v>1517</v>
      </c>
      <c r="G1449" t="s">
        <v>224</v>
      </c>
      <c r="H1449" t="s">
        <v>3595</v>
      </c>
      <c r="M1449" t="s">
        <v>39</v>
      </c>
      <c r="Q1449">
        <v>2011</v>
      </c>
      <c r="R1449" t="e">
        <f>#REF!-Q1449</f>
        <v>#REF!</v>
      </c>
      <c r="S1449" t="e">
        <f>#REF!-#REF!</f>
        <v>#REF!</v>
      </c>
      <c r="T1449" t="e">
        <f>#REF!-#REF!+1</f>
        <v>#REF!</v>
      </c>
      <c r="X1449" s="5"/>
      <c r="Y1449">
        <v>33</v>
      </c>
      <c r="AA1449">
        <v>6778</v>
      </c>
      <c r="AC1449">
        <v>6778</v>
      </c>
      <c r="AF1449">
        <v>83.012674393177406</v>
      </c>
    </row>
    <row r="1450" spans="1:33">
      <c r="A1450" t="s">
        <v>3154</v>
      </c>
      <c r="B1450" t="s">
        <v>2852</v>
      </c>
      <c r="C1450" t="s">
        <v>34</v>
      </c>
      <c r="D1450" t="s">
        <v>35</v>
      </c>
      <c r="E1450" t="s">
        <v>468</v>
      </c>
      <c r="F1450" t="s">
        <v>1517</v>
      </c>
      <c r="G1450" t="s">
        <v>314</v>
      </c>
      <c r="H1450" t="s">
        <v>3596</v>
      </c>
      <c r="M1450" t="s">
        <v>39</v>
      </c>
      <c r="Q1450">
        <v>2011</v>
      </c>
      <c r="R1450" t="e">
        <f>#REF!-Q1450</f>
        <v>#REF!</v>
      </c>
      <c r="S1450" t="e">
        <f>#REF!-#REF!</f>
        <v>#REF!</v>
      </c>
      <c r="T1450" t="e">
        <f>#REF!-#REF!+1</f>
        <v>#REF!</v>
      </c>
      <c r="Y1450">
        <v>27</v>
      </c>
      <c r="AA1450">
        <v>37728</v>
      </c>
      <c r="AC1450">
        <v>37728</v>
      </c>
      <c r="AF1450">
        <v>83.012674393177406</v>
      </c>
    </row>
    <row r="1451" spans="1:33">
      <c r="A1451" t="s">
        <v>3154</v>
      </c>
      <c r="B1451" t="s">
        <v>3597</v>
      </c>
      <c r="C1451" t="s">
        <v>136</v>
      </c>
      <c r="D1451" t="s">
        <v>137</v>
      </c>
      <c r="E1451" t="s">
        <v>137</v>
      </c>
      <c r="G1451" t="s">
        <v>314</v>
      </c>
      <c r="H1451" t="s">
        <v>3598</v>
      </c>
      <c r="M1451" t="s">
        <v>109</v>
      </c>
      <c r="Q1451">
        <v>2011</v>
      </c>
      <c r="R1451" t="e">
        <f>#REF!-Q1451</f>
        <v>#REF!</v>
      </c>
      <c r="S1451" t="e">
        <f>#REF!-#REF!</f>
        <v>#REF!</v>
      </c>
      <c r="T1451" t="e">
        <f>#REF!-#REF!+1</f>
        <v>#REF!</v>
      </c>
      <c r="X1451" s="5"/>
      <c r="AF1451">
        <v>83.012674393177406</v>
      </c>
      <c r="AG1451" t="s">
        <v>3599</v>
      </c>
    </row>
    <row r="1452" spans="1:33" hidden="1">
      <c r="A1452" t="s">
        <v>3444</v>
      </c>
      <c r="B1452" t="s">
        <v>3600</v>
      </c>
      <c r="C1452" t="s">
        <v>117</v>
      </c>
      <c r="D1452" t="s">
        <v>118</v>
      </c>
      <c r="E1452" t="s">
        <v>119</v>
      </c>
      <c r="F1452" t="s">
        <v>3601</v>
      </c>
      <c r="G1452" t="s">
        <v>224</v>
      </c>
      <c r="H1452" t="s">
        <v>3602</v>
      </c>
      <c r="J1452" t="s">
        <v>234</v>
      </c>
      <c r="K1452" t="s">
        <v>108</v>
      </c>
      <c r="M1452" t="s">
        <v>120</v>
      </c>
      <c r="Q1452">
        <v>2012</v>
      </c>
      <c r="R1452" t="e">
        <f>#REF!-Q1452</f>
        <v>#REF!</v>
      </c>
      <c r="S1452" t="e">
        <f>#REF!-#REF!</f>
        <v>#REF!</v>
      </c>
      <c r="T1452" t="e">
        <f>#REF!-#REF!+1</f>
        <v>#REF!</v>
      </c>
      <c r="X1452" s="1">
        <v>1</v>
      </c>
      <c r="Y1452">
        <v>36</v>
      </c>
      <c r="Z1452">
        <v>19</v>
      </c>
      <c r="AA1452">
        <v>108021</v>
      </c>
      <c r="AC1452">
        <v>108040</v>
      </c>
      <c r="AD1452">
        <v>1339</v>
      </c>
      <c r="AE1452">
        <v>1580</v>
      </c>
      <c r="AF1452">
        <v>84.730478897878896</v>
      </c>
      <c r="AG1452" t="s">
        <v>3603</v>
      </c>
    </row>
    <row r="1453" spans="1:33" hidden="1">
      <c r="A1453" t="s">
        <v>3444</v>
      </c>
      <c r="B1453" t="s">
        <v>1788</v>
      </c>
      <c r="C1453" t="s">
        <v>117</v>
      </c>
      <c r="D1453" t="s">
        <v>118</v>
      </c>
      <c r="E1453" t="s">
        <v>119</v>
      </c>
      <c r="F1453" t="s">
        <v>3604</v>
      </c>
      <c r="G1453" t="s">
        <v>224</v>
      </c>
      <c r="H1453" t="s">
        <v>2504</v>
      </c>
      <c r="J1453" t="s">
        <v>108</v>
      </c>
      <c r="K1453" t="s">
        <v>2256</v>
      </c>
      <c r="M1453" t="s">
        <v>120</v>
      </c>
      <c r="Q1453">
        <v>2012</v>
      </c>
      <c r="R1453" t="e">
        <f>#REF!-Q1453</f>
        <v>#REF!</v>
      </c>
      <c r="S1453" t="e">
        <f>#REF!-#REF!</f>
        <v>#REF!</v>
      </c>
      <c r="T1453" t="e">
        <f>#REF!-#REF!+1</f>
        <v>#REF!</v>
      </c>
      <c r="X1453" s="1">
        <v>3</v>
      </c>
      <c r="Y1453">
        <v>24</v>
      </c>
      <c r="Z1453">
        <v>3</v>
      </c>
      <c r="AA1453">
        <v>241603</v>
      </c>
      <c r="AC1453">
        <v>241606</v>
      </c>
      <c r="AD1453">
        <v>5526</v>
      </c>
      <c r="AE1453">
        <v>6522</v>
      </c>
      <c r="AF1453">
        <v>84.730478897878896</v>
      </c>
      <c r="AG1453" t="s">
        <v>2505</v>
      </c>
    </row>
    <row r="1454" spans="1:33" hidden="1">
      <c r="A1454" t="s">
        <v>3444</v>
      </c>
      <c r="B1454" t="s">
        <v>1013</v>
      </c>
      <c r="C1454" t="s">
        <v>42</v>
      </c>
      <c r="D1454" t="s">
        <v>43</v>
      </c>
      <c r="E1454" t="s">
        <v>44</v>
      </c>
      <c r="G1454" t="s">
        <v>220</v>
      </c>
      <c r="H1454" t="s">
        <v>3605</v>
      </c>
      <c r="J1454" t="s">
        <v>234</v>
      </c>
      <c r="L1454">
        <v>7</v>
      </c>
      <c r="M1454" t="s">
        <v>47</v>
      </c>
      <c r="N1454" t="s">
        <v>3606</v>
      </c>
      <c r="O1454" t="s">
        <v>3607</v>
      </c>
      <c r="Q1454">
        <v>2012</v>
      </c>
      <c r="R1454" t="e">
        <f>#REF!-Q1454</f>
        <v>#REF!</v>
      </c>
      <c r="S1454" t="e">
        <f>#REF!-#REF!</f>
        <v>#REF!</v>
      </c>
      <c r="T1454" t="e">
        <f>#REF!-#REF!+1</f>
        <v>#REF!</v>
      </c>
      <c r="X1454" s="1">
        <v>1</v>
      </c>
      <c r="Y1454">
        <v>38</v>
      </c>
      <c r="Z1454">
        <v>231</v>
      </c>
      <c r="AA1454">
        <v>1255</v>
      </c>
      <c r="AC1454">
        <v>1486</v>
      </c>
      <c r="AD1454">
        <v>1170</v>
      </c>
      <c r="AE1454">
        <v>1381</v>
      </c>
      <c r="AF1454">
        <v>84.730478897878896</v>
      </c>
      <c r="AG1454" t="s">
        <v>3608</v>
      </c>
    </row>
    <row r="1455" spans="1:33" hidden="1">
      <c r="A1455" t="s">
        <v>3444</v>
      </c>
      <c r="B1455" t="s">
        <v>275</v>
      </c>
      <c r="C1455" t="s">
        <v>42</v>
      </c>
      <c r="D1455" t="s">
        <v>43</v>
      </c>
      <c r="E1455" t="s">
        <v>44</v>
      </c>
      <c r="G1455" t="s">
        <v>224</v>
      </c>
      <c r="H1455" t="s">
        <v>3609</v>
      </c>
      <c r="J1455" t="s">
        <v>234</v>
      </c>
      <c r="L1455">
        <v>7</v>
      </c>
      <c r="M1455" t="s">
        <v>47</v>
      </c>
      <c r="N1455" t="s">
        <v>3610</v>
      </c>
      <c r="O1455" t="s">
        <v>3611</v>
      </c>
      <c r="Q1455">
        <v>2012</v>
      </c>
      <c r="R1455" t="e">
        <f>#REF!-Q1455</f>
        <v>#REF!</v>
      </c>
      <c r="S1455" t="e">
        <f>#REF!-#REF!</f>
        <v>#REF!</v>
      </c>
      <c r="T1455" t="e">
        <f>#REF!-#REF!+1</f>
        <v>#REF!</v>
      </c>
      <c r="X1455" s="1">
        <v>1</v>
      </c>
      <c r="Y1455">
        <v>113</v>
      </c>
      <c r="Z1455">
        <v>112</v>
      </c>
      <c r="AA1455">
        <v>320165</v>
      </c>
      <c r="AC1455">
        <v>320277</v>
      </c>
      <c r="AD1455">
        <v>8900</v>
      </c>
      <c r="AE1455">
        <v>10504</v>
      </c>
      <c r="AF1455">
        <v>84.730478897878896</v>
      </c>
      <c r="AG1455" t="s">
        <v>3612</v>
      </c>
    </row>
    <row r="1456" spans="1:33" hidden="1">
      <c r="A1456" t="s">
        <v>3444</v>
      </c>
      <c r="B1456" t="s">
        <v>855</v>
      </c>
      <c r="C1456" t="s">
        <v>117</v>
      </c>
      <c r="D1456" t="s">
        <v>118</v>
      </c>
      <c r="E1456" t="s">
        <v>119</v>
      </c>
      <c r="F1456" t="s">
        <v>3613</v>
      </c>
      <c r="G1456" t="s">
        <v>224</v>
      </c>
      <c r="H1456" t="s">
        <v>3614</v>
      </c>
      <c r="J1456" t="s">
        <v>108</v>
      </c>
      <c r="L1456">
        <v>150</v>
      </c>
      <c r="M1456" t="s">
        <v>120</v>
      </c>
      <c r="Q1456">
        <v>2012</v>
      </c>
      <c r="R1456" t="e">
        <f>#REF!-Q1456</f>
        <v>#REF!</v>
      </c>
      <c r="S1456" t="e">
        <f>#REF!-#REF!</f>
        <v>#REF!</v>
      </c>
      <c r="T1456" t="e">
        <f>#REF!-#REF!+1</f>
        <v>#REF!</v>
      </c>
      <c r="X1456" s="1">
        <v>8</v>
      </c>
      <c r="Y1456">
        <v>58</v>
      </c>
      <c r="Z1456">
        <v>35</v>
      </c>
      <c r="AA1456">
        <v>949051</v>
      </c>
      <c r="AC1456">
        <v>949086</v>
      </c>
      <c r="AD1456">
        <v>9821</v>
      </c>
      <c r="AE1456">
        <v>11591</v>
      </c>
      <c r="AF1456">
        <v>84.730478897878896</v>
      </c>
      <c r="AG1456" t="s">
        <v>3615</v>
      </c>
    </row>
    <row r="1457" spans="1:33" hidden="1">
      <c r="A1457" t="s">
        <v>3444</v>
      </c>
      <c r="B1457" t="s">
        <v>1063</v>
      </c>
      <c r="C1457" t="s">
        <v>117</v>
      </c>
      <c r="D1457" t="s">
        <v>118</v>
      </c>
      <c r="E1457" t="s">
        <v>119</v>
      </c>
      <c r="F1457" t="s">
        <v>3616</v>
      </c>
      <c r="G1457" t="s">
        <v>224</v>
      </c>
      <c r="H1457" t="s">
        <v>3617</v>
      </c>
      <c r="J1457" t="s">
        <v>108</v>
      </c>
      <c r="L1457">
        <v>165</v>
      </c>
      <c r="M1457" t="s">
        <v>120</v>
      </c>
      <c r="Q1457">
        <v>2012</v>
      </c>
      <c r="R1457" t="e">
        <f>#REF!-Q1457</f>
        <v>#REF!</v>
      </c>
      <c r="S1457" t="e">
        <f>#REF!-#REF!</f>
        <v>#REF!</v>
      </c>
      <c r="T1457" t="e">
        <f>#REF!-#REF!+1</f>
        <v>#REF!</v>
      </c>
      <c r="X1457" s="1">
        <v>2</v>
      </c>
      <c r="Y1457">
        <v>11</v>
      </c>
      <c r="Z1457">
        <v>1</v>
      </c>
      <c r="AA1457">
        <v>5606</v>
      </c>
      <c r="AC1457">
        <v>5607</v>
      </c>
      <c r="AD1457">
        <v>99</v>
      </c>
      <c r="AE1457">
        <v>117</v>
      </c>
      <c r="AF1457">
        <v>84.730478897878896</v>
      </c>
      <c r="AG1457" t="s">
        <v>2297</v>
      </c>
    </row>
    <row r="1458" spans="1:33" hidden="1">
      <c r="A1458" t="s">
        <v>3444</v>
      </c>
      <c r="B1458" t="s">
        <v>1627</v>
      </c>
      <c r="C1458" t="s">
        <v>117</v>
      </c>
      <c r="D1458" t="s">
        <v>118</v>
      </c>
      <c r="E1458" t="s">
        <v>119</v>
      </c>
      <c r="F1458" t="s">
        <v>3618</v>
      </c>
      <c r="G1458" t="s">
        <v>224</v>
      </c>
      <c r="H1458" t="s">
        <v>3619</v>
      </c>
      <c r="J1458" t="s">
        <v>108</v>
      </c>
      <c r="L1458">
        <v>210</v>
      </c>
      <c r="M1458" t="s">
        <v>120</v>
      </c>
      <c r="Q1458">
        <v>2012</v>
      </c>
      <c r="R1458" t="e">
        <f>#REF!-Q1458</f>
        <v>#REF!</v>
      </c>
      <c r="S1458" t="e">
        <f>#REF!-#REF!</f>
        <v>#REF!</v>
      </c>
      <c r="T1458" t="e">
        <f>#REF!-#REF!+1</f>
        <v>#REF!</v>
      </c>
      <c r="X1458" s="1">
        <v>4</v>
      </c>
      <c r="Y1458">
        <v>4</v>
      </c>
      <c r="AA1458">
        <v>7921</v>
      </c>
      <c r="AC1458">
        <v>7921</v>
      </c>
      <c r="AF1458">
        <v>84.730478897878896</v>
      </c>
      <c r="AG1458" t="s">
        <v>3620</v>
      </c>
    </row>
    <row r="1459" spans="1:33" hidden="1">
      <c r="A1459" t="s">
        <v>3444</v>
      </c>
      <c r="B1459" t="s">
        <v>836</v>
      </c>
      <c r="C1459" t="s">
        <v>107</v>
      </c>
      <c r="D1459" t="s">
        <v>108</v>
      </c>
      <c r="E1459" t="s">
        <v>199</v>
      </c>
      <c r="G1459" t="s">
        <v>807</v>
      </c>
      <c r="H1459" t="s">
        <v>3621</v>
      </c>
      <c r="I1459" t="s">
        <v>2356</v>
      </c>
      <c r="M1459" t="s">
        <v>109</v>
      </c>
      <c r="Q1459">
        <v>2012</v>
      </c>
      <c r="R1459" t="e">
        <f>#REF!-Q1459</f>
        <v>#REF!</v>
      </c>
      <c r="S1459" t="e">
        <f>#REF!-#REF!</f>
        <v>#REF!</v>
      </c>
      <c r="T1459" t="e">
        <f>#REF!-#REF!+1</f>
        <v>#REF!</v>
      </c>
      <c r="X1459" s="1">
        <v>10</v>
      </c>
      <c r="Y1459">
        <v>14</v>
      </c>
      <c r="AA1459">
        <v>71500</v>
      </c>
      <c r="AC1459">
        <v>71500</v>
      </c>
      <c r="AF1459">
        <v>84.730478897878896</v>
      </c>
      <c r="AG1459" t="s">
        <v>3622</v>
      </c>
    </row>
    <row r="1460" spans="1:33" hidden="1">
      <c r="A1460" t="s">
        <v>3444</v>
      </c>
      <c r="B1460" t="s">
        <v>1944</v>
      </c>
      <c r="C1460" t="s">
        <v>107</v>
      </c>
      <c r="D1460" t="s">
        <v>108</v>
      </c>
      <c r="E1460" t="s">
        <v>146</v>
      </c>
      <c r="G1460" t="s">
        <v>220</v>
      </c>
      <c r="H1460" t="s">
        <v>3623</v>
      </c>
      <c r="I1460" t="s">
        <v>2356</v>
      </c>
      <c r="L1460">
        <v>219814</v>
      </c>
      <c r="M1460" t="s">
        <v>109</v>
      </c>
      <c r="N1460" t="s">
        <v>3624</v>
      </c>
      <c r="O1460" t="s">
        <v>3625</v>
      </c>
      <c r="P1460" t="s">
        <v>3626</v>
      </c>
      <c r="Q1460">
        <v>2012</v>
      </c>
      <c r="R1460" t="e">
        <f>#REF!-Q1460</f>
        <v>#REF!</v>
      </c>
      <c r="S1460" t="e">
        <f>#REF!-#REF!</f>
        <v>#REF!</v>
      </c>
      <c r="T1460" t="e">
        <f>#REF!-#REF!+1</f>
        <v>#REF!</v>
      </c>
      <c r="X1460" s="1">
        <v>46</v>
      </c>
      <c r="Y1460">
        <v>2</v>
      </c>
      <c r="AA1460">
        <v>85000</v>
      </c>
      <c r="AC1460">
        <v>85000</v>
      </c>
      <c r="AF1460">
        <v>84.730478897878896</v>
      </c>
      <c r="AG1460" t="s">
        <v>3627</v>
      </c>
    </row>
    <row r="1461" spans="1:33" hidden="1">
      <c r="A1461" t="s">
        <v>3444</v>
      </c>
      <c r="B1461" t="s">
        <v>3183</v>
      </c>
      <c r="C1461" t="s">
        <v>42</v>
      </c>
      <c r="D1461" t="s">
        <v>43</v>
      </c>
      <c r="E1461" t="s">
        <v>44</v>
      </c>
      <c r="G1461" t="s">
        <v>224</v>
      </c>
      <c r="H1461" t="s">
        <v>3628</v>
      </c>
      <c r="L1461">
        <v>6</v>
      </c>
      <c r="M1461" t="s">
        <v>47</v>
      </c>
      <c r="N1461" t="s">
        <v>3629</v>
      </c>
      <c r="O1461" t="s">
        <v>3630</v>
      </c>
      <c r="Q1461">
        <v>2012</v>
      </c>
      <c r="R1461" t="e">
        <f>#REF!-Q1461</f>
        <v>#REF!</v>
      </c>
      <c r="S1461" t="e">
        <f>#REF!-#REF!</f>
        <v>#REF!</v>
      </c>
      <c r="T1461" t="e">
        <f>#REF!-#REF!+1</f>
        <v>#REF!</v>
      </c>
      <c r="X1461" s="1">
        <v>1</v>
      </c>
      <c r="Z1461">
        <v>1</v>
      </c>
      <c r="AA1461">
        <v>4000</v>
      </c>
      <c r="AC1461">
        <v>4001</v>
      </c>
      <c r="AF1461">
        <v>84.730478897878896</v>
      </c>
      <c r="AG1461" t="s">
        <v>3247</v>
      </c>
    </row>
    <row r="1462" spans="1:33" hidden="1">
      <c r="A1462" t="s">
        <v>3444</v>
      </c>
      <c r="B1462" t="s">
        <v>3631</v>
      </c>
      <c r="C1462" t="s">
        <v>42</v>
      </c>
      <c r="D1462" t="s">
        <v>43</v>
      </c>
      <c r="E1462" t="s">
        <v>44</v>
      </c>
      <c r="G1462" t="s">
        <v>224</v>
      </c>
      <c r="H1462" t="s">
        <v>3632</v>
      </c>
      <c r="L1462">
        <v>8</v>
      </c>
      <c r="M1462" t="s">
        <v>47</v>
      </c>
      <c r="N1462" t="s">
        <v>3633</v>
      </c>
      <c r="O1462" t="s">
        <v>3634</v>
      </c>
      <c r="Q1462">
        <v>2012</v>
      </c>
      <c r="R1462" t="e">
        <f>#REF!-Q1462</f>
        <v>#REF!</v>
      </c>
      <c r="S1462" t="e">
        <f>#REF!-#REF!</f>
        <v>#REF!</v>
      </c>
      <c r="T1462" t="e">
        <f>#REF!-#REF!+1</f>
        <v>#REF!</v>
      </c>
      <c r="X1462" s="1">
        <v>1</v>
      </c>
      <c r="Y1462">
        <v>1</v>
      </c>
      <c r="Z1462">
        <v>10</v>
      </c>
      <c r="AA1462">
        <v>28869</v>
      </c>
      <c r="AC1462">
        <v>28879</v>
      </c>
      <c r="AD1462">
        <v>3244</v>
      </c>
      <c r="AE1462">
        <v>3829</v>
      </c>
      <c r="AF1462">
        <v>84.730478897878896</v>
      </c>
      <c r="AG1462" t="s">
        <v>3635</v>
      </c>
    </row>
    <row r="1463" spans="1:33" hidden="1">
      <c r="A1463" t="s">
        <v>3444</v>
      </c>
      <c r="B1463" t="s">
        <v>197</v>
      </c>
      <c r="C1463" t="s">
        <v>107</v>
      </c>
      <c r="D1463" t="s">
        <v>108</v>
      </c>
      <c r="E1463" t="s">
        <v>199</v>
      </c>
      <c r="G1463" t="s">
        <v>224</v>
      </c>
      <c r="H1463" t="s">
        <v>3636</v>
      </c>
      <c r="M1463" t="s">
        <v>109</v>
      </c>
      <c r="Q1463">
        <v>2012</v>
      </c>
      <c r="R1463" t="e">
        <f>#REF!-Q1463</f>
        <v>#REF!</v>
      </c>
      <c r="S1463" t="e">
        <f>#REF!-#REF!</f>
        <v>#REF!</v>
      </c>
      <c r="T1463" t="e">
        <f>#REF!-#REF!+1</f>
        <v>#REF!</v>
      </c>
      <c r="X1463" s="1">
        <v>1</v>
      </c>
      <c r="AA1463">
        <v>12300</v>
      </c>
      <c r="AC1463">
        <v>12300</v>
      </c>
      <c r="AF1463">
        <v>84.730478897878896</v>
      </c>
      <c r="AG1463" t="s">
        <v>2997</v>
      </c>
    </row>
    <row r="1464" spans="1:33" hidden="1">
      <c r="A1464" t="s">
        <v>3444</v>
      </c>
      <c r="B1464" t="s">
        <v>1651</v>
      </c>
      <c r="C1464" t="s">
        <v>107</v>
      </c>
      <c r="D1464" t="s">
        <v>108</v>
      </c>
      <c r="E1464" t="s">
        <v>199</v>
      </c>
      <c r="G1464" t="s">
        <v>224</v>
      </c>
      <c r="H1464" t="s">
        <v>3637</v>
      </c>
      <c r="I1464" t="s">
        <v>1315</v>
      </c>
      <c r="L1464">
        <v>23516</v>
      </c>
      <c r="M1464" t="s">
        <v>109</v>
      </c>
      <c r="N1464" t="s">
        <v>3638</v>
      </c>
      <c r="O1464" t="s">
        <v>3639</v>
      </c>
      <c r="Q1464">
        <v>2012</v>
      </c>
      <c r="R1464" t="e">
        <f>#REF!-Q1464</f>
        <v>#REF!</v>
      </c>
      <c r="S1464" t="e">
        <f>#REF!-#REF!</f>
        <v>#REF!</v>
      </c>
      <c r="T1464" t="e">
        <f>#REF!-#REF!+1</f>
        <v>#REF!</v>
      </c>
      <c r="X1464" s="1">
        <v>4</v>
      </c>
      <c r="Y1464">
        <v>1</v>
      </c>
      <c r="AA1464">
        <v>700</v>
      </c>
      <c r="AC1464">
        <v>700</v>
      </c>
      <c r="AF1464">
        <v>84.730478897878896</v>
      </c>
      <c r="AG1464" t="s">
        <v>3640</v>
      </c>
    </row>
    <row r="1465" spans="1:33" hidden="1">
      <c r="A1465" t="s">
        <v>3444</v>
      </c>
      <c r="B1465" t="s">
        <v>83</v>
      </c>
      <c r="C1465" t="s">
        <v>107</v>
      </c>
      <c r="D1465" t="s">
        <v>108</v>
      </c>
      <c r="E1465" t="s">
        <v>146</v>
      </c>
      <c r="G1465" t="s">
        <v>224</v>
      </c>
      <c r="H1465" t="s">
        <v>3641</v>
      </c>
      <c r="I1465" t="s">
        <v>3642</v>
      </c>
      <c r="M1465" t="s">
        <v>109</v>
      </c>
      <c r="Q1465">
        <v>2012</v>
      </c>
      <c r="R1465" t="e">
        <f>#REF!-Q1465</f>
        <v>#REF!</v>
      </c>
      <c r="S1465" t="e">
        <f>#REF!-#REF!</f>
        <v>#REF!</v>
      </c>
      <c r="T1465" t="e">
        <f>#REF!-#REF!+1</f>
        <v>#REF!</v>
      </c>
      <c r="X1465" s="1">
        <v>1</v>
      </c>
      <c r="Y1465">
        <v>4</v>
      </c>
      <c r="AA1465">
        <v>88570</v>
      </c>
      <c r="AC1465">
        <v>88570</v>
      </c>
      <c r="AF1465">
        <v>84.730478897878896</v>
      </c>
      <c r="AG1465" t="s">
        <v>3643</v>
      </c>
    </row>
    <row r="1466" spans="1:33" hidden="1">
      <c r="A1466" t="s">
        <v>3444</v>
      </c>
      <c r="B1466" t="s">
        <v>111</v>
      </c>
      <c r="C1466" t="s">
        <v>107</v>
      </c>
      <c r="D1466" t="s">
        <v>108</v>
      </c>
      <c r="E1466" t="s">
        <v>146</v>
      </c>
      <c r="G1466" t="s">
        <v>224</v>
      </c>
      <c r="H1466" t="s">
        <v>3644</v>
      </c>
      <c r="I1466" t="s">
        <v>3645</v>
      </c>
      <c r="M1466" t="s">
        <v>109</v>
      </c>
      <c r="Q1466">
        <v>2012</v>
      </c>
      <c r="R1466" t="e">
        <f>#REF!-Q1466</f>
        <v>#REF!</v>
      </c>
      <c r="S1466" t="e">
        <f>#REF!-#REF!</f>
        <v>#REF!</v>
      </c>
      <c r="T1466" t="e">
        <f>#REF!-#REF!+1</f>
        <v>#REF!</v>
      </c>
      <c r="X1466" s="1">
        <v>3</v>
      </c>
      <c r="AA1466">
        <v>569</v>
      </c>
      <c r="AC1466">
        <v>569</v>
      </c>
      <c r="AF1466">
        <v>84.730478897878896</v>
      </c>
      <c r="AG1466" t="s">
        <v>3646</v>
      </c>
    </row>
    <row r="1467" spans="1:33" hidden="1">
      <c r="A1467" t="s">
        <v>3444</v>
      </c>
      <c r="B1467" t="s">
        <v>383</v>
      </c>
      <c r="C1467" t="s">
        <v>107</v>
      </c>
      <c r="D1467" t="s">
        <v>108</v>
      </c>
      <c r="E1467" t="s">
        <v>146</v>
      </c>
      <c r="G1467" t="s">
        <v>224</v>
      </c>
      <c r="H1467" t="s">
        <v>3647</v>
      </c>
      <c r="I1467" t="s">
        <v>2228</v>
      </c>
      <c r="L1467">
        <v>39825</v>
      </c>
      <c r="M1467" t="s">
        <v>109</v>
      </c>
      <c r="N1467" t="s">
        <v>3648</v>
      </c>
      <c r="O1467" t="s">
        <v>3649</v>
      </c>
      <c r="Q1467">
        <v>2012</v>
      </c>
      <c r="R1467" t="e">
        <f>#REF!-Q1467</f>
        <v>#REF!</v>
      </c>
      <c r="S1467" t="e">
        <f>#REF!-#REF!</f>
        <v>#REF!</v>
      </c>
      <c r="T1467" t="e">
        <f>#REF!-#REF!+1</f>
        <v>#REF!</v>
      </c>
      <c r="X1467" s="1">
        <v>8</v>
      </c>
      <c r="AA1467">
        <v>25000</v>
      </c>
      <c r="AC1467">
        <v>25000</v>
      </c>
      <c r="AF1467">
        <v>84.730478897878896</v>
      </c>
      <c r="AG1467" t="s">
        <v>3650</v>
      </c>
    </row>
    <row r="1468" spans="1:33" hidden="1">
      <c r="A1468" t="s">
        <v>3444</v>
      </c>
      <c r="B1468" t="s">
        <v>596</v>
      </c>
      <c r="C1468" t="s">
        <v>107</v>
      </c>
      <c r="D1468" t="s">
        <v>108</v>
      </c>
      <c r="E1468" t="s">
        <v>146</v>
      </c>
      <c r="G1468" t="s">
        <v>224</v>
      </c>
      <c r="H1468" t="s">
        <v>3651</v>
      </c>
      <c r="I1468" t="s">
        <v>3652</v>
      </c>
      <c r="M1468" t="s">
        <v>109</v>
      </c>
      <c r="Q1468">
        <v>2012</v>
      </c>
      <c r="R1468" t="e">
        <f>#REF!-Q1468</f>
        <v>#REF!</v>
      </c>
      <c r="S1468" t="e">
        <f>#REF!-#REF!</f>
        <v>#REF!</v>
      </c>
      <c r="T1468" t="e">
        <f>#REF!-#REF!+1</f>
        <v>#REF!</v>
      </c>
      <c r="X1468" s="1">
        <v>3</v>
      </c>
      <c r="Y1468">
        <v>112</v>
      </c>
      <c r="Z1468">
        <v>14</v>
      </c>
      <c r="AA1468">
        <v>4451711</v>
      </c>
      <c r="AC1468">
        <v>4451725</v>
      </c>
      <c r="AD1468">
        <v>72330</v>
      </c>
      <c r="AE1468">
        <v>85365</v>
      </c>
      <c r="AF1468">
        <v>84.730478897878896</v>
      </c>
      <c r="AG1468" t="s">
        <v>3653</v>
      </c>
    </row>
    <row r="1469" spans="1:33" hidden="1">
      <c r="A1469" t="s">
        <v>3444</v>
      </c>
      <c r="B1469" t="s">
        <v>1723</v>
      </c>
      <c r="C1469" t="s">
        <v>107</v>
      </c>
      <c r="D1469" t="s">
        <v>108</v>
      </c>
      <c r="E1469" t="s">
        <v>146</v>
      </c>
      <c r="G1469" t="s">
        <v>224</v>
      </c>
      <c r="H1469" t="s">
        <v>3654</v>
      </c>
      <c r="M1469" t="s">
        <v>109</v>
      </c>
      <c r="Q1469">
        <v>2012</v>
      </c>
      <c r="R1469" t="e">
        <f>#REF!-Q1469</f>
        <v>#REF!</v>
      </c>
      <c r="S1469" t="e">
        <f>#REF!-#REF!</f>
        <v>#REF!</v>
      </c>
      <c r="T1469" t="e">
        <f>#REF!-#REF!+1</f>
        <v>#REF!</v>
      </c>
      <c r="X1469" s="1">
        <v>1</v>
      </c>
      <c r="Y1469">
        <v>11</v>
      </c>
      <c r="AB1469">
        <v>4835</v>
      </c>
      <c r="AC1469">
        <v>4835</v>
      </c>
      <c r="AD1469">
        <v>2000</v>
      </c>
      <c r="AE1469">
        <v>2360</v>
      </c>
      <c r="AF1469">
        <v>84.730478897878896</v>
      </c>
      <c r="AG1469" t="s">
        <v>3655</v>
      </c>
    </row>
    <row r="1470" spans="1:33" hidden="1">
      <c r="A1470" t="s">
        <v>3444</v>
      </c>
      <c r="B1470" t="s">
        <v>1268</v>
      </c>
      <c r="C1470" t="s">
        <v>107</v>
      </c>
      <c r="D1470" t="s">
        <v>108</v>
      </c>
      <c r="E1470" t="s">
        <v>146</v>
      </c>
      <c r="G1470" t="s">
        <v>224</v>
      </c>
      <c r="H1470" t="s">
        <v>3656</v>
      </c>
      <c r="I1470" t="s">
        <v>1315</v>
      </c>
      <c r="M1470" t="s">
        <v>109</v>
      </c>
      <c r="Q1470">
        <v>2012</v>
      </c>
      <c r="R1470" t="e">
        <f>#REF!-Q1470</f>
        <v>#REF!</v>
      </c>
      <c r="S1470" t="e">
        <f>#REF!-#REF!</f>
        <v>#REF!</v>
      </c>
      <c r="T1470" t="e">
        <f>#REF!-#REF!+1</f>
        <v>#REF!</v>
      </c>
      <c r="X1470" s="1">
        <v>2</v>
      </c>
      <c r="Y1470">
        <v>29</v>
      </c>
      <c r="Z1470">
        <v>2</v>
      </c>
      <c r="AB1470">
        <v>30927</v>
      </c>
      <c r="AC1470">
        <v>30929</v>
      </c>
      <c r="AD1470">
        <v>1000</v>
      </c>
      <c r="AE1470">
        <v>1180</v>
      </c>
      <c r="AF1470">
        <v>84.730478897878896</v>
      </c>
      <c r="AG1470" t="s">
        <v>3053</v>
      </c>
    </row>
    <row r="1471" spans="1:33" hidden="1">
      <c r="A1471" t="s">
        <v>3444</v>
      </c>
      <c r="B1471" t="s">
        <v>33</v>
      </c>
      <c r="C1471" t="s">
        <v>107</v>
      </c>
      <c r="D1471" t="s">
        <v>114</v>
      </c>
      <c r="E1471" t="s">
        <v>114</v>
      </c>
      <c r="G1471" t="s">
        <v>224</v>
      </c>
      <c r="H1471" t="s">
        <v>3657</v>
      </c>
      <c r="I1471" t="s">
        <v>1315</v>
      </c>
      <c r="Q1471">
        <v>2012</v>
      </c>
      <c r="R1471" t="e">
        <f>#REF!-Q1471</f>
        <v>#REF!</v>
      </c>
      <c r="S1471" t="e">
        <f>#REF!-#REF!</f>
        <v>#REF!</v>
      </c>
      <c r="T1471" t="e">
        <f>#REF!-#REF!+1</f>
        <v>#REF!</v>
      </c>
      <c r="X1471" s="1">
        <v>1</v>
      </c>
      <c r="Y1471">
        <v>75</v>
      </c>
      <c r="Z1471">
        <v>16</v>
      </c>
      <c r="AA1471">
        <v>7</v>
      </c>
      <c r="AC1471">
        <v>23</v>
      </c>
      <c r="AF1471">
        <v>84.730478897878896</v>
      </c>
      <c r="AG1471" t="s">
        <v>3050</v>
      </c>
    </row>
    <row r="1472" spans="1:33" hidden="1">
      <c r="A1472" t="s">
        <v>3444</v>
      </c>
      <c r="B1472" t="s">
        <v>1096</v>
      </c>
      <c r="C1472" t="s">
        <v>117</v>
      </c>
      <c r="D1472" t="s">
        <v>118</v>
      </c>
      <c r="E1472" t="s">
        <v>119</v>
      </c>
      <c r="F1472" t="s">
        <v>3658</v>
      </c>
      <c r="G1472" t="s">
        <v>224</v>
      </c>
      <c r="H1472" t="s">
        <v>3659</v>
      </c>
      <c r="M1472" t="s">
        <v>120</v>
      </c>
      <c r="Q1472">
        <v>2012</v>
      </c>
      <c r="R1472" t="e">
        <f>#REF!-Q1472</f>
        <v>#REF!</v>
      </c>
      <c r="S1472" t="e">
        <f>#REF!-#REF!</f>
        <v>#REF!</v>
      </c>
      <c r="T1472" t="e">
        <f>#REF!-#REF!+1</f>
        <v>#REF!</v>
      </c>
      <c r="X1472" s="1">
        <v>1</v>
      </c>
      <c r="Y1472">
        <v>4</v>
      </c>
      <c r="AD1472">
        <v>3000</v>
      </c>
      <c r="AE1472">
        <v>3541</v>
      </c>
      <c r="AF1472">
        <v>84.730478897878896</v>
      </c>
      <c r="AG1472" t="s">
        <v>3660</v>
      </c>
    </row>
    <row r="1473" spans="1:33" hidden="1">
      <c r="A1473" t="s">
        <v>3444</v>
      </c>
      <c r="B1473" t="s">
        <v>1636</v>
      </c>
      <c r="C1473" t="s">
        <v>117</v>
      </c>
      <c r="D1473" t="s">
        <v>118</v>
      </c>
      <c r="E1473" t="s">
        <v>119</v>
      </c>
      <c r="F1473" t="s">
        <v>3661</v>
      </c>
      <c r="G1473" t="s">
        <v>224</v>
      </c>
      <c r="H1473" t="s">
        <v>1706</v>
      </c>
      <c r="M1473" t="s">
        <v>120</v>
      </c>
      <c r="Q1473">
        <v>2012</v>
      </c>
      <c r="R1473" t="e">
        <f>#REF!-Q1473</f>
        <v>#REF!</v>
      </c>
      <c r="S1473" t="e">
        <f>#REF!-#REF!</f>
        <v>#REF!</v>
      </c>
      <c r="T1473" t="e">
        <f>#REF!-#REF!+1</f>
        <v>#REF!</v>
      </c>
      <c r="X1473" s="1">
        <v>2</v>
      </c>
      <c r="Y1473">
        <v>1</v>
      </c>
      <c r="AA1473">
        <v>1234</v>
      </c>
      <c r="AC1473">
        <v>1234</v>
      </c>
      <c r="AF1473">
        <v>84.730478897878896</v>
      </c>
      <c r="AG1473" t="s">
        <v>1707</v>
      </c>
    </row>
    <row r="1474" spans="1:33" hidden="1">
      <c r="A1474" t="s">
        <v>3444</v>
      </c>
      <c r="B1474" t="s">
        <v>1335</v>
      </c>
      <c r="C1474" t="s">
        <v>117</v>
      </c>
      <c r="D1474" t="s">
        <v>118</v>
      </c>
      <c r="E1474" t="s">
        <v>119</v>
      </c>
      <c r="F1474" t="s">
        <v>3662</v>
      </c>
      <c r="G1474" t="s">
        <v>224</v>
      </c>
      <c r="H1474" t="s">
        <v>3663</v>
      </c>
      <c r="L1474">
        <v>80</v>
      </c>
      <c r="M1474" t="s">
        <v>120</v>
      </c>
      <c r="Q1474">
        <v>2012</v>
      </c>
      <c r="R1474" t="e">
        <f>#REF!-Q1474</f>
        <v>#REF!</v>
      </c>
      <c r="S1474" t="e">
        <f>#REF!-#REF!</f>
        <v>#REF!</v>
      </c>
      <c r="T1474" t="e">
        <f>#REF!-#REF!+1</f>
        <v>#REF!</v>
      </c>
      <c r="X1474" s="1">
        <v>1</v>
      </c>
      <c r="AA1474">
        <v>322</v>
      </c>
      <c r="AC1474">
        <v>322</v>
      </c>
      <c r="AF1474">
        <v>84.730478897878896</v>
      </c>
      <c r="AG1474" t="s">
        <v>3664</v>
      </c>
    </row>
    <row r="1475" spans="1:33" hidden="1">
      <c r="A1475" t="s">
        <v>3444</v>
      </c>
      <c r="B1475" t="s">
        <v>1485</v>
      </c>
      <c r="C1475" t="s">
        <v>117</v>
      </c>
      <c r="D1475" t="s">
        <v>118</v>
      </c>
      <c r="E1475" t="s">
        <v>119</v>
      </c>
      <c r="F1475" t="s">
        <v>3665</v>
      </c>
      <c r="G1475" t="s">
        <v>224</v>
      </c>
      <c r="H1475" t="s">
        <v>3666</v>
      </c>
      <c r="L1475">
        <v>260</v>
      </c>
      <c r="M1475" t="s">
        <v>120</v>
      </c>
      <c r="Q1475">
        <v>2012</v>
      </c>
      <c r="R1475" t="e">
        <f>#REF!-Q1475</f>
        <v>#REF!</v>
      </c>
      <c r="S1475" t="e">
        <f>#REF!-#REF!</f>
        <v>#REF!</v>
      </c>
      <c r="T1475" t="e">
        <f>#REF!-#REF!+1</f>
        <v>#REF!</v>
      </c>
      <c r="X1475" s="1">
        <v>1</v>
      </c>
      <c r="Y1475">
        <v>1901</v>
      </c>
      <c r="Z1475">
        <v>2666</v>
      </c>
      <c r="AA1475">
        <v>6243998</v>
      </c>
      <c r="AC1475">
        <v>6246664</v>
      </c>
      <c r="AD1475">
        <v>898352</v>
      </c>
      <c r="AE1475">
        <v>1060247</v>
      </c>
      <c r="AF1475">
        <v>84.730478897878896</v>
      </c>
      <c r="AG1475" t="s">
        <v>3667</v>
      </c>
    </row>
    <row r="1476" spans="1:33" hidden="1">
      <c r="A1476" t="s">
        <v>3444</v>
      </c>
      <c r="B1476" t="s">
        <v>1197</v>
      </c>
      <c r="C1476" t="s">
        <v>34</v>
      </c>
      <c r="D1476" t="s">
        <v>35</v>
      </c>
      <c r="E1476" t="s">
        <v>36</v>
      </c>
      <c r="F1476" t="s">
        <v>210</v>
      </c>
      <c r="G1476" t="s">
        <v>224</v>
      </c>
      <c r="H1476" t="s">
        <v>3668</v>
      </c>
      <c r="M1476" t="s">
        <v>39</v>
      </c>
      <c r="Q1476">
        <v>2012</v>
      </c>
      <c r="R1476" t="e">
        <f>#REF!-Q1476</f>
        <v>#REF!</v>
      </c>
      <c r="S1476" t="e">
        <f>#REF!-#REF!</f>
        <v>#REF!</v>
      </c>
      <c r="T1476" t="e">
        <f>#REF!-#REF!+1</f>
        <v>#REF!</v>
      </c>
      <c r="X1476" s="5"/>
      <c r="Y1476">
        <v>30</v>
      </c>
      <c r="AA1476">
        <v>3158</v>
      </c>
      <c r="AC1476">
        <v>3158</v>
      </c>
      <c r="AF1476">
        <v>84.730478897878896</v>
      </c>
    </row>
    <row r="1477" spans="1:33">
      <c r="A1477" t="s">
        <v>3444</v>
      </c>
      <c r="B1477" t="s">
        <v>3669</v>
      </c>
      <c r="C1477" t="s">
        <v>107</v>
      </c>
      <c r="D1477" t="s">
        <v>108</v>
      </c>
      <c r="E1477" t="s">
        <v>146</v>
      </c>
      <c r="G1477" t="s">
        <v>314</v>
      </c>
      <c r="H1477" t="s">
        <v>3670</v>
      </c>
      <c r="I1477" t="s">
        <v>2356</v>
      </c>
      <c r="L1477">
        <v>44011</v>
      </c>
      <c r="M1477" t="s">
        <v>109</v>
      </c>
      <c r="N1477" t="s">
        <v>3671</v>
      </c>
      <c r="O1477" t="s">
        <v>3672</v>
      </c>
      <c r="Q1477">
        <v>2012</v>
      </c>
      <c r="R1477" t="e">
        <f>#REF!-Q1477</f>
        <v>#REF!</v>
      </c>
      <c r="S1477" t="e">
        <f>#REF!-#REF!</f>
        <v>#REF!</v>
      </c>
      <c r="T1477" t="e">
        <f>#REF!-#REF!+1</f>
        <v>#REF!</v>
      </c>
      <c r="X1477" s="1">
        <v>47</v>
      </c>
      <c r="AA1477">
        <v>235545</v>
      </c>
      <c r="AC1477">
        <v>235545</v>
      </c>
      <c r="AF1477">
        <v>84.730478897878896</v>
      </c>
      <c r="AG1477" t="s">
        <v>3673</v>
      </c>
    </row>
    <row r="1478" spans="1:33">
      <c r="A1478" t="s">
        <v>3444</v>
      </c>
      <c r="B1478" t="s">
        <v>1633</v>
      </c>
      <c r="C1478" t="s">
        <v>136</v>
      </c>
      <c r="D1478" t="s">
        <v>137</v>
      </c>
      <c r="E1478" t="s">
        <v>137</v>
      </c>
      <c r="G1478" t="s">
        <v>314</v>
      </c>
      <c r="H1478" t="s">
        <v>3674</v>
      </c>
      <c r="M1478" t="s">
        <v>109</v>
      </c>
      <c r="Q1478">
        <v>2012</v>
      </c>
      <c r="R1478" t="e">
        <f>#REF!-Q1478</f>
        <v>#REF!</v>
      </c>
      <c r="S1478" t="e">
        <f>#REF!-#REF!</f>
        <v>#REF!</v>
      </c>
      <c r="T1478" t="e">
        <f>#REF!-#REF!+1</f>
        <v>#REF!</v>
      </c>
      <c r="X1478" s="5"/>
      <c r="AA1478">
        <v>12000000</v>
      </c>
      <c r="AC1478">
        <v>12000000</v>
      </c>
      <c r="AD1478">
        <v>1200</v>
      </c>
      <c r="AE1478">
        <v>1416</v>
      </c>
      <c r="AF1478">
        <v>84.730478897878896</v>
      </c>
      <c r="AG1478" t="s">
        <v>3675</v>
      </c>
    </row>
    <row r="1479" spans="1:33" hidden="1">
      <c r="A1479" t="s">
        <v>3471</v>
      </c>
      <c r="B1479" t="s">
        <v>2978</v>
      </c>
      <c r="C1479" t="s">
        <v>117</v>
      </c>
      <c r="D1479" t="s">
        <v>118</v>
      </c>
      <c r="E1479" t="s">
        <v>119</v>
      </c>
      <c r="F1479" t="s">
        <v>3676</v>
      </c>
      <c r="G1479" t="s">
        <v>224</v>
      </c>
      <c r="H1479" t="s">
        <v>3677</v>
      </c>
      <c r="J1479" t="s">
        <v>234</v>
      </c>
      <c r="K1479" t="s">
        <v>108</v>
      </c>
      <c r="M1479" t="s">
        <v>120</v>
      </c>
      <c r="Q1479">
        <v>2013</v>
      </c>
      <c r="R1479" t="e">
        <f>#REF!-Q1479</f>
        <v>#REF!</v>
      </c>
      <c r="S1479" t="e">
        <f>#REF!-#REF!</f>
        <v>#REF!</v>
      </c>
      <c r="T1479" t="e">
        <f>#REF!-#REF!+1</f>
        <v>#REF!</v>
      </c>
      <c r="X1479" s="1">
        <v>2</v>
      </c>
      <c r="Y1479">
        <v>5</v>
      </c>
      <c r="AA1479">
        <v>72696</v>
      </c>
      <c r="AC1479">
        <v>72696</v>
      </c>
      <c r="AF1479">
        <v>85.9716422479773</v>
      </c>
      <c r="AG1479" t="s">
        <v>3678</v>
      </c>
    </row>
    <row r="1480" spans="1:33" hidden="1">
      <c r="A1480" t="s">
        <v>3471</v>
      </c>
      <c r="B1480" t="s">
        <v>302</v>
      </c>
      <c r="C1480" t="s">
        <v>107</v>
      </c>
      <c r="D1480" t="s">
        <v>108</v>
      </c>
      <c r="E1480" t="s">
        <v>199</v>
      </c>
      <c r="G1480" t="s">
        <v>224</v>
      </c>
      <c r="H1480" t="s">
        <v>3679</v>
      </c>
      <c r="J1480" t="s">
        <v>234</v>
      </c>
      <c r="M1480" t="s">
        <v>109</v>
      </c>
      <c r="Q1480">
        <v>2013</v>
      </c>
      <c r="R1480" t="e">
        <f>#REF!-Q1480</f>
        <v>#REF!</v>
      </c>
      <c r="S1480" t="e">
        <f>#REF!-#REF!</f>
        <v>#REF!</v>
      </c>
      <c r="T1480" t="e">
        <f>#REF!-#REF!+1</f>
        <v>#REF!</v>
      </c>
      <c r="X1480" s="1">
        <v>9</v>
      </c>
      <c r="Y1480">
        <v>10</v>
      </c>
      <c r="AA1480">
        <v>507769</v>
      </c>
      <c r="AC1480">
        <v>507769</v>
      </c>
      <c r="AD1480">
        <v>2800</v>
      </c>
      <c r="AE1480">
        <v>3257</v>
      </c>
      <c r="AF1480">
        <v>85.9716422479773</v>
      </c>
      <c r="AG1480" t="s">
        <v>3680</v>
      </c>
    </row>
    <row r="1481" spans="1:33" hidden="1">
      <c r="A1481" t="s">
        <v>3471</v>
      </c>
      <c r="B1481" t="s">
        <v>1465</v>
      </c>
      <c r="C1481" t="s">
        <v>107</v>
      </c>
      <c r="D1481" t="s">
        <v>108</v>
      </c>
      <c r="E1481" t="s">
        <v>146</v>
      </c>
      <c r="G1481" t="s">
        <v>224</v>
      </c>
      <c r="H1481" t="s">
        <v>3681</v>
      </c>
      <c r="I1481" t="s">
        <v>3682</v>
      </c>
      <c r="J1481" t="s">
        <v>234</v>
      </c>
      <c r="L1481">
        <v>50412</v>
      </c>
      <c r="M1481" t="s">
        <v>109</v>
      </c>
      <c r="N1481" t="s">
        <v>3683</v>
      </c>
      <c r="O1481" t="s">
        <v>3684</v>
      </c>
      <c r="Q1481">
        <v>2013</v>
      </c>
      <c r="R1481" t="e">
        <f>#REF!-Q1481</f>
        <v>#REF!</v>
      </c>
      <c r="S1481" t="e">
        <f>#REF!-#REF!</f>
        <v>#REF!</v>
      </c>
      <c r="T1481" t="e">
        <f>#REF!-#REF!+1</f>
        <v>#REF!</v>
      </c>
      <c r="X1481" s="1">
        <v>9</v>
      </c>
      <c r="Y1481">
        <v>31</v>
      </c>
      <c r="Z1481">
        <v>30</v>
      </c>
      <c r="AA1481">
        <v>3096392</v>
      </c>
      <c r="AC1481">
        <v>3096422</v>
      </c>
      <c r="AD1481">
        <v>2190000</v>
      </c>
      <c r="AE1481">
        <v>2547352</v>
      </c>
      <c r="AF1481">
        <v>85.9716422479773</v>
      </c>
      <c r="AG1481" t="s">
        <v>3685</v>
      </c>
    </row>
    <row r="1482" spans="1:33" hidden="1">
      <c r="A1482" t="s">
        <v>3471</v>
      </c>
      <c r="B1482" t="s">
        <v>3686</v>
      </c>
      <c r="C1482" t="s">
        <v>107</v>
      </c>
      <c r="D1482" t="s">
        <v>108</v>
      </c>
      <c r="E1482" t="s">
        <v>146</v>
      </c>
      <c r="G1482" t="s">
        <v>224</v>
      </c>
      <c r="H1482" t="s">
        <v>3687</v>
      </c>
      <c r="I1482" t="s">
        <v>3505</v>
      </c>
      <c r="J1482" t="s">
        <v>234</v>
      </c>
      <c r="M1482" t="s">
        <v>109</v>
      </c>
      <c r="Q1482">
        <v>2013</v>
      </c>
      <c r="R1482" t="e">
        <f>#REF!-Q1482</f>
        <v>#REF!</v>
      </c>
      <c r="S1482" t="e">
        <f>#REF!-#REF!</f>
        <v>#REF!</v>
      </c>
      <c r="T1482" t="e">
        <f>#REF!-#REF!+1</f>
        <v>#REF!</v>
      </c>
      <c r="X1482" s="1">
        <v>9</v>
      </c>
      <c r="Y1482">
        <v>11</v>
      </c>
      <c r="Z1482">
        <v>21</v>
      </c>
      <c r="AA1482">
        <v>100000</v>
      </c>
      <c r="AC1482">
        <v>100021</v>
      </c>
      <c r="AD1482">
        <v>36000</v>
      </c>
      <c r="AE1482">
        <v>41874</v>
      </c>
      <c r="AF1482">
        <v>85.9716422479773</v>
      </c>
      <c r="AG1482" t="s">
        <v>3053</v>
      </c>
    </row>
    <row r="1483" spans="1:33" hidden="1">
      <c r="A1483" t="s">
        <v>3471</v>
      </c>
      <c r="B1483" t="s">
        <v>145</v>
      </c>
      <c r="C1483" t="s">
        <v>117</v>
      </c>
      <c r="D1483" t="s">
        <v>118</v>
      </c>
      <c r="E1483" t="s">
        <v>119</v>
      </c>
      <c r="F1483" t="s">
        <v>3688</v>
      </c>
      <c r="G1483" t="s">
        <v>224</v>
      </c>
      <c r="H1483" t="s">
        <v>3689</v>
      </c>
      <c r="J1483" t="s">
        <v>108</v>
      </c>
      <c r="M1483" t="s">
        <v>120</v>
      </c>
      <c r="Q1483">
        <v>2013</v>
      </c>
      <c r="R1483" t="e">
        <f>#REF!-Q1483</f>
        <v>#REF!</v>
      </c>
      <c r="S1483" t="e">
        <f>#REF!-#REF!</f>
        <v>#REF!</v>
      </c>
      <c r="T1483" t="e">
        <f>#REF!-#REF!+1</f>
        <v>#REF!</v>
      </c>
      <c r="X1483" s="1">
        <v>8</v>
      </c>
      <c r="Y1483">
        <v>1</v>
      </c>
      <c r="AA1483">
        <v>10597</v>
      </c>
      <c r="AC1483">
        <v>10597</v>
      </c>
      <c r="AF1483">
        <v>85.9716422479773</v>
      </c>
      <c r="AG1483" t="s">
        <v>3690</v>
      </c>
    </row>
    <row r="1484" spans="1:33" hidden="1">
      <c r="A1484" t="s">
        <v>3471</v>
      </c>
      <c r="B1484" t="s">
        <v>2342</v>
      </c>
      <c r="C1484" t="s">
        <v>117</v>
      </c>
      <c r="D1484" t="s">
        <v>118</v>
      </c>
      <c r="E1484" t="s">
        <v>119</v>
      </c>
      <c r="F1484" t="s">
        <v>3691</v>
      </c>
      <c r="G1484" t="s">
        <v>224</v>
      </c>
      <c r="H1484" t="s">
        <v>3692</v>
      </c>
      <c r="J1484" t="s">
        <v>108</v>
      </c>
      <c r="M1484" t="s">
        <v>120</v>
      </c>
      <c r="Q1484">
        <v>2013</v>
      </c>
      <c r="R1484" t="e">
        <f>#REF!-Q1484</f>
        <v>#REF!</v>
      </c>
      <c r="S1484" t="e">
        <f>#REF!-#REF!</f>
        <v>#REF!</v>
      </c>
      <c r="T1484" t="e">
        <f>#REF!-#REF!+1</f>
        <v>#REF!</v>
      </c>
      <c r="X1484" s="1">
        <v>3</v>
      </c>
      <c r="Y1484">
        <v>20</v>
      </c>
      <c r="Z1484">
        <v>154</v>
      </c>
      <c r="AA1484">
        <v>871601</v>
      </c>
      <c r="AC1484">
        <v>871755</v>
      </c>
      <c r="AD1484">
        <v>96723</v>
      </c>
      <c r="AE1484">
        <v>112506</v>
      </c>
      <c r="AF1484">
        <v>85.9716422479773</v>
      </c>
      <c r="AG1484" t="s">
        <v>3693</v>
      </c>
    </row>
    <row r="1485" spans="1:33" hidden="1">
      <c r="A1485" t="s">
        <v>3471</v>
      </c>
      <c r="B1485" t="s">
        <v>1550</v>
      </c>
      <c r="C1485" t="s">
        <v>117</v>
      </c>
      <c r="D1485" t="s">
        <v>118</v>
      </c>
      <c r="E1485" t="s">
        <v>119</v>
      </c>
      <c r="F1485" t="s">
        <v>3694</v>
      </c>
      <c r="G1485" t="s">
        <v>224</v>
      </c>
      <c r="H1485" t="s">
        <v>3695</v>
      </c>
      <c r="J1485" t="s">
        <v>108</v>
      </c>
      <c r="M1485" t="s">
        <v>120</v>
      </c>
      <c r="Q1485">
        <v>2013</v>
      </c>
      <c r="R1485" t="e">
        <f>#REF!-Q1485</f>
        <v>#REF!</v>
      </c>
      <c r="S1485" t="e">
        <f>#REF!-#REF!</f>
        <v>#REF!</v>
      </c>
      <c r="T1485" t="e">
        <f>#REF!-#REF!+1</f>
        <v>#REF!</v>
      </c>
      <c r="X1485" s="1">
        <v>1</v>
      </c>
      <c r="Y1485">
        <v>4</v>
      </c>
      <c r="AA1485">
        <v>220443</v>
      </c>
      <c r="AC1485">
        <v>220443</v>
      </c>
      <c r="AD1485">
        <v>4729</v>
      </c>
      <c r="AE1485">
        <v>5501</v>
      </c>
      <c r="AF1485">
        <v>85.9716422479773</v>
      </c>
      <c r="AG1485" t="s">
        <v>3696</v>
      </c>
    </row>
    <row r="1486" spans="1:33" hidden="1">
      <c r="A1486" t="s">
        <v>3471</v>
      </c>
      <c r="B1486" t="s">
        <v>3697</v>
      </c>
      <c r="C1486" t="s">
        <v>117</v>
      </c>
      <c r="D1486" t="s">
        <v>118</v>
      </c>
      <c r="E1486" t="s">
        <v>119</v>
      </c>
      <c r="F1486" t="s">
        <v>3698</v>
      </c>
      <c r="G1486" t="s">
        <v>224</v>
      </c>
      <c r="H1486" t="s">
        <v>3699</v>
      </c>
      <c r="J1486" t="s">
        <v>2256</v>
      </c>
      <c r="L1486">
        <v>315</v>
      </c>
      <c r="M1486" t="s">
        <v>120</v>
      </c>
      <c r="Q1486">
        <v>2013</v>
      </c>
      <c r="R1486" t="e">
        <f>#REF!-Q1486</f>
        <v>#REF!</v>
      </c>
      <c r="S1486" t="e">
        <f>#REF!-#REF!</f>
        <v>#REF!</v>
      </c>
      <c r="T1486" t="e">
        <f>#REF!-#REF!+1</f>
        <v>#REF!</v>
      </c>
      <c r="X1486" s="1">
        <v>1</v>
      </c>
      <c r="Y1486">
        <v>7354</v>
      </c>
      <c r="Z1486">
        <v>28689</v>
      </c>
      <c r="AA1486">
        <v>16078181</v>
      </c>
      <c r="AC1486">
        <v>16106870</v>
      </c>
      <c r="AD1486">
        <v>10000000</v>
      </c>
      <c r="AE1486">
        <v>11631742</v>
      </c>
      <c r="AF1486">
        <v>85.9716422479773</v>
      </c>
      <c r="AG1486" t="s">
        <v>3700</v>
      </c>
    </row>
    <row r="1487" spans="1:33" hidden="1">
      <c r="A1487" t="s">
        <v>3471</v>
      </c>
      <c r="B1487" t="s">
        <v>1636</v>
      </c>
      <c r="C1487" t="s">
        <v>107</v>
      </c>
      <c r="D1487" t="s">
        <v>108</v>
      </c>
      <c r="E1487" t="s">
        <v>146</v>
      </c>
      <c r="G1487" t="s">
        <v>224</v>
      </c>
      <c r="H1487" t="s">
        <v>3701</v>
      </c>
      <c r="I1487" t="s">
        <v>3702</v>
      </c>
      <c r="J1487" t="s">
        <v>3703</v>
      </c>
      <c r="M1487" t="s">
        <v>109</v>
      </c>
      <c r="Q1487">
        <v>2013</v>
      </c>
      <c r="R1487" t="e">
        <f>#REF!-Q1487</f>
        <v>#REF!</v>
      </c>
      <c r="S1487" t="e">
        <f>#REF!-#REF!</f>
        <v>#REF!</v>
      </c>
      <c r="T1487" t="e">
        <f>#REF!-#REF!+1</f>
        <v>#REF!</v>
      </c>
      <c r="X1487" s="1">
        <v>7</v>
      </c>
      <c r="Y1487">
        <v>20</v>
      </c>
      <c r="AA1487">
        <v>207971</v>
      </c>
      <c r="AC1487">
        <v>207971</v>
      </c>
      <c r="AD1487">
        <v>1988</v>
      </c>
      <c r="AE1487">
        <v>2312</v>
      </c>
      <c r="AF1487">
        <v>85.9716422479773</v>
      </c>
      <c r="AG1487" t="s">
        <v>3704</v>
      </c>
    </row>
    <row r="1488" spans="1:33" hidden="1">
      <c r="A1488" t="s">
        <v>3471</v>
      </c>
      <c r="B1488" t="s">
        <v>2846</v>
      </c>
      <c r="C1488" t="s">
        <v>107</v>
      </c>
      <c r="D1488" t="s">
        <v>108</v>
      </c>
      <c r="E1488" t="s">
        <v>146</v>
      </c>
      <c r="G1488" t="s">
        <v>807</v>
      </c>
      <c r="H1488" t="s">
        <v>3705</v>
      </c>
      <c r="I1488" t="s">
        <v>3706</v>
      </c>
      <c r="L1488">
        <v>52283</v>
      </c>
      <c r="M1488" t="s">
        <v>109</v>
      </c>
      <c r="O1488" t="s">
        <v>3707</v>
      </c>
      <c r="P1488" t="s">
        <v>1178</v>
      </c>
      <c r="Q1488">
        <v>2013</v>
      </c>
      <c r="R1488" t="e">
        <f>#REF!-Q1488</f>
        <v>#REF!</v>
      </c>
      <c r="S1488" t="e">
        <f>#REF!-#REF!</f>
        <v>#REF!</v>
      </c>
      <c r="T1488" t="e">
        <f>#REF!-#REF!+1</f>
        <v>#REF!</v>
      </c>
      <c r="X1488" s="1">
        <v>21</v>
      </c>
      <c r="Y1488">
        <v>200</v>
      </c>
      <c r="AA1488">
        <v>1500000</v>
      </c>
      <c r="AC1488">
        <v>1500000</v>
      </c>
      <c r="AD1488">
        <v>500000</v>
      </c>
      <c r="AE1488">
        <v>581587</v>
      </c>
      <c r="AF1488">
        <v>85.9716422479773</v>
      </c>
      <c r="AG1488" t="s">
        <v>3708</v>
      </c>
    </row>
    <row r="1489" spans="1:33" hidden="1">
      <c r="A1489" t="s">
        <v>3471</v>
      </c>
      <c r="B1489" t="s">
        <v>3709</v>
      </c>
      <c r="C1489" t="s">
        <v>107</v>
      </c>
      <c r="D1489" t="s">
        <v>108</v>
      </c>
      <c r="E1489" t="s">
        <v>146</v>
      </c>
      <c r="G1489" t="s">
        <v>334</v>
      </c>
      <c r="H1489" t="s">
        <v>3710</v>
      </c>
      <c r="I1489" t="s">
        <v>3711</v>
      </c>
      <c r="M1489" t="s">
        <v>109</v>
      </c>
      <c r="Q1489">
        <v>2013</v>
      </c>
      <c r="R1489" t="e">
        <f>#REF!-Q1489</f>
        <v>#REF!</v>
      </c>
      <c r="S1489" t="e">
        <f>#REF!-#REF!</f>
        <v>#REF!</v>
      </c>
      <c r="T1489" t="e">
        <f>#REF!-#REF!+1</f>
        <v>#REF!</v>
      </c>
      <c r="X1489" s="5"/>
      <c r="Y1489">
        <v>20</v>
      </c>
      <c r="Z1489">
        <v>77</v>
      </c>
      <c r="AA1489">
        <v>350000</v>
      </c>
      <c r="AC1489">
        <v>350077</v>
      </c>
      <c r="AD1489">
        <v>60000</v>
      </c>
      <c r="AE1489">
        <v>69790</v>
      </c>
      <c r="AF1489">
        <v>85.9716422479773</v>
      </c>
      <c r="AG1489" t="s">
        <v>3712</v>
      </c>
    </row>
    <row r="1490" spans="1:33" hidden="1">
      <c r="A1490" t="s">
        <v>3471</v>
      </c>
      <c r="B1490" t="s">
        <v>1013</v>
      </c>
      <c r="C1490" t="s">
        <v>107</v>
      </c>
      <c r="D1490" t="s">
        <v>108</v>
      </c>
      <c r="E1490" t="s">
        <v>146</v>
      </c>
      <c r="G1490" t="s">
        <v>334</v>
      </c>
      <c r="H1490" t="s">
        <v>3713</v>
      </c>
      <c r="I1490" t="s">
        <v>3714</v>
      </c>
      <c r="M1490" t="s">
        <v>109</v>
      </c>
      <c r="Q1490">
        <v>2013</v>
      </c>
      <c r="R1490" t="e">
        <f>#REF!-Q1490</f>
        <v>#REF!</v>
      </c>
      <c r="S1490" t="e">
        <f>#REF!-#REF!</f>
        <v>#REF!</v>
      </c>
      <c r="T1490" t="e">
        <f>#REF!-#REF!+1</f>
        <v>#REF!</v>
      </c>
      <c r="X1490" s="1">
        <v>3</v>
      </c>
      <c r="Y1490">
        <v>3</v>
      </c>
      <c r="AA1490">
        <v>224176</v>
      </c>
      <c r="AC1490">
        <v>224176</v>
      </c>
      <c r="AD1490">
        <v>61000</v>
      </c>
      <c r="AE1490">
        <v>70954</v>
      </c>
      <c r="AF1490">
        <v>85.9716422479773</v>
      </c>
      <c r="AG1490" t="s">
        <v>3715</v>
      </c>
    </row>
    <row r="1491" spans="1:33" hidden="1">
      <c r="A1491" t="s">
        <v>3471</v>
      </c>
      <c r="B1491" t="s">
        <v>3559</v>
      </c>
      <c r="C1491" t="s">
        <v>34</v>
      </c>
      <c r="D1491" t="s">
        <v>35</v>
      </c>
      <c r="E1491" t="s">
        <v>468</v>
      </c>
      <c r="F1491" t="s">
        <v>1517</v>
      </c>
      <c r="G1491" t="s">
        <v>334</v>
      </c>
      <c r="M1491" t="s">
        <v>39</v>
      </c>
      <c r="Q1491">
        <v>2013</v>
      </c>
      <c r="R1491" t="e">
        <f>#REF!-Q1491</f>
        <v>#REF!</v>
      </c>
      <c r="S1491" t="e">
        <f>#REF!-#REF!</f>
        <v>#REF!</v>
      </c>
      <c r="T1491" t="e">
        <f>#REF!-#REF!+1</f>
        <v>#REF!</v>
      </c>
      <c r="X1491" s="5"/>
      <c r="Y1491">
        <v>77</v>
      </c>
      <c r="AA1491">
        <v>36000</v>
      </c>
      <c r="AC1491">
        <v>36000</v>
      </c>
      <c r="AF1491">
        <v>85.9716422479773</v>
      </c>
    </row>
    <row r="1492" spans="1:33" hidden="1">
      <c r="A1492" t="s">
        <v>3471</v>
      </c>
      <c r="B1492" t="s">
        <v>3716</v>
      </c>
      <c r="C1492" t="s">
        <v>107</v>
      </c>
      <c r="D1492" t="s">
        <v>108</v>
      </c>
      <c r="E1492" t="s">
        <v>146</v>
      </c>
      <c r="G1492" t="s">
        <v>220</v>
      </c>
      <c r="H1492" t="s">
        <v>3717</v>
      </c>
      <c r="I1492" t="s">
        <v>1886</v>
      </c>
      <c r="L1492">
        <v>125251</v>
      </c>
      <c r="M1492" t="s">
        <v>109</v>
      </c>
      <c r="N1492" t="s">
        <v>3718</v>
      </c>
      <c r="O1492" t="s">
        <v>3719</v>
      </c>
      <c r="Q1492">
        <v>2013</v>
      </c>
      <c r="R1492" t="e">
        <f>#REF!-Q1492</f>
        <v>#REF!</v>
      </c>
      <c r="S1492" t="e">
        <f>#REF!-#REF!</f>
        <v>#REF!</v>
      </c>
      <c r="T1492" t="e">
        <f>#REF!-#REF!+1</f>
        <v>#REF!</v>
      </c>
      <c r="X1492" s="1">
        <v>14</v>
      </c>
      <c r="Y1492">
        <v>7</v>
      </c>
      <c r="AA1492">
        <v>73300</v>
      </c>
      <c r="AC1492">
        <v>73300</v>
      </c>
      <c r="AF1492">
        <v>85.9716422479773</v>
      </c>
      <c r="AG1492" t="s">
        <v>3720</v>
      </c>
    </row>
    <row r="1493" spans="1:33" hidden="1">
      <c r="A1493" t="s">
        <v>3471</v>
      </c>
      <c r="B1493" t="s">
        <v>514</v>
      </c>
      <c r="C1493" t="s">
        <v>107</v>
      </c>
      <c r="D1493" t="s">
        <v>114</v>
      </c>
      <c r="E1493" t="s">
        <v>114</v>
      </c>
      <c r="G1493" t="s">
        <v>220</v>
      </c>
      <c r="H1493" t="s">
        <v>3721</v>
      </c>
      <c r="I1493" t="s">
        <v>1315</v>
      </c>
      <c r="Q1493">
        <v>2013</v>
      </c>
      <c r="R1493" t="e">
        <f>#REF!-Q1493</f>
        <v>#REF!</v>
      </c>
      <c r="S1493" t="e">
        <f>#REF!-#REF!</f>
        <v>#REF!</v>
      </c>
      <c r="T1493" t="e">
        <f>#REF!-#REF!+1</f>
        <v>#REF!</v>
      </c>
      <c r="X1493" s="1">
        <v>1</v>
      </c>
      <c r="Y1493">
        <v>16</v>
      </c>
      <c r="AF1493">
        <v>85.9716422479773</v>
      </c>
      <c r="AG1493" t="s">
        <v>3722</v>
      </c>
    </row>
    <row r="1494" spans="1:33" hidden="1">
      <c r="A1494" t="s">
        <v>3471</v>
      </c>
      <c r="B1494" t="s">
        <v>3723</v>
      </c>
      <c r="C1494" t="s">
        <v>107</v>
      </c>
      <c r="D1494" t="s">
        <v>108</v>
      </c>
      <c r="E1494" t="s">
        <v>146</v>
      </c>
      <c r="G1494" t="s">
        <v>329</v>
      </c>
      <c r="H1494" t="s">
        <v>3724</v>
      </c>
      <c r="I1494" t="s">
        <v>1116</v>
      </c>
      <c r="L1494">
        <v>106698</v>
      </c>
      <c r="M1494" t="s">
        <v>109</v>
      </c>
      <c r="N1494" t="s">
        <v>3725</v>
      </c>
      <c r="O1494" t="s">
        <v>3235</v>
      </c>
      <c r="Q1494">
        <v>2013</v>
      </c>
      <c r="R1494" t="e">
        <f>#REF!-Q1494</f>
        <v>#REF!</v>
      </c>
      <c r="S1494" t="e">
        <f>#REF!-#REF!</f>
        <v>#REF!</v>
      </c>
      <c r="T1494" t="e">
        <f>#REF!-#REF!+1</f>
        <v>#REF!</v>
      </c>
      <c r="X1494" s="1">
        <v>8</v>
      </c>
      <c r="Y1494">
        <v>4</v>
      </c>
      <c r="AA1494">
        <v>75000</v>
      </c>
      <c r="AC1494">
        <v>75000</v>
      </c>
      <c r="AD1494">
        <v>2000</v>
      </c>
      <c r="AE1494">
        <v>2326</v>
      </c>
      <c r="AF1494">
        <v>85.9716422479773</v>
      </c>
      <c r="AG1494" t="s">
        <v>3726</v>
      </c>
    </row>
    <row r="1495" spans="1:33" hidden="1">
      <c r="A1495" t="s">
        <v>3471</v>
      </c>
      <c r="B1495" t="s">
        <v>3727</v>
      </c>
      <c r="C1495" t="s">
        <v>42</v>
      </c>
      <c r="D1495" t="s">
        <v>43</v>
      </c>
      <c r="E1495" t="s">
        <v>44</v>
      </c>
      <c r="G1495" t="s">
        <v>224</v>
      </c>
      <c r="H1495" t="s">
        <v>3728</v>
      </c>
      <c r="L1495">
        <v>7</v>
      </c>
      <c r="M1495" t="s">
        <v>47</v>
      </c>
      <c r="N1495" t="s">
        <v>3729</v>
      </c>
      <c r="O1495" t="s">
        <v>3730</v>
      </c>
      <c r="Q1495">
        <v>2013</v>
      </c>
      <c r="R1495" t="e">
        <f>#REF!-Q1495</f>
        <v>#REF!</v>
      </c>
      <c r="S1495" t="e">
        <f>#REF!-#REF!</f>
        <v>#REF!</v>
      </c>
      <c r="T1495" t="e">
        <f>#REF!-#REF!+1</f>
        <v>#REF!</v>
      </c>
      <c r="X1495" s="1">
        <v>1</v>
      </c>
      <c r="Y1495">
        <v>230</v>
      </c>
      <c r="Z1495">
        <v>976</v>
      </c>
      <c r="AA1495">
        <v>3221248</v>
      </c>
      <c r="AC1495">
        <v>3222224</v>
      </c>
      <c r="AD1495">
        <v>51459</v>
      </c>
      <c r="AE1495">
        <v>59856</v>
      </c>
      <c r="AF1495">
        <v>85.9716422479773</v>
      </c>
      <c r="AG1495" t="s">
        <v>3731</v>
      </c>
    </row>
    <row r="1496" spans="1:33" hidden="1">
      <c r="A1496" t="s">
        <v>3471</v>
      </c>
      <c r="B1496" t="s">
        <v>999</v>
      </c>
      <c r="C1496" t="s">
        <v>107</v>
      </c>
      <c r="D1496" t="s">
        <v>108</v>
      </c>
      <c r="E1496" t="s">
        <v>146</v>
      </c>
      <c r="G1496" t="s">
        <v>224</v>
      </c>
      <c r="H1496" t="s">
        <v>3732</v>
      </c>
      <c r="I1496" t="s">
        <v>3733</v>
      </c>
      <c r="M1496" t="s">
        <v>109</v>
      </c>
      <c r="Q1496">
        <v>2013</v>
      </c>
      <c r="R1496" t="e">
        <f>#REF!-Q1496</f>
        <v>#REF!</v>
      </c>
      <c r="S1496" t="e">
        <f>#REF!-#REF!</f>
        <v>#REF!</v>
      </c>
      <c r="T1496" t="e">
        <f>#REF!-#REF!+1</f>
        <v>#REF!</v>
      </c>
      <c r="X1496" s="1">
        <v>5</v>
      </c>
      <c r="Y1496">
        <v>33</v>
      </c>
      <c r="Z1496">
        <v>8</v>
      </c>
      <c r="AA1496">
        <v>588147</v>
      </c>
      <c r="AC1496">
        <v>588155</v>
      </c>
      <c r="AD1496">
        <v>4000</v>
      </c>
      <c r="AE1496">
        <v>4653</v>
      </c>
      <c r="AF1496">
        <v>85.9716422479773</v>
      </c>
      <c r="AG1496" t="s">
        <v>3734</v>
      </c>
    </row>
    <row r="1497" spans="1:33" hidden="1">
      <c r="A1497" t="s">
        <v>3471</v>
      </c>
      <c r="B1497" t="s">
        <v>1587</v>
      </c>
      <c r="C1497" t="s">
        <v>117</v>
      </c>
      <c r="D1497" t="s">
        <v>118</v>
      </c>
      <c r="E1497" t="s">
        <v>119</v>
      </c>
      <c r="F1497" t="s">
        <v>3735</v>
      </c>
      <c r="G1497" t="s">
        <v>224</v>
      </c>
      <c r="H1497" t="s">
        <v>3736</v>
      </c>
      <c r="M1497" t="s">
        <v>120</v>
      </c>
      <c r="Q1497">
        <v>2013</v>
      </c>
      <c r="R1497" t="e">
        <f>#REF!-Q1497</f>
        <v>#REF!</v>
      </c>
      <c r="S1497" t="e">
        <f>#REF!-#REF!</f>
        <v>#REF!</v>
      </c>
      <c r="T1497" t="e">
        <f>#REF!-#REF!+1</f>
        <v>#REF!</v>
      </c>
      <c r="X1497" s="1">
        <v>1</v>
      </c>
      <c r="Y1497">
        <v>7</v>
      </c>
      <c r="Z1497">
        <v>4</v>
      </c>
      <c r="AA1497">
        <v>3592</v>
      </c>
      <c r="AC1497">
        <v>3596</v>
      </c>
      <c r="AD1497">
        <v>1000</v>
      </c>
      <c r="AE1497">
        <v>1163</v>
      </c>
      <c r="AF1497">
        <v>85.9716422479773</v>
      </c>
      <c r="AG1497" t="s">
        <v>3737</v>
      </c>
    </row>
    <row r="1498" spans="1:33" hidden="1">
      <c r="A1498" t="s">
        <v>3471</v>
      </c>
      <c r="B1498" t="s">
        <v>596</v>
      </c>
      <c r="C1498" t="s">
        <v>117</v>
      </c>
      <c r="D1498" t="s">
        <v>118</v>
      </c>
      <c r="E1498" t="s">
        <v>119</v>
      </c>
      <c r="F1498" t="s">
        <v>3738</v>
      </c>
      <c r="G1498" t="s">
        <v>224</v>
      </c>
      <c r="H1498" t="s">
        <v>3739</v>
      </c>
      <c r="M1498" t="s">
        <v>120</v>
      </c>
      <c r="Q1498">
        <v>2013</v>
      </c>
      <c r="R1498" t="e">
        <f>#REF!-Q1498</f>
        <v>#REF!</v>
      </c>
      <c r="S1498" t="e">
        <f>#REF!-#REF!</f>
        <v>#REF!</v>
      </c>
      <c r="T1498" t="e">
        <f>#REF!-#REF!+1</f>
        <v>#REF!</v>
      </c>
      <c r="X1498" s="1">
        <v>4</v>
      </c>
      <c r="Y1498">
        <v>18</v>
      </c>
      <c r="Z1498">
        <v>7</v>
      </c>
      <c r="AA1498">
        <v>395723</v>
      </c>
      <c r="AC1498">
        <v>395730</v>
      </c>
      <c r="AD1498">
        <v>32431</v>
      </c>
      <c r="AE1498">
        <v>37723</v>
      </c>
      <c r="AF1498">
        <v>85.9716422479773</v>
      </c>
      <c r="AG1498" t="s">
        <v>3740</v>
      </c>
    </row>
    <row r="1499" spans="1:33" hidden="1">
      <c r="A1499" t="s">
        <v>3471</v>
      </c>
      <c r="B1499" t="s">
        <v>3461</v>
      </c>
      <c r="C1499" t="s">
        <v>117</v>
      </c>
      <c r="D1499" t="s">
        <v>118</v>
      </c>
      <c r="E1499" t="s">
        <v>119</v>
      </c>
      <c r="F1499" t="s">
        <v>3741</v>
      </c>
      <c r="G1499" t="s">
        <v>224</v>
      </c>
      <c r="H1499" t="s">
        <v>3742</v>
      </c>
      <c r="M1499" t="s">
        <v>120</v>
      </c>
      <c r="Q1499">
        <v>2013</v>
      </c>
      <c r="R1499" t="e">
        <f>#REF!-Q1499</f>
        <v>#REF!</v>
      </c>
      <c r="S1499" t="e">
        <f>#REF!-#REF!</f>
        <v>#REF!</v>
      </c>
      <c r="T1499" t="e">
        <f>#REF!-#REF!+1</f>
        <v>#REF!</v>
      </c>
      <c r="X1499" s="1">
        <v>2</v>
      </c>
      <c r="Y1499">
        <v>6</v>
      </c>
      <c r="Z1499">
        <v>4</v>
      </c>
      <c r="AA1499">
        <v>262880</v>
      </c>
      <c r="AC1499">
        <v>262884</v>
      </c>
      <c r="AD1499">
        <v>1680</v>
      </c>
      <c r="AE1499">
        <v>1954</v>
      </c>
      <c r="AF1499">
        <v>85.9716422479773</v>
      </c>
      <c r="AG1499" t="s">
        <v>3743</v>
      </c>
    </row>
    <row r="1500" spans="1:33">
      <c r="A1500" t="s">
        <v>3471</v>
      </c>
      <c r="B1500" t="s">
        <v>3716</v>
      </c>
      <c r="C1500" t="s">
        <v>107</v>
      </c>
      <c r="D1500" t="s">
        <v>108</v>
      </c>
      <c r="E1500" t="s">
        <v>146</v>
      </c>
      <c r="G1500" t="s">
        <v>314</v>
      </c>
      <c r="H1500" t="s">
        <v>3744</v>
      </c>
      <c r="M1500" t="s">
        <v>109</v>
      </c>
      <c r="Q1500">
        <v>2013</v>
      </c>
      <c r="R1500" t="e">
        <f>#REF!-Q1500</f>
        <v>#REF!</v>
      </c>
      <c r="S1500" t="e">
        <f>#REF!-#REF!</f>
        <v>#REF!</v>
      </c>
      <c r="T1500" t="e">
        <f>#REF!-#REF!+1</f>
        <v>#REF!</v>
      </c>
      <c r="X1500" s="1">
        <v>3</v>
      </c>
      <c r="AD1500">
        <v>97000</v>
      </c>
      <c r="AE1500">
        <v>112828</v>
      </c>
      <c r="AF1500">
        <v>85.9716422479773</v>
      </c>
      <c r="AG1500" t="s">
        <v>3745</v>
      </c>
    </row>
    <row r="1501" spans="1:33">
      <c r="A1501" t="s">
        <v>3471</v>
      </c>
      <c r="B1501" t="s">
        <v>3631</v>
      </c>
      <c r="C1501" t="s">
        <v>107</v>
      </c>
      <c r="D1501" t="s">
        <v>108</v>
      </c>
      <c r="E1501" t="s">
        <v>146</v>
      </c>
      <c r="G1501" t="s">
        <v>314</v>
      </c>
      <c r="H1501" t="s">
        <v>3746</v>
      </c>
      <c r="I1501" t="s">
        <v>1116</v>
      </c>
      <c r="L1501">
        <v>312091</v>
      </c>
      <c r="M1501" t="s">
        <v>109</v>
      </c>
      <c r="O1501" t="s">
        <v>3747</v>
      </c>
      <c r="Q1501">
        <v>2013</v>
      </c>
      <c r="R1501" t="e">
        <f>#REF!-Q1501</f>
        <v>#REF!</v>
      </c>
      <c r="S1501" t="e">
        <f>#REF!-#REF!</f>
        <v>#REF!</v>
      </c>
      <c r="T1501" t="e">
        <f>#REF!-#REF!+1</f>
        <v>#REF!</v>
      </c>
      <c r="X1501" s="1">
        <v>15</v>
      </c>
      <c r="Y1501">
        <v>61</v>
      </c>
      <c r="AA1501">
        <v>3500000</v>
      </c>
      <c r="AC1501">
        <v>3500000</v>
      </c>
      <c r="AD1501">
        <v>482000</v>
      </c>
      <c r="AE1501">
        <v>560650</v>
      </c>
      <c r="AF1501">
        <v>85.9716422479773</v>
      </c>
      <c r="AG1501" t="s">
        <v>3748</v>
      </c>
    </row>
    <row r="1502" spans="1:33">
      <c r="A1502" t="s">
        <v>3471</v>
      </c>
      <c r="B1502" t="s">
        <v>1004</v>
      </c>
      <c r="C1502" t="s">
        <v>107</v>
      </c>
      <c r="D1502" t="s">
        <v>108</v>
      </c>
      <c r="E1502" t="s">
        <v>146</v>
      </c>
      <c r="G1502" t="s">
        <v>314</v>
      </c>
      <c r="H1502" t="s">
        <v>3749</v>
      </c>
      <c r="I1502" t="s">
        <v>2356</v>
      </c>
      <c r="L1502">
        <v>38676</v>
      </c>
      <c r="M1502" t="s">
        <v>109</v>
      </c>
      <c r="N1502" t="s">
        <v>3750</v>
      </c>
      <c r="O1502" t="s">
        <v>3751</v>
      </c>
      <c r="Q1502">
        <v>2013</v>
      </c>
      <c r="R1502" t="e">
        <f>#REF!-Q1502</f>
        <v>#REF!</v>
      </c>
      <c r="S1502" t="e">
        <f>#REF!-#REF!</f>
        <v>#REF!</v>
      </c>
      <c r="T1502" t="e">
        <f>#REF!-#REF!+1</f>
        <v>#REF!</v>
      </c>
      <c r="X1502" s="1">
        <v>19</v>
      </c>
      <c r="Y1502">
        <v>23</v>
      </c>
      <c r="AB1502">
        <v>15254</v>
      </c>
      <c r="AC1502">
        <v>15254</v>
      </c>
      <c r="AF1502">
        <v>85.9716422479773</v>
      </c>
      <c r="AG1502" t="s">
        <v>3752</v>
      </c>
    </row>
    <row r="1503" spans="1:33" hidden="1">
      <c r="A1503" t="s">
        <v>3154</v>
      </c>
      <c r="B1503" t="s">
        <v>1262</v>
      </c>
      <c r="C1503" t="s">
        <v>107</v>
      </c>
      <c r="D1503" t="s">
        <v>108</v>
      </c>
      <c r="E1503" t="s">
        <v>146</v>
      </c>
      <c r="G1503" t="s">
        <v>480</v>
      </c>
      <c r="H1503" t="s">
        <v>3753</v>
      </c>
      <c r="M1503" t="s">
        <v>109</v>
      </c>
      <c r="Q1503">
        <v>2011</v>
      </c>
      <c r="R1503" t="e">
        <f>#REF!-Q1503</f>
        <v>#REF!</v>
      </c>
      <c r="S1503" t="e">
        <f>#REF!-#REF!</f>
        <v>#REF!</v>
      </c>
      <c r="T1503" t="e">
        <f>#REF!-#REF!+1</f>
        <v>#REF!</v>
      </c>
      <c r="X1503" s="1">
        <v>1</v>
      </c>
      <c r="Y1503">
        <v>24</v>
      </c>
      <c r="AA1503">
        <v>300000</v>
      </c>
      <c r="AC1503">
        <v>300000</v>
      </c>
      <c r="AD1503">
        <v>44000</v>
      </c>
      <c r="AE1503">
        <v>53004</v>
      </c>
      <c r="AF1503">
        <v>83.012674393177406</v>
      </c>
      <c r="AG1503" t="s">
        <v>3754</v>
      </c>
    </row>
    <row r="1504" spans="1:33" hidden="1">
      <c r="A1504" t="s">
        <v>3154</v>
      </c>
      <c r="B1504" t="s">
        <v>3755</v>
      </c>
      <c r="C1504" t="s">
        <v>107</v>
      </c>
      <c r="D1504" t="s">
        <v>108</v>
      </c>
      <c r="E1504" t="s">
        <v>146</v>
      </c>
      <c r="G1504" t="s">
        <v>480</v>
      </c>
      <c r="H1504" t="s">
        <v>3756</v>
      </c>
      <c r="I1504" t="s">
        <v>3757</v>
      </c>
      <c r="M1504" t="s">
        <v>109</v>
      </c>
      <c r="Q1504">
        <v>2011</v>
      </c>
      <c r="R1504" t="e">
        <f>#REF!-Q1504</f>
        <v>#REF!</v>
      </c>
      <c r="S1504" t="e">
        <f>#REF!-#REF!</f>
        <v>#REF!</v>
      </c>
      <c r="T1504" t="e">
        <f>#REF!-#REF!+1</f>
        <v>#REF!</v>
      </c>
      <c r="X1504" s="5"/>
      <c r="Y1504">
        <v>85</v>
      </c>
      <c r="AA1504">
        <v>600000</v>
      </c>
      <c r="AC1504">
        <v>600000</v>
      </c>
      <c r="AD1504">
        <v>175002</v>
      </c>
      <c r="AE1504">
        <v>210814</v>
      </c>
      <c r="AF1504">
        <v>83.012674393177406</v>
      </c>
      <c r="AG1504" t="s">
        <v>3758</v>
      </c>
    </row>
    <row r="1505" spans="1:33" hidden="1">
      <c r="A1505" t="s">
        <v>3154</v>
      </c>
      <c r="B1505" t="s">
        <v>1723</v>
      </c>
      <c r="C1505" t="s">
        <v>107</v>
      </c>
      <c r="D1505" t="s">
        <v>108</v>
      </c>
      <c r="E1505" t="s">
        <v>146</v>
      </c>
      <c r="G1505" t="s">
        <v>480</v>
      </c>
      <c r="H1505" t="s">
        <v>3759</v>
      </c>
      <c r="M1505" t="s">
        <v>109</v>
      </c>
      <c r="Q1505">
        <v>2011</v>
      </c>
      <c r="R1505" t="e">
        <f>#REF!-Q1505</f>
        <v>#REF!</v>
      </c>
      <c r="S1505" t="e">
        <f>#REF!-#REF!</f>
        <v>#REF!</v>
      </c>
      <c r="T1505" t="e">
        <f>#REF!-#REF!+1</f>
        <v>#REF!</v>
      </c>
      <c r="X1505" s="1">
        <v>1</v>
      </c>
      <c r="Y1505">
        <v>13</v>
      </c>
      <c r="Z1505">
        <v>14</v>
      </c>
      <c r="AA1505">
        <v>461570</v>
      </c>
      <c r="AC1505">
        <v>461584</v>
      </c>
      <c r="AF1505">
        <v>83.012674393177406</v>
      </c>
      <c r="AG1505" t="s">
        <v>3760</v>
      </c>
    </row>
    <row r="1506" spans="1:33" hidden="1">
      <c r="A1506" t="s">
        <v>3154</v>
      </c>
      <c r="B1506" t="s">
        <v>2810</v>
      </c>
      <c r="C1506" t="s">
        <v>117</v>
      </c>
      <c r="D1506" t="s">
        <v>118</v>
      </c>
      <c r="E1506" t="s">
        <v>119</v>
      </c>
      <c r="F1506" t="s">
        <v>3589</v>
      </c>
      <c r="G1506" t="s">
        <v>480</v>
      </c>
      <c r="H1506" t="s">
        <v>3761</v>
      </c>
      <c r="M1506" t="s">
        <v>120</v>
      </c>
      <c r="Q1506">
        <v>2011</v>
      </c>
      <c r="R1506" t="e">
        <f>#REF!-Q1506</f>
        <v>#REF!</v>
      </c>
      <c r="S1506" t="e">
        <f>#REF!-#REF!</f>
        <v>#REF!</v>
      </c>
      <c r="T1506" t="e">
        <f>#REF!-#REF!+1</f>
        <v>#REF!</v>
      </c>
      <c r="X1506" s="1">
        <v>6</v>
      </c>
      <c r="AF1506">
        <v>83.012674393177406</v>
      </c>
      <c r="AG1506" t="s">
        <v>3762</v>
      </c>
    </row>
    <row r="1507" spans="1:33" hidden="1">
      <c r="A1507" t="s">
        <v>3444</v>
      </c>
      <c r="B1507" t="s">
        <v>1552</v>
      </c>
      <c r="C1507" t="s">
        <v>117</v>
      </c>
      <c r="D1507" t="s">
        <v>118</v>
      </c>
      <c r="E1507" t="s">
        <v>119</v>
      </c>
      <c r="F1507" t="s">
        <v>3763</v>
      </c>
      <c r="G1507" t="s">
        <v>480</v>
      </c>
      <c r="H1507" t="s">
        <v>3764</v>
      </c>
      <c r="J1507" t="s">
        <v>108</v>
      </c>
      <c r="K1507" t="s">
        <v>234</v>
      </c>
      <c r="M1507" t="s">
        <v>120</v>
      </c>
      <c r="Q1507">
        <v>2012</v>
      </c>
      <c r="R1507" t="e">
        <f>#REF!-Q1507</f>
        <v>#REF!</v>
      </c>
      <c r="S1507" t="e">
        <f>#REF!-#REF!</f>
        <v>#REF!</v>
      </c>
      <c r="T1507" t="e">
        <f>#REF!-#REF!+1</f>
        <v>#REF!</v>
      </c>
      <c r="X1507" s="1">
        <v>2</v>
      </c>
      <c r="Y1507">
        <v>10</v>
      </c>
      <c r="Z1507">
        <v>3</v>
      </c>
      <c r="AC1507">
        <v>3</v>
      </c>
      <c r="AF1507">
        <v>84.730478897878896</v>
      </c>
      <c r="AG1507" t="s">
        <v>3765</v>
      </c>
    </row>
    <row r="1508" spans="1:33" hidden="1">
      <c r="A1508" t="s">
        <v>3444</v>
      </c>
      <c r="B1508" t="s">
        <v>1096</v>
      </c>
      <c r="C1508" t="s">
        <v>117</v>
      </c>
      <c r="D1508" t="s">
        <v>118</v>
      </c>
      <c r="E1508" t="s">
        <v>119</v>
      </c>
      <c r="F1508" t="s">
        <v>3658</v>
      </c>
      <c r="G1508" t="s">
        <v>480</v>
      </c>
      <c r="H1508" t="s">
        <v>3766</v>
      </c>
      <c r="J1508" t="s">
        <v>234</v>
      </c>
      <c r="M1508" t="s">
        <v>120</v>
      </c>
      <c r="Q1508">
        <v>2012</v>
      </c>
      <c r="R1508" t="e">
        <f>#REF!-Q1508</f>
        <v>#REF!</v>
      </c>
      <c r="S1508" t="e">
        <f>#REF!-#REF!</f>
        <v>#REF!</v>
      </c>
      <c r="T1508" t="e">
        <f>#REF!-#REF!+1</f>
        <v>#REF!</v>
      </c>
      <c r="X1508" s="1">
        <v>1</v>
      </c>
      <c r="Y1508">
        <v>17</v>
      </c>
      <c r="Z1508">
        <v>14</v>
      </c>
      <c r="AA1508">
        <v>59320</v>
      </c>
      <c r="AB1508">
        <v>1145</v>
      </c>
      <c r="AC1508">
        <v>60479</v>
      </c>
      <c r="AD1508">
        <v>6800</v>
      </c>
      <c r="AE1508">
        <v>8025</v>
      </c>
      <c r="AF1508">
        <v>84.730478897878896</v>
      </c>
      <c r="AG1508" t="s">
        <v>3767</v>
      </c>
    </row>
    <row r="1509" spans="1:33" hidden="1">
      <c r="A1509" t="s">
        <v>3444</v>
      </c>
      <c r="B1509" t="s">
        <v>3600</v>
      </c>
      <c r="C1509" t="s">
        <v>117</v>
      </c>
      <c r="D1509" t="s">
        <v>118</v>
      </c>
      <c r="E1509" t="s">
        <v>119</v>
      </c>
      <c r="F1509" t="s">
        <v>3601</v>
      </c>
      <c r="G1509" t="s">
        <v>480</v>
      </c>
      <c r="H1509" t="s">
        <v>3768</v>
      </c>
      <c r="J1509" t="s">
        <v>108</v>
      </c>
      <c r="M1509" t="s">
        <v>120</v>
      </c>
      <c r="Q1509">
        <v>2012</v>
      </c>
      <c r="R1509" t="e">
        <f>#REF!-Q1509</f>
        <v>#REF!</v>
      </c>
      <c r="S1509" t="e">
        <f>#REF!-#REF!</f>
        <v>#REF!</v>
      </c>
      <c r="T1509" t="e">
        <f>#REF!-#REF!+1</f>
        <v>#REF!</v>
      </c>
      <c r="X1509" s="1">
        <v>1</v>
      </c>
      <c r="Y1509">
        <v>11</v>
      </c>
      <c r="Z1509">
        <v>90</v>
      </c>
      <c r="AB1509">
        <v>278400</v>
      </c>
      <c r="AC1509">
        <v>278490</v>
      </c>
      <c r="AD1509">
        <v>336000</v>
      </c>
      <c r="AE1509">
        <v>396552</v>
      </c>
      <c r="AF1509">
        <v>84.730478897878896</v>
      </c>
      <c r="AG1509" t="s">
        <v>3769</v>
      </c>
    </row>
    <row r="1510" spans="1:33" hidden="1">
      <c r="A1510" t="s">
        <v>3444</v>
      </c>
      <c r="B1510" t="s">
        <v>3770</v>
      </c>
      <c r="C1510" t="s">
        <v>107</v>
      </c>
      <c r="D1510" t="s">
        <v>108</v>
      </c>
      <c r="E1510" t="s">
        <v>146</v>
      </c>
      <c r="G1510" t="s">
        <v>480</v>
      </c>
      <c r="H1510" t="s">
        <v>3771</v>
      </c>
      <c r="I1510" t="s">
        <v>2228</v>
      </c>
      <c r="L1510">
        <v>24179</v>
      </c>
      <c r="M1510" t="s">
        <v>109</v>
      </c>
      <c r="N1510" t="s">
        <v>3772</v>
      </c>
      <c r="O1510" t="s">
        <v>3773</v>
      </c>
      <c r="Q1510">
        <v>2012</v>
      </c>
      <c r="R1510" t="e">
        <f>#REF!-Q1510</f>
        <v>#REF!</v>
      </c>
      <c r="S1510" t="e">
        <f>#REF!-#REF!</f>
        <v>#REF!</v>
      </c>
      <c r="T1510" t="e">
        <f>#REF!-#REF!+1</f>
        <v>#REF!</v>
      </c>
      <c r="X1510" s="1">
        <v>10</v>
      </c>
      <c r="Y1510">
        <v>34</v>
      </c>
      <c r="Z1510">
        <v>40</v>
      </c>
      <c r="AB1510">
        <v>17500</v>
      </c>
      <c r="AC1510">
        <v>17540</v>
      </c>
      <c r="AD1510">
        <v>30000</v>
      </c>
      <c r="AE1510">
        <v>35406</v>
      </c>
      <c r="AF1510">
        <v>84.730478897878896</v>
      </c>
      <c r="AG1510" t="s">
        <v>3774</v>
      </c>
    </row>
    <row r="1511" spans="1:33" hidden="1">
      <c r="A1511" t="s">
        <v>3471</v>
      </c>
      <c r="B1511" t="s">
        <v>3775</v>
      </c>
      <c r="C1511" t="s">
        <v>107</v>
      </c>
      <c r="D1511" t="s">
        <v>108</v>
      </c>
      <c r="E1511" t="s">
        <v>146</v>
      </c>
      <c r="G1511" t="s">
        <v>480</v>
      </c>
      <c r="H1511" t="s">
        <v>3776</v>
      </c>
      <c r="I1511" t="s">
        <v>1315</v>
      </c>
      <c r="J1511" t="s">
        <v>234</v>
      </c>
      <c r="M1511" t="s">
        <v>109</v>
      </c>
      <c r="Q1511">
        <v>2013</v>
      </c>
      <c r="R1511" t="e">
        <f>#REF!-Q1511</f>
        <v>#REF!</v>
      </c>
      <c r="S1511" t="e">
        <f>#REF!-#REF!</f>
        <v>#REF!</v>
      </c>
      <c r="T1511" t="e">
        <f>#REF!-#REF!+1</f>
        <v>#REF!</v>
      </c>
      <c r="Y1511">
        <v>23</v>
      </c>
      <c r="AF1511">
        <v>85.9716422479773</v>
      </c>
      <c r="AG1511" t="s">
        <v>3777</v>
      </c>
    </row>
    <row r="1512" spans="1:33" hidden="1">
      <c r="A1512" t="s">
        <v>3471</v>
      </c>
      <c r="B1512" t="s">
        <v>3778</v>
      </c>
      <c r="C1512" t="s">
        <v>107</v>
      </c>
      <c r="D1512" t="s">
        <v>108</v>
      </c>
      <c r="E1512" t="s">
        <v>146</v>
      </c>
      <c r="G1512" t="s">
        <v>480</v>
      </c>
      <c r="H1512" t="s">
        <v>3779</v>
      </c>
      <c r="I1512" t="s">
        <v>1315</v>
      </c>
      <c r="J1512" t="s">
        <v>234</v>
      </c>
      <c r="M1512" t="s">
        <v>109</v>
      </c>
      <c r="Q1512">
        <v>2013</v>
      </c>
      <c r="R1512" t="e">
        <f>#REF!-Q1512</f>
        <v>#REF!</v>
      </c>
      <c r="S1512" t="e">
        <f>#REF!-#REF!</f>
        <v>#REF!</v>
      </c>
      <c r="T1512" t="e">
        <f>#REF!-#REF!+1</f>
        <v>#REF!</v>
      </c>
      <c r="X1512" s="1">
        <v>2</v>
      </c>
      <c r="Y1512">
        <v>29</v>
      </c>
      <c r="AA1512">
        <v>1000</v>
      </c>
      <c r="AC1512">
        <v>1000</v>
      </c>
      <c r="AF1512">
        <v>85.9716422479773</v>
      </c>
      <c r="AG1512" t="s">
        <v>3780</v>
      </c>
    </row>
    <row r="1513" spans="1:33" hidden="1">
      <c r="A1513" t="s">
        <v>3471</v>
      </c>
      <c r="B1513" t="s">
        <v>3450</v>
      </c>
      <c r="C1513" t="s">
        <v>107</v>
      </c>
      <c r="D1513" t="s">
        <v>108</v>
      </c>
      <c r="E1513" t="s">
        <v>146</v>
      </c>
      <c r="G1513" t="s">
        <v>480</v>
      </c>
      <c r="H1513" t="s">
        <v>3781</v>
      </c>
      <c r="M1513" t="s">
        <v>109</v>
      </c>
      <c r="Q1513">
        <v>2013</v>
      </c>
      <c r="R1513" t="e">
        <f>#REF!-Q1513</f>
        <v>#REF!</v>
      </c>
      <c r="S1513" t="e">
        <f>#REF!-#REF!</f>
        <v>#REF!</v>
      </c>
      <c r="T1513" t="e">
        <f>#REF!-#REF!+1</f>
        <v>#REF!</v>
      </c>
      <c r="X1513" s="1">
        <v>3</v>
      </c>
      <c r="Y1513">
        <v>5</v>
      </c>
      <c r="AA1513">
        <v>5000</v>
      </c>
      <c r="AC1513">
        <v>5000</v>
      </c>
      <c r="AD1513">
        <v>6500</v>
      </c>
      <c r="AE1513">
        <v>7561</v>
      </c>
      <c r="AF1513">
        <v>85.9716422479773</v>
      </c>
      <c r="AG1513" t="s">
        <v>3782</v>
      </c>
    </row>
    <row r="1514" spans="1:33" hidden="1">
      <c r="A1514" t="s">
        <v>3471</v>
      </c>
      <c r="B1514" t="s">
        <v>2846</v>
      </c>
      <c r="C1514" t="s">
        <v>107</v>
      </c>
      <c r="D1514" t="s">
        <v>108</v>
      </c>
      <c r="E1514" t="s">
        <v>146</v>
      </c>
      <c r="G1514" t="s">
        <v>480</v>
      </c>
      <c r="H1514" t="s">
        <v>3783</v>
      </c>
      <c r="I1514" t="s">
        <v>3784</v>
      </c>
      <c r="M1514" t="s">
        <v>109</v>
      </c>
      <c r="Q1514">
        <v>2013</v>
      </c>
      <c r="R1514" t="e">
        <f>#REF!-Q1514</f>
        <v>#REF!</v>
      </c>
      <c r="S1514" t="e">
        <f>#REF!-#REF!</f>
        <v>#REF!</v>
      </c>
      <c r="T1514" t="e">
        <f>#REF!-#REF!+1</f>
        <v>#REF!</v>
      </c>
      <c r="X1514" s="1">
        <v>1</v>
      </c>
      <c r="Y1514">
        <v>30</v>
      </c>
      <c r="AF1514">
        <v>85.9716422479773</v>
      </c>
      <c r="AG1514" t="s">
        <v>3785</v>
      </c>
    </row>
    <row r="1515" spans="1:33" hidden="1">
      <c r="A1515" t="s">
        <v>3471</v>
      </c>
      <c r="B1515" t="s">
        <v>1013</v>
      </c>
      <c r="C1515" t="s">
        <v>107</v>
      </c>
      <c r="D1515" t="s">
        <v>108</v>
      </c>
      <c r="E1515" t="s">
        <v>146</v>
      </c>
      <c r="G1515" t="s">
        <v>480</v>
      </c>
      <c r="H1515" t="s">
        <v>3786</v>
      </c>
      <c r="I1515" t="s">
        <v>3714</v>
      </c>
      <c r="M1515" t="s">
        <v>109</v>
      </c>
      <c r="Q1515">
        <v>2013</v>
      </c>
      <c r="R1515" t="e">
        <f>#REF!-Q1515</f>
        <v>#REF!</v>
      </c>
      <c r="S1515" t="e">
        <f>#REF!-#REF!</f>
        <v>#REF!</v>
      </c>
      <c r="T1515" t="e">
        <f>#REF!-#REF!+1</f>
        <v>#REF!</v>
      </c>
      <c r="X1515" s="1">
        <v>3</v>
      </c>
      <c r="Y1515">
        <v>7</v>
      </c>
      <c r="AA1515">
        <v>25000</v>
      </c>
      <c r="AC1515">
        <v>25000</v>
      </c>
      <c r="AF1515">
        <v>85.9716422479773</v>
      </c>
      <c r="AG1515" t="s">
        <v>3787</v>
      </c>
    </row>
    <row r="1516" spans="1:33" hidden="1">
      <c r="A1516" t="s">
        <v>3471</v>
      </c>
      <c r="B1516" t="s">
        <v>3788</v>
      </c>
      <c r="C1516" t="s">
        <v>107</v>
      </c>
      <c r="D1516" t="s">
        <v>108</v>
      </c>
      <c r="E1516" t="s">
        <v>146</v>
      </c>
      <c r="G1516" t="s">
        <v>480</v>
      </c>
      <c r="H1516" t="s">
        <v>3789</v>
      </c>
      <c r="I1516" t="s">
        <v>3790</v>
      </c>
      <c r="L1516">
        <v>48985</v>
      </c>
      <c r="M1516" t="s">
        <v>109</v>
      </c>
      <c r="N1516" t="s">
        <v>3791</v>
      </c>
      <c r="O1516" t="s">
        <v>3792</v>
      </c>
      <c r="P1516" t="s">
        <v>1178</v>
      </c>
      <c r="Q1516">
        <v>2013</v>
      </c>
      <c r="R1516" t="e">
        <f>#REF!-Q1516</f>
        <v>#REF!</v>
      </c>
      <c r="S1516" t="e">
        <f>#REF!-#REF!</f>
        <v>#REF!</v>
      </c>
      <c r="T1516" t="e">
        <f>#REF!-#REF!+1</f>
        <v>#REF!</v>
      </c>
      <c r="X1516" s="1">
        <v>7</v>
      </c>
      <c r="Y1516">
        <v>47</v>
      </c>
      <c r="Z1516">
        <v>66</v>
      </c>
      <c r="AA1516">
        <v>2127865</v>
      </c>
      <c r="AB1516">
        <v>2070</v>
      </c>
      <c r="AC1516">
        <v>2130001</v>
      </c>
      <c r="AD1516">
        <v>72000</v>
      </c>
      <c r="AE1516">
        <v>83749</v>
      </c>
      <c r="AF1516">
        <v>85.9716422479773</v>
      </c>
      <c r="AG1516" t="s">
        <v>3793</v>
      </c>
    </row>
    <row r="1517" spans="1:33" hidden="1">
      <c r="A1517" t="s">
        <v>3471</v>
      </c>
      <c r="B1517" t="s">
        <v>1456</v>
      </c>
      <c r="C1517" t="s">
        <v>117</v>
      </c>
      <c r="D1517" t="s">
        <v>118</v>
      </c>
      <c r="E1517" t="s">
        <v>119</v>
      </c>
      <c r="F1517" t="s">
        <v>3794</v>
      </c>
      <c r="G1517" t="s">
        <v>480</v>
      </c>
      <c r="H1517" t="s">
        <v>2177</v>
      </c>
      <c r="M1517" t="s">
        <v>120</v>
      </c>
      <c r="Q1517">
        <v>2013</v>
      </c>
      <c r="R1517" t="e">
        <f>#REF!-Q1517</f>
        <v>#REF!</v>
      </c>
      <c r="S1517" t="e">
        <f>#REF!-#REF!</f>
        <v>#REF!</v>
      </c>
      <c r="T1517" t="e">
        <f>#REF!-#REF!+1</f>
        <v>#REF!</v>
      </c>
      <c r="X1517" s="1">
        <v>2</v>
      </c>
      <c r="Y1517">
        <v>7</v>
      </c>
      <c r="Z1517">
        <v>11</v>
      </c>
      <c r="AA1517">
        <v>5000</v>
      </c>
      <c r="AC1517">
        <v>5011</v>
      </c>
      <c r="AD1517">
        <v>1000</v>
      </c>
      <c r="AE1517">
        <v>1163</v>
      </c>
      <c r="AF1517">
        <v>85.9716422479773</v>
      </c>
      <c r="AG1517" t="s">
        <v>2178</v>
      </c>
    </row>
    <row r="1518" spans="1:33" hidden="1">
      <c r="A1518" t="s">
        <v>3471</v>
      </c>
      <c r="B1518" t="s">
        <v>3795</v>
      </c>
      <c r="C1518" t="s">
        <v>117</v>
      </c>
      <c r="D1518" t="s">
        <v>118</v>
      </c>
      <c r="E1518" t="s">
        <v>119</v>
      </c>
      <c r="F1518" t="s">
        <v>3796</v>
      </c>
      <c r="G1518" t="s">
        <v>480</v>
      </c>
      <c r="H1518" t="s">
        <v>3797</v>
      </c>
      <c r="L1518">
        <v>194</v>
      </c>
      <c r="M1518" t="s">
        <v>120</v>
      </c>
      <c r="Q1518">
        <v>2013</v>
      </c>
      <c r="R1518" t="e">
        <f>#REF!-Q1518</f>
        <v>#REF!</v>
      </c>
      <c r="S1518" t="e">
        <f>#REF!-#REF!</f>
        <v>#REF!</v>
      </c>
      <c r="T1518" t="e">
        <f>#REF!-#REF!+1</f>
        <v>#REF!</v>
      </c>
      <c r="X1518" s="1">
        <v>16</v>
      </c>
      <c r="Y1518">
        <v>31</v>
      </c>
      <c r="Z1518">
        <v>330</v>
      </c>
      <c r="AA1518">
        <v>1835255</v>
      </c>
      <c r="AC1518">
        <v>1835585</v>
      </c>
      <c r="AD1518">
        <v>663230</v>
      </c>
      <c r="AE1518">
        <v>771452</v>
      </c>
      <c r="AF1518">
        <v>85.9716422479773</v>
      </c>
      <c r="AG1518" t="s">
        <v>3798</v>
      </c>
    </row>
    <row r="1519" spans="1:33" hidden="1">
      <c r="A1519" t="s">
        <v>3471</v>
      </c>
      <c r="B1519" t="s">
        <v>2342</v>
      </c>
      <c r="C1519" t="s">
        <v>117</v>
      </c>
      <c r="D1519" t="s">
        <v>118</v>
      </c>
      <c r="E1519" t="s">
        <v>119</v>
      </c>
      <c r="F1519" t="s">
        <v>3691</v>
      </c>
      <c r="G1519" t="s">
        <v>480</v>
      </c>
      <c r="H1519" t="s">
        <v>3799</v>
      </c>
      <c r="L1519">
        <v>133</v>
      </c>
      <c r="M1519" t="s">
        <v>120</v>
      </c>
      <c r="Q1519">
        <v>2013</v>
      </c>
      <c r="R1519" t="e">
        <f>#REF!-Q1519</f>
        <v>#REF!</v>
      </c>
      <c r="S1519" t="e">
        <f>#REF!-#REF!</f>
        <v>#REF!</v>
      </c>
      <c r="T1519" t="e">
        <f>#REF!-#REF!+1</f>
        <v>#REF!</v>
      </c>
      <c r="X1519" s="1">
        <v>6</v>
      </c>
      <c r="Y1519">
        <v>20</v>
      </c>
      <c r="Z1519">
        <v>154</v>
      </c>
      <c r="AA1519">
        <v>109600</v>
      </c>
      <c r="AC1519">
        <v>109754</v>
      </c>
      <c r="AD1519">
        <v>76000</v>
      </c>
      <c r="AE1519">
        <v>88401</v>
      </c>
      <c r="AF1519">
        <v>85.9716422479773</v>
      </c>
      <c r="AG1519" t="s">
        <v>3800</v>
      </c>
    </row>
    <row r="1520" spans="1:33" hidden="1">
      <c r="A1520" t="s">
        <v>3471</v>
      </c>
      <c r="B1520" t="s">
        <v>3697</v>
      </c>
      <c r="C1520" t="s">
        <v>117</v>
      </c>
      <c r="D1520" t="s">
        <v>118</v>
      </c>
      <c r="E1520" t="s">
        <v>119</v>
      </c>
      <c r="F1520" t="s">
        <v>3698</v>
      </c>
      <c r="G1520" t="s">
        <v>480</v>
      </c>
      <c r="H1520" t="s">
        <v>3801</v>
      </c>
      <c r="L1520">
        <v>102</v>
      </c>
      <c r="M1520" t="s">
        <v>120</v>
      </c>
      <c r="Q1520">
        <v>2013</v>
      </c>
      <c r="R1520" t="e">
        <f>#REF!-Q1520</f>
        <v>#REF!</v>
      </c>
      <c r="S1520" t="e">
        <f>#REF!-#REF!</f>
        <v>#REF!</v>
      </c>
      <c r="T1520" t="e">
        <f>#REF!-#REF!+1</f>
        <v>#REF!</v>
      </c>
      <c r="X1520" s="1">
        <v>1</v>
      </c>
      <c r="Y1520">
        <v>16</v>
      </c>
      <c r="Z1520">
        <v>89</v>
      </c>
      <c r="AA1520">
        <v>12630</v>
      </c>
      <c r="AB1520">
        <v>375</v>
      </c>
      <c r="AC1520">
        <v>13094</v>
      </c>
      <c r="AD1520">
        <v>734000</v>
      </c>
      <c r="AE1520">
        <v>853770</v>
      </c>
      <c r="AF1520">
        <v>85.9716422479773</v>
      </c>
      <c r="AG1520" t="s">
        <v>3802</v>
      </c>
    </row>
    <row r="1521" spans="1:33" hidden="1">
      <c r="A1521" t="s">
        <v>3471</v>
      </c>
      <c r="B1521" t="s">
        <v>1111</v>
      </c>
      <c r="C1521" t="s">
        <v>107</v>
      </c>
      <c r="D1521" t="s">
        <v>108</v>
      </c>
      <c r="E1521" t="s">
        <v>146</v>
      </c>
      <c r="G1521" t="s">
        <v>38</v>
      </c>
      <c r="H1521" t="s">
        <v>3803</v>
      </c>
      <c r="I1521" t="s">
        <v>3804</v>
      </c>
      <c r="M1521" t="s">
        <v>109</v>
      </c>
      <c r="Q1521">
        <v>2013</v>
      </c>
      <c r="R1521" t="e">
        <f>#REF!-Q1521</f>
        <v>#REF!</v>
      </c>
      <c r="S1521" t="e">
        <f>#REF!-#REF!</f>
        <v>#REF!</v>
      </c>
      <c r="T1521" t="e">
        <f>#REF!-#REF!+1</f>
        <v>#REF!</v>
      </c>
      <c r="X1521" s="1">
        <v>3</v>
      </c>
      <c r="Y1521">
        <v>3</v>
      </c>
      <c r="AA1521">
        <v>13860</v>
      </c>
      <c r="AC1521">
        <v>13860</v>
      </c>
      <c r="AF1521">
        <v>85.9716422479773</v>
      </c>
      <c r="AG1521" t="s">
        <v>1590</v>
      </c>
    </row>
    <row r="1522" spans="1:33" hidden="1">
      <c r="A1522" t="s">
        <v>3805</v>
      </c>
      <c r="B1522" t="s">
        <v>825</v>
      </c>
      <c r="C1522" t="s">
        <v>117</v>
      </c>
      <c r="D1522" t="s">
        <v>118</v>
      </c>
      <c r="E1522" t="s">
        <v>119</v>
      </c>
      <c r="F1522" t="s">
        <v>3806</v>
      </c>
      <c r="G1522" t="s">
        <v>224</v>
      </c>
      <c r="H1522" t="s">
        <v>3807</v>
      </c>
      <c r="J1522" t="s">
        <v>2096</v>
      </c>
      <c r="K1522" t="s">
        <v>234</v>
      </c>
      <c r="M1522" t="s">
        <v>120</v>
      </c>
      <c r="Q1522">
        <v>2014</v>
      </c>
      <c r="R1522" t="e">
        <f>#REF!-Q1522</f>
        <v>#REF!</v>
      </c>
      <c r="S1522" t="e">
        <f>#REF!-#REF!</f>
        <v>#REF!</v>
      </c>
      <c r="T1522" t="e">
        <f>#REF!-#REF!+1</f>
        <v>#REF!</v>
      </c>
      <c r="X1522" s="1">
        <v>2</v>
      </c>
      <c r="Y1522">
        <v>2</v>
      </c>
      <c r="AA1522">
        <v>683</v>
      </c>
      <c r="AC1522">
        <v>683</v>
      </c>
      <c r="AF1522">
        <v>87.366297835119298</v>
      </c>
      <c r="AG1522" t="s">
        <v>3808</v>
      </c>
    </row>
    <row r="1523" spans="1:33" hidden="1">
      <c r="A1523" t="s">
        <v>3805</v>
      </c>
      <c r="B1523" t="s">
        <v>304</v>
      </c>
      <c r="C1523" t="s">
        <v>117</v>
      </c>
      <c r="D1523" t="s">
        <v>118</v>
      </c>
      <c r="E1523" t="s">
        <v>119</v>
      </c>
      <c r="F1523" t="s">
        <v>3809</v>
      </c>
      <c r="G1523" t="s">
        <v>224</v>
      </c>
      <c r="H1523" t="s">
        <v>3810</v>
      </c>
      <c r="J1523" t="s">
        <v>108</v>
      </c>
      <c r="K1523" t="s">
        <v>234</v>
      </c>
      <c r="M1523" t="s">
        <v>120</v>
      </c>
      <c r="Q1523">
        <v>2014</v>
      </c>
      <c r="R1523" t="e">
        <f>#REF!-Q1523</f>
        <v>#REF!</v>
      </c>
      <c r="S1523" t="e">
        <f>#REF!-#REF!</f>
        <v>#REF!</v>
      </c>
      <c r="T1523" t="e">
        <f>#REF!-#REF!+1</f>
        <v>#REF!</v>
      </c>
      <c r="X1523" s="1">
        <v>2</v>
      </c>
      <c r="Y1523">
        <v>79</v>
      </c>
      <c r="Z1523">
        <v>86</v>
      </c>
      <c r="AA1523">
        <v>1148621</v>
      </c>
      <c r="AC1523">
        <v>1148707</v>
      </c>
      <c r="AD1523">
        <v>12591</v>
      </c>
      <c r="AE1523">
        <v>14412</v>
      </c>
      <c r="AF1523">
        <v>87.366297835119298</v>
      </c>
      <c r="AG1523" t="s">
        <v>3811</v>
      </c>
    </row>
    <row r="1524" spans="1:33" hidden="1">
      <c r="A1524" t="s">
        <v>3805</v>
      </c>
      <c r="B1524" t="s">
        <v>395</v>
      </c>
      <c r="C1524" t="s">
        <v>117</v>
      </c>
      <c r="D1524" t="s">
        <v>118</v>
      </c>
      <c r="E1524" t="s">
        <v>119</v>
      </c>
      <c r="F1524" t="s">
        <v>3812</v>
      </c>
      <c r="G1524" t="s">
        <v>224</v>
      </c>
      <c r="H1524" t="s">
        <v>3813</v>
      </c>
      <c r="J1524" t="s">
        <v>108</v>
      </c>
      <c r="K1524" t="s">
        <v>234</v>
      </c>
      <c r="M1524" t="s">
        <v>120</v>
      </c>
      <c r="Q1524">
        <v>2014</v>
      </c>
      <c r="R1524" t="e">
        <f>#REF!-Q1524</f>
        <v>#REF!</v>
      </c>
      <c r="S1524" t="e">
        <f>#REF!-#REF!</f>
        <v>#REF!</v>
      </c>
      <c r="T1524" t="e">
        <f>#REF!-#REF!+1</f>
        <v>#REF!</v>
      </c>
      <c r="X1524" s="1">
        <v>2</v>
      </c>
      <c r="Y1524">
        <v>6</v>
      </c>
      <c r="AA1524">
        <v>47740</v>
      </c>
      <c r="AC1524">
        <v>47740</v>
      </c>
      <c r="AD1524">
        <v>3200</v>
      </c>
      <c r="AE1524">
        <v>3663</v>
      </c>
      <c r="AF1524">
        <v>87.366297835119298</v>
      </c>
      <c r="AG1524" t="s">
        <v>3814</v>
      </c>
    </row>
    <row r="1525" spans="1:33" hidden="1">
      <c r="A1525" t="s">
        <v>3805</v>
      </c>
      <c r="B1525" t="s">
        <v>1119</v>
      </c>
      <c r="C1525" t="s">
        <v>117</v>
      </c>
      <c r="D1525" t="s">
        <v>118</v>
      </c>
      <c r="E1525" t="s">
        <v>119</v>
      </c>
      <c r="F1525" t="s">
        <v>3815</v>
      </c>
      <c r="G1525" t="s">
        <v>224</v>
      </c>
      <c r="H1525" t="s">
        <v>3816</v>
      </c>
      <c r="J1525" t="s">
        <v>108</v>
      </c>
      <c r="K1525" t="s">
        <v>234</v>
      </c>
      <c r="L1525">
        <v>150</v>
      </c>
      <c r="M1525" t="s">
        <v>120</v>
      </c>
      <c r="Q1525">
        <v>2014</v>
      </c>
      <c r="R1525" t="e">
        <f>#REF!-Q1525</f>
        <v>#REF!</v>
      </c>
      <c r="S1525" t="e">
        <f>#REF!-#REF!</f>
        <v>#REF!</v>
      </c>
      <c r="T1525" t="e">
        <f>#REF!-#REF!+1</f>
        <v>#REF!</v>
      </c>
      <c r="X1525" s="1">
        <v>1</v>
      </c>
      <c r="Y1525">
        <v>111</v>
      </c>
      <c r="Z1525">
        <v>1250</v>
      </c>
      <c r="AA1525">
        <v>4653716</v>
      </c>
      <c r="AC1525">
        <v>4654966</v>
      </c>
      <c r="AD1525">
        <v>820576</v>
      </c>
      <c r="AE1525">
        <v>939236</v>
      </c>
      <c r="AF1525">
        <v>87.366297835119298</v>
      </c>
      <c r="AG1525" t="s">
        <v>3817</v>
      </c>
    </row>
    <row r="1526" spans="1:33" hidden="1">
      <c r="A1526" t="s">
        <v>3805</v>
      </c>
      <c r="B1526" t="s">
        <v>1959</v>
      </c>
      <c r="C1526" t="s">
        <v>117</v>
      </c>
      <c r="D1526" t="s">
        <v>118</v>
      </c>
      <c r="E1526" t="s">
        <v>119</v>
      </c>
      <c r="F1526" t="s">
        <v>3818</v>
      </c>
      <c r="G1526" t="s">
        <v>224</v>
      </c>
      <c r="H1526" t="s">
        <v>3819</v>
      </c>
      <c r="J1526" t="s">
        <v>234</v>
      </c>
      <c r="K1526" t="s">
        <v>108</v>
      </c>
      <c r="L1526">
        <v>210</v>
      </c>
      <c r="M1526" t="s">
        <v>120</v>
      </c>
      <c r="Q1526">
        <v>2014</v>
      </c>
      <c r="R1526" t="e">
        <f>#REF!-Q1526</f>
        <v>#REF!</v>
      </c>
      <c r="S1526" t="e">
        <f>#REF!-#REF!</f>
        <v>#REF!</v>
      </c>
      <c r="T1526" t="e">
        <f>#REF!-#REF!+1</f>
        <v>#REF!</v>
      </c>
      <c r="X1526" s="1">
        <v>1</v>
      </c>
      <c r="Y1526">
        <v>18</v>
      </c>
      <c r="Z1526">
        <v>916</v>
      </c>
      <c r="AA1526">
        <v>4149484</v>
      </c>
      <c r="AC1526">
        <v>4150400</v>
      </c>
      <c r="AD1526">
        <v>113878</v>
      </c>
      <c r="AE1526">
        <v>130345</v>
      </c>
      <c r="AF1526">
        <v>87.366297835119298</v>
      </c>
      <c r="AG1526" t="s">
        <v>3820</v>
      </c>
    </row>
    <row r="1527" spans="1:33" hidden="1">
      <c r="A1527" t="s">
        <v>3805</v>
      </c>
      <c r="B1527" t="s">
        <v>1656</v>
      </c>
      <c r="C1527" t="s">
        <v>117</v>
      </c>
      <c r="D1527" t="s">
        <v>118</v>
      </c>
      <c r="E1527" t="s">
        <v>119</v>
      </c>
      <c r="F1527" t="s">
        <v>3821</v>
      </c>
      <c r="G1527" t="s">
        <v>224</v>
      </c>
      <c r="H1527" t="s">
        <v>3822</v>
      </c>
      <c r="J1527" t="s">
        <v>1003</v>
      </c>
      <c r="K1527" t="s">
        <v>108</v>
      </c>
      <c r="L1527">
        <v>130</v>
      </c>
      <c r="M1527" t="s">
        <v>120</v>
      </c>
      <c r="Q1527">
        <v>2014</v>
      </c>
      <c r="R1527" t="e">
        <f>#REF!-Q1527</f>
        <v>#REF!</v>
      </c>
      <c r="S1527" t="e">
        <f>#REF!-#REF!</f>
        <v>#REF!</v>
      </c>
      <c r="T1527" t="e">
        <f>#REF!-#REF!+1</f>
        <v>#REF!</v>
      </c>
      <c r="X1527" s="1">
        <v>7</v>
      </c>
      <c r="Y1527">
        <v>4</v>
      </c>
      <c r="Z1527">
        <v>1</v>
      </c>
      <c r="AA1527">
        <v>431085</v>
      </c>
      <c r="AC1527">
        <v>431086</v>
      </c>
      <c r="AD1527">
        <v>19183</v>
      </c>
      <c r="AE1527">
        <v>21957</v>
      </c>
      <c r="AF1527">
        <v>87.366297835119298</v>
      </c>
      <c r="AG1527" t="s">
        <v>3823</v>
      </c>
    </row>
    <row r="1528" spans="1:33" hidden="1">
      <c r="A1528" t="s">
        <v>3805</v>
      </c>
      <c r="B1528" t="s">
        <v>3824</v>
      </c>
      <c r="C1528" t="s">
        <v>117</v>
      </c>
      <c r="D1528" t="s">
        <v>118</v>
      </c>
      <c r="E1528" t="s">
        <v>119</v>
      </c>
      <c r="F1528" t="s">
        <v>3825</v>
      </c>
      <c r="G1528" t="s">
        <v>224</v>
      </c>
      <c r="H1528" t="s">
        <v>3826</v>
      </c>
      <c r="J1528" t="s">
        <v>234</v>
      </c>
      <c r="K1528" t="s">
        <v>1003</v>
      </c>
      <c r="L1528">
        <v>85</v>
      </c>
      <c r="M1528" t="s">
        <v>120</v>
      </c>
      <c r="Q1528">
        <v>2014</v>
      </c>
      <c r="R1528" t="e">
        <f>#REF!-Q1528</f>
        <v>#REF!</v>
      </c>
      <c r="S1528" t="e">
        <f>#REF!-#REF!</f>
        <v>#REF!</v>
      </c>
      <c r="T1528" t="e">
        <f>#REF!-#REF!+1</f>
        <v>#REF!</v>
      </c>
      <c r="X1528" s="1">
        <v>6</v>
      </c>
      <c r="Y1528">
        <v>22</v>
      </c>
      <c r="Z1528">
        <v>16</v>
      </c>
      <c r="AA1528">
        <v>2052141</v>
      </c>
      <c r="AC1528">
        <v>2052157</v>
      </c>
      <c r="AD1528">
        <v>75783</v>
      </c>
      <c r="AE1528">
        <v>86742</v>
      </c>
      <c r="AF1528">
        <v>87.366297835119298</v>
      </c>
      <c r="AG1528" t="s">
        <v>3827</v>
      </c>
    </row>
    <row r="1529" spans="1:33" hidden="1">
      <c r="A1529" t="s">
        <v>3805</v>
      </c>
      <c r="B1529" t="s">
        <v>1838</v>
      </c>
      <c r="C1529" t="s">
        <v>107</v>
      </c>
      <c r="D1529" t="s">
        <v>108</v>
      </c>
      <c r="E1529" t="s">
        <v>146</v>
      </c>
      <c r="G1529" t="s">
        <v>38</v>
      </c>
      <c r="H1529" t="s">
        <v>3828</v>
      </c>
      <c r="I1529" t="s">
        <v>1315</v>
      </c>
      <c r="J1529" t="s">
        <v>234</v>
      </c>
      <c r="M1529" t="s">
        <v>109</v>
      </c>
      <c r="P1529" t="s">
        <v>3829</v>
      </c>
      <c r="Q1529">
        <v>2014</v>
      </c>
      <c r="R1529" t="e">
        <f>#REF!-Q1529</f>
        <v>#REF!</v>
      </c>
      <c r="S1529" t="e">
        <f>#REF!-#REF!</f>
        <v>#REF!</v>
      </c>
      <c r="T1529" t="e">
        <f>#REF!-#REF!+1</f>
        <v>#REF!</v>
      </c>
      <c r="X1529" s="1">
        <v>4</v>
      </c>
      <c r="Y1529">
        <v>20</v>
      </c>
      <c r="AA1529">
        <v>128182</v>
      </c>
      <c r="AC1529">
        <v>128182</v>
      </c>
      <c r="AD1529">
        <v>153000</v>
      </c>
      <c r="AE1529">
        <v>175125</v>
      </c>
      <c r="AF1529">
        <v>87.366297835119298</v>
      </c>
      <c r="AG1529" t="s">
        <v>3830</v>
      </c>
    </row>
    <row r="1530" spans="1:33" hidden="1">
      <c r="A1530" t="s">
        <v>3805</v>
      </c>
      <c r="B1530" t="s">
        <v>106</v>
      </c>
      <c r="C1530" t="s">
        <v>107</v>
      </c>
      <c r="D1530" t="s">
        <v>108</v>
      </c>
      <c r="E1530" t="s">
        <v>146</v>
      </c>
      <c r="G1530" t="s">
        <v>38</v>
      </c>
      <c r="H1530" t="s">
        <v>3831</v>
      </c>
      <c r="J1530" t="s">
        <v>234</v>
      </c>
      <c r="M1530" t="s">
        <v>109</v>
      </c>
      <c r="Q1530">
        <v>2014</v>
      </c>
      <c r="R1530" t="e">
        <f>#REF!-Q1530</f>
        <v>#REF!</v>
      </c>
      <c r="S1530" t="e">
        <f>#REF!-#REF!</f>
        <v>#REF!</v>
      </c>
      <c r="T1530" t="e">
        <f>#REF!-#REF!+1</f>
        <v>#REF!</v>
      </c>
      <c r="X1530" s="1">
        <v>5</v>
      </c>
      <c r="AA1530">
        <v>259100</v>
      </c>
      <c r="AB1530">
        <v>1250</v>
      </c>
      <c r="AC1530">
        <v>260350</v>
      </c>
      <c r="AD1530">
        <v>173000</v>
      </c>
      <c r="AE1530">
        <v>198017</v>
      </c>
      <c r="AF1530">
        <v>87.366297835119298</v>
      </c>
      <c r="AG1530" t="s">
        <v>3832</v>
      </c>
    </row>
    <row r="1531" spans="1:33" hidden="1">
      <c r="A1531" t="s">
        <v>3805</v>
      </c>
      <c r="B1531" t="s">
        <v>488</v>
      </c>
      <c r="C1531" t="s">
        <v>107</v>
      </c>
      <c r="D1531" t="s">
        <v>108</v>
      </c>
      <c r="E1531" t="s">
        <v>146</v>
      </c>
      <c r="G1531" t="s">
        <v>38</v>
      </c>
      <c r="H1531" t="s">
        <v>3833</v>
      </c>
      <c r="I1531" t="s">
        <v>1315</v>
      </c>
      <c r="J1531" t="s">
        <v>234</v>
      </c>
      <c r="M1531" t="s">
        <v>109</v>
      </c>
      <c r="Q1531">
        <v>2014</v>
      </c>
      <c r="R1531" t="e">
        <f>#REF!-Q1531</f>
        <v>#REF!</v>
      </c>
      <c r="S1531" t="e">
        <f>#REF!-#REF!</f>
        <v>#REF!</v>
      </c>
      <c r="T1531" t="e">
        <f>#REF!-#REF!+1</f>
        <v>#REF!</v>
      </c>
      <c r="X1531" s="1">
        <v>4</v>
      </c>
      <c r="Y1531">
        <v>11</v>
      </c>
      <c r="AB1531">
        <v>4000</v>
      </c>
      <c r="AC1531">
        <v>4000</v>
      </c>
      <c r="AD1531">
        <v>2000</v>
      </c>
      <c r="AE1531">
        <v>2289</v>
      </c>
      <c r="AF1531">
        <v>87.366297835119298</v>
      </c>
      <c r="AG1531" t="s">
        <v>3834</v>
      </c>
    </row>
    <row r="1532" spans="1:33" hidden="1">
      <c r="A1532" t="s">
        <v>3805</v>
      </c>
      <c r="B1532" t="s">
        <v>1708</v>
      </c>
      <c r="C1532" t="s">
        <v>107</v>
      </c>
      <c r="D1532" t="s">
        <v>108</v>
      </c>
      <c r="E1532" t="s">
        <v>199</v>
      </c>
      <c r="G1532" t="s">
        <v>224</v>
      </c>
      <c r="H1532" t="s">
        <v>3835</v>
      </c>
      <c r="I1532" t="s">
        <v>3836</v>
      </c>
      <c r="J1532" t="s">
        <v>234</v>
      </c>
      <c r="M1532" t="s">
        <v>109</v>
      </c>
      <c r="Q1532">
        <v>2014</v>
      </c>
      <c r="R1532" t="e">
        <f>#REF!-Q1532</f>
        <v>#REF!</v>
      </c>
      <c r="S1532" t="e">
        <f>#REF!-#REF!</f>
        <v>#REF!</v>
      </c>
      <c r="T1532" t="e">
        <f>#REF!-#REF!+1</f>
        <v>#REF!</v>
      </c>
      <c r="X1532" s="1">
        <v>7</v>
      </c>
      <c r="Y1532">
        <v>4</v>
      </c>
      <c r="AA1532">
        <v>3770</v>
      </c>
      <c r="AC1532">
        <v>3770</v>
      </c>
      <c r="AF1532">
        <v>87.366297835119298</v>
      </c>
      <c r="AG1532" t="s">
        <v>3837</v>
      </c>
    </row>
    <row r="1533" spans="1:33" hidden="1">
      <c r="A1533" t="s">
        <v>3805</v>
      </c>
      <c r="B1533" t="s">
        <v>3838</v>
      </c>
      <c r="C1533" t="s">
        <v>117</v>
      </c>
      <c r="D1533" t="s">
        <v>118</v>
      </c>
      <c r="E1533" t="s">
        <v>119</v>
      </c>
      <c r="F1533" t="s">
        <v>3839</v>
      </c>
      <c r="G1533" t="s">
        <v>224</v>
      </c>
      <c r="H1533" t="s">
        <v>3840</v>
      </c>
      <c r="J1533" t="s">
        <v>234</v>
      </c>
      <c r="L1533">
        <v>210</v>
      </c>
      <c r="M1533" t="s">
        <v>120</v>
      </c>
      <c r="Q1533">
        <v>2014</v>
      </c>
      <c r="R1533" t="e">
        <f>#REF!-Q1533</f>
        <v>#REF!</v>
      </c>
      <c r="S1533" t="e">
        <f>#REF!-#REF!</f>
        <v>#REF!</v>
      </c>
      <c r="T1533" t="e">
        <f>#REF!-#REF!+1</f>
        <v>#REF!</v>
      </c>
      <c r="X1533" s="1">
        <v>4</v>
      </c>
      <c r="Y1533">
        <v>72</v>
      </c>
      <c r="AA1533">
        <v>578549</v>
      </c>
      <c r="AC1533">
        <v>578549</v>
      </c>
      <c r="AD1533">
        <v>17688</v>
      </c>
      <c r="AE1533">
        <v>20246</v>
      </c>
      <c r="AF1533">
        <v>87.366297835119298</v>
      </c>
      <c r="AG1533" t="s">
        <v>3841</v>
      </c>
    </row>
    <row r="1534" spans="1:33" hidden="1">
      <c r="A1534" t="s">
        <v>3805</v>
      </c>
      <c r="B1534" t="s">
        <v>3032</v>
      </c>
      <c r="C1534" t="s">
        <v>107</v>
      </c>
      <c r="D1534" t="s">
        <v>108</v>
      </c>
      <c r="G1534" t="s">
        <v>224</v>
      </c>
      <c r="H1534" t="s">
        <v>3842</v>
      </c>
      <c r="I1534" t="s">
        <v>1315</v>
      </c>
      <c r="J1534" t="s">
        <v>234</v>
      </c>
      <c r="M1534" t="s">
        <v>109</v>
      </c>
      <c r="Q1534">
        <v>2014</v>
      </c>
      <c r="R1534" t="e">
        <f>#REF!-Q1534</f>
        <v>#REF!</v>
      </c>
      <c r="S1534" t="e">
        <f>#REF!-#REF!</f>
        <v>#REF!</v>
      </c>
      <c r="T1534" t="e">
        <f>#REF!-#REF!+1</f>
        <v>#REF!</v>
      </c>
      <c r="X1534" s="1">
        <v>8</v>
      </c>
      <c r="Y1534">
        <v>1</v>
      </c>
      <c r="AA1534">
        <v>42175</v>
      </c>
      <c r="AC1534">
        <v>42175</v>
      </c>
      <c r="AF1534">
        <v>87.366297835119298</v>
      </c>
      <c r="AG1534" t="s">
        <v>3047</v>
      </c>
    </row>
    <row r="1535" spans="1:33">
      <c r="A1535" t="s">
        <v>3805</v>
      </c>
      <c r="B1535" t="s">
        <v>3843</v>
      </c>
      <c r="C1535" t="s">
        <v>117</v>
      </c>
      <c r="D1535" t="s">
        <v>118</v>
      </c>
      <c r="E1535" t="s">
        <v>693</v>
      </c>
      <c r="G1535" t="s">
        <v>314</v>
      </c>
      <c r="H1535" t="s">
        <v>3844</v>
      </c>
      <c r="J1535" t="s">
        <v>1218</v>
      </c>
      <c r="M1535" t="s">
        <v>120</v>
      </c>
      <c r="Q1535">
        <v>2014</v>
      </c>
      <c r="R1535" t="e">
        <f>#REF!-Q1535</f>
        <v>#REF!</v>
      </c>
      <c r="S1535" t="e">
        <f>#REF!-#REF!</f>
        <v>#REF!</v>
      </c>
      <c r="T1535" t="e">
        <f>#REF!-#REF!+1</f>
        <v>#REF!</v>
      </c>
      <c r="X1535" s="1">
        <v>1</v>
      </c>
      <c r="AB1535">
        <v>2000</v>
      </c>
      <c r="AC1535">
        <v>2000</v>
      </c>
      <c r="AF1535">
        <v>87.366297835119298</v>
      </c>
      <c r="AG1535" t="s">
        <v>3845</v>
      </c>
    </row>
    <row r="1536" spans="1:33" hidden="1">
      <c r="A1536" t="s">
        <v>3805</v>
      </c>
      <c r="B1536" t="s">
        <v>1117</v>
      </c>
      <c r="C1536" t="s">
        <v>117</v>
      </c>
      <c r="D1536" t="s">
        <v>118</v>
      </c>
      <c r="E1536" t="s">
        <v>119</v>
      </c>
      <c r="F1536" t="s">
        <v>3846</v>
      </c>
      <c r="G1536" t="s">
        <v>224</v>
      </c>
      <c r="H1536" t="s">
        <v>3847</v>
      </c>
      <c r="J1536" t="s">
        <v>108</v>
      </c>
      <c r="M1536" t="s">
        <v>120</v>
      </c>
      <c r="Q1536">
        <v>2014</v>
      </c>
      <c r="R1536" t="e">
        <f>#REF!-Q1536</f>
        <v>#REF!</v>
      </c>
      <c r="S1536" t="e">
        <f>#REF!-#REF!</f>
        <v>#REF!</v>
      </c>
      <c r="T1536" t="e">
        <f>#REF!-#REF!+1</f>
        <v>#REF!</v>
      </c>
      <c r="X1536" s="1">
        <v>2</v>
      </c>
      <c r="Y1536">
        <v>12</v>
      </c>
      <c r="AA1536">
        <v>4695</v>
      </c>
      <c r="AC1536">
        <v>4695</v>
      </c>
      <c r="AF1536">
        <v>87.366297835119298</v>
      </c>
      <c r="AG1536" t="s">
        <v>3848</v>
      </c>
    </row>
    <row r="1537" spans="1:33" hidden="1">
      <c r="A1537" t="s">
        <v>3805</v>
      </c>
      <c r="B1537" t="s">
        <v>351</v>
      </c>
      <c r="C1537" t="s">
        <v>42</v>
      </c>
      <c r="D1537" t="s">
        <v>57</v>
      </c>
      <c r="E1537" t="s">
        <v>58</v>
      </c>
      <c r="F1537" t="s">
        <v>3132</v>
      </c>
      <c r="G1537" t="s">
        <v>38</v>
      </c>
      <c r="H1537" t="s">
        <v>3488</v>
      </c>
      <c r="N1537" t="s">
        <v>3134</v>
      </c>
      <c r="O1537" t="s">
        <v>3135</v>
      </c>
      <c r="Q1537">
        <v>2014</v>
      </c>
      <c r="R1537" t="e">
        <f>#REF!-Q1537</f>
        <v>#REF!</v>
      </c>
      <c r="S1537" t="e">
        <f>#REF!-#REF!</f>
        <v>#REF!</v>
      </c>
      <c r="T1537" t="e">
        <f>#REF!-#REF!+1</f>
        <v>#REF!</v>
      </c>
      <c r="X1537" s="1">
        <v>1</v>
      </c>
      <c r="Y1537">
        <v>32</v>
      </c>
      <c r="Z1537">
        <v>2</v>
      </c>
      <c r="AA1537">
        <v>32000</v>
      </c>
      <c r="AC1537">
        <v>32002</v>
      </c>
      <c r="AD1537">
        <v>83000</v>
      </c>
      <c r="AE1537">
        <v>95002</v>
      </c>
      <c r="AF1537">
        <v>87.366297835119298</v>
      </c>
      <c r="AG1537" t="s">
        <v>3136</v>
      </c>
    </row>
    <row r="1538" spans="1:33" hidden="1">
      <c r="A1538" t="s">
        <v>3805</v>
      </c>
      <c r="B1538" t="s">
        <v>164</v>
      </c>
      <c r="C1538" t="s">
        <v>42</v>
      </c>
      <c r="D1538" t="s">
        <v>57</v>
      </c>
      <c r="E1538" t="s">
        <v>58</v>
      </c>
      <c r="F1538" t="s">
        <v>59</v>
      </c>
      <c r="G1538" t="s">
        <v>38</v>
      </c>
      <c r="H1538" t="s">
        <v>3849</v>
      </c>
      <c r="N1538" t="s">
        <v>2711</v>
      </c>
      <c r="O1538" t="s">
        <v>2712</v>
      </c>
      <c r="Q1538">
        <v>2014</v>
      </c>
      <c r="R1538" t="e">
        <f>#REF!-Q1538</f>
        <v>#REF!</v>
      </c>
      <c r="S1538" t="e">
        <f>#REF!-#REF!</f>
        <v>#REF!</v>
      </c>
      <c r="T1538" t="e">
        <f>#REF!-#REF!+1</f>
        <v>#REF!</v>
      </c>
      <c r="X1538" s="1">
        <v>1</v>
      </c>
      <c r="Y1538">
        <v>7</v>
      </c>
      <c r="Z1538">
        <v>70</v>
      </c>
      <c r="AA1538">
        <v>83088</v>
      </c>
      <c r="AC1538">
        <v>83158</v>
      </c>
      <c r="AD1538">
        <v>103000</v>
      </c>
      <c r="AE1538">
        <v>117894</v>
      </c>
      <c r="AF1538">
        <v>87.366297835119298</v>
      </c>
      <c r="AG1538" t="s">
        <v>3850</v>
      </c>
    </row>
    <row r="1539" spans="1:33" hidden="1">
      <c r="A1539" t="s">
        <v>3805</v>
      </c>
      <c r="B1539" t="s">
        <v>375</v>
      </c>
      <c r="C1539" t="s">
        <v>107</v>
      </c>
      <c r="D1539" t="s">
        <v>108</v>
      </c>
      <c r="E1539" t="s">
        <v>146</v>
      </c>
      <c r="G1539" t="s">
        <v>38</v>
      </c>
      <c r="H1539" t="s">
        <v>3851</v>
      </c>
      <c r="I1539" t="s">
        <v>1315</v>
      </c>
      <c r="L1539">
        <v>35769</v>
      </c>
      <c r="M1539" t="s">
        <v>109</v>
      </c>
      <c r="N1539" t="s">
        <v>3852</v>
      </c>
      <c r="O1539" t="s">
        <v>3017</v>
      </c>
      <c r="Q1539">
        <v>2014</v>
      </c>
      <c r="R1539" t="e">
        <f>#REF!-Q1539</f>
        <v>#REF!</v>
      </c>
      <c r="S1539" t="e">
        <f>#REF!-#REF!</f>
        <v>#REF!</v>
      </c>
      <c r="T1539" t="e">
        <f>#REF!-#REF!+1</f>
        <v>#REF!</v>
      </c>
      <c r="X1539" s="1">
        <v>31</v>
      </c>
      <c r="Y1539">
        <v>32</v>
      </c>
      <c r="AA1539">
        <v>20000</v>
      </c>
      <c r="AC1539">
        <v>20000</v>
      </c>
      <c r="AD1539">
        <v>600000</v>
      </c>
      <c r="AE1539">
        <v>686764</v>
      </c>
      <c r="AF1539">
        <v>87.366297835119298</v>
      </c>
      <c r="AG1539" t="s">
        <v>3853</v>
      </c>
    </row>
    <row r="1540" spans="1:33" hidden="1">
      <c r="A1540" t="s">
        <v>3805</v>
      </c>
      <c r="B1540" t="s">
        <v>427</v>
      </c>
      <c r="C1540" t="s">
        <v>107</v>
      </c>
      <c r="D1540" t="s">
        <v>108</v>
      </c>
      <c r="E1540" t="s">
        <v>146</v>
      </c>
      <c r="G1540" t="s">
        <v>38</v>
      </c>
      <c r="H1540" t="s">
        <v>3854</v>
      </c>
      <c r="I1540" t="s">
        <v>1315</v>
      </c>
      <c r="M1540" t="s">
        <v>109</v>
      </c>
      <c r="Q1540">
        <v>2014</v>
      </c>
      <c r="R1540" t="e">
        <f>#REF!-Q1540</f>
        <v>#REF!</v>
      </c>
      <c r="S1540" t="e">
        <f>#REF!-#REF!</f>
        <v>#REF!</v>
      </c>
      <c r="T1540" t="e">
        <f>#REF!-#REF!+1</f>
        <v>#REF!</v>
      </c>
      <c r="X1540" s="1">
        <v>1</v>
      </c>
      <c r="Y1540">
        <v>13</v>
      </c>
      <c r="AA1540">
        <v>275</v>
      </c>
      <c r="AC1540">
        <v>275</v>
      </c>
      <c r="AF1540">
        <v>87.366297835119298</v>
      </c>
      <c r="AG1540" t="s">
        <v>3158</v>
      </c>
    </row>
    <row r="1541" spans="1:33" hidden="1">
      <c r="A1541" t="s">
        <v>3805</v>
      </c>
      <c r="B1541" t="s">
        <v>3855</v>
      </c>
      <c r="C1541" t="s">
        <v>107</v>
      </c>
      <c r="D1541" t="s">
        <v>108</v>
      </c>
      <c r="E1541" t="s">
        <v>146</v>
      </c>
      <c r="G1541" t="s">
        <v>38</v>
      </c>
      <c r="H1541" t="s">
        <v>3856</v>
      </c>
      <c r="M1541" t="s">
        <v>109</v>
      </c>
      <c r="Q1541">
        <v>2014</v>
      </c>
      <c r="R1541" t="e">
        <f>#REF!-Q1541</f>
        <v>#REF!</v>
      </c>
      <c r="S1541" t="e">
        <f>#REF!-#REF!</f>
        <v>#REF!</v>
      </c>
      <c r="T1541" t="e">
        <f>#REF!-#REF!+1</f>
        <v>#REF!</v>
      </c>
      <c r="X1541" s="1">
        <v>3</v>
      </c>
      <c r="Y1541">
        <v>1</v>
      </c>
      <c r="AA1541">
        <v>10420</v>
      </c>
      <c r="AC1541">
        <v>10420</v>
      </c>
      <c r="AF1541">
        <v>87.366297835119298</v>
      </c>
      <c r="AG1541" t="s">
        <v>3857</v>
      </c>
    </row>
    <row r="1542" spans="1:33" hidden="1">
      <c r="A1542" t="s">
        <v>3805</v>
      </c>
      <c r="B1542" t="s">
        <v>292</v>
      </c>
      <c r="C1542" t="s">
        <v>107</v>
      </c>
      <c r="D1542" t="s">
        <v>114</v>
      </c>
      <c r="E1542" t="s">
        <v>114</v>
      </c>
      <c r="G1542" t="s">
        <v>38</v>
      </c>
      <c r="H1542" t="s">
        <v>3858</v>
      </c>
      <c r="I1542" t="s">
        <v>1315</v>
      </c>
      <c r="Q1542">
        <v>2014</v>
      </c>
      <c r="R1542" t="e">
        <f>#REF!-Q1542</f>
        <v>#REF!</v>
      </c>
      <c r="S1542" t="e">
        <f>#REF!-#REF!</f>
        <v>#REF!</v>
      </c>
      <c r="T1542" t="e">
        <f>#REF!-#REF!+1</f>
        <v>#REF!</v>
      </c>
      <c r="X1542" s="1">
        <v>1</v>
      </c>
      <c r="Y1542">
        <v>19</v>
      </c>
      <c r="AF1542">
        <v>87.366297835119298</v>
      </c>
      <c r="AG1542" t="s">
        <v>3859</v>
      </c>
    </row>
    <row r="1543" spans="1:33" hidden="1">
      <c r="A1543" t="s">
        <v>3805</v>
      </c>
      <c r="B1543" t="s">
        <v>1217</v>
      </c>
      <c r="C1543" t="s">
        <v>107</v>
      </c>
      <c r="D1543" t="s">
        <v>114</v>
      </c>
      <c r="E1543" t="s">
        <v>114</v>
      </c>
      <c r="G1543" t="s">
        <v>38</v>
      </c>
      <c r="H1543" t="s">
        <v>3860</v>
      </c>
      <c r="I1543" t="s">
        <v>2169</v>
      </c>
      <c r="Q1543">
        <v>2014</v>
      </c>
      <c r="R1543" t="e">
        <f>#REF!-Q1543</f>
        <v>#REF!</v>
      </c>
      <c r="S1543" t="e">
        <f>#REF!-#REF!</f>
        <v>#REF!</v>
      </c>
      <c r="T1543" t="e">
        <f>#REF!-#REF!+1</f>
        <v>#REF!</v>
      </c>
      <c r="X1543" s="1">
        <v>9</v>
      </c>
      <c r="Y1543">
        <v>108</v>
      </c>
      <c r="AA1543">
        <v>1900</v>
      </c>
      <c r="AB1543">
        <v>2000</v>
      </c>
      <c r="AC1543">
        <v>3900</v>
      </c>
      <c r="AF1543">
        <v>87.366297835119298</v>
      </c>
      <c r="AG1543" t="s">
        <v>2414</v>
      </c>
    </row>
    <row r="1544" spans="1:33" hidden="1">
      <c r="A1544" t="s">
        <v>3805</v>
      </c>
      <c r="B1544" t="s">
        <v>855</v>
      </c>
      <c r="C1544" t="s">
        <v>107</v>
      </c>
      <c r="D1544" t="s">
        <v>108</v>
      </c>
      <c r="E1544" t="s">
        <v>199</v>
      </c>
      <c r="G1544" t="s">
        <v>807</v>
      </c>
      <c r="H1544" t="s">
        <v>2148</v>
      </c>
      <c r="I1544" t="s">
        <v>1315</v>
      </c>
      <c r="M1544" t="s">
        <v>109</v>
      </c>
      <c r="P1544" t="s">
        <v>1178</v>
      </c>
      <c r="Q1544">
        <v>2014</v>
      </c>
      <c r="R1544" t="e">
        <f>#REF!-Q1544</f>
        <v>#REF!</v>
      </c>
      <c r="S1544" t="e">
        <f>#REF!-#REF!</f>
        <v>#REF!</v>
      </c>
      <c r="T1544" t="e">
        <f>#REF!-#REF!+1</f>
        <v>#REF!</v>
      </c>
      <c r="X1544" s="1">
        <v>33</v>
      </c>
      <c r="Y1544">
        <v>45</v>
      </c>
      <c r="AA1544">
        <v>472500</v>
      </c>
      <c r="AB1544">
        <v>57950</v>
      </c>
      <c r="AC1544">
        <v>530450</v>
      </c>
      <c r="AD1544">
        <v>2000</v>
      </c>
      <c r="AE1544">
        <v>2289</v>
      </c>
      <c r="AF1544">
        <v>87.366297835119298</v>
      </c>
      <c r="AG1544" t="s">
        <v>2149</v>
      </c>
    </row>
    <row r="1545" spans="1:33" hidden="1">
      <c r="A1545" t="s">
        <v>3805</v>
      </c>
      <c r="B1545" t="s">
        <v>3861</v>
      </c>
      <c r="C1545" t="s">
        <v>107</v>
      </c>
      <c r="D1545" t="s">
        <v>108</v>
      </c>
      <c r="E1545" t="s">
        <v>146</v>
      </c>
      <c r="G1545" t="s">
        <v>334</v>
      </c>
      <c r="H1545" t="s">
        <v>3862</v>
      </c>
      <c r="M1545" t="s">
        <v>109</v>
      </c>
      <c r="Q1545">
        <v>2014</v>
      </c>
      <c r="R1545" t="e">
        <f>#REF!-Q1545</f>
        <v>#REF!</v>
      </c>
      <c r="S1545" t="e">
        <f>#REF!-#REF!</f>
        <v>#REF!</v>
      </c>
      <c r="T1545" t="e">
        <f>#REF!-#REF!+1</f>
        <v>#REF!</v>
      </c>
      <c r="X1545" s="1">
        <v>7</v>
      </c>
      <c r="AA1545">
        <v>750</v>
      </c>
      <c r="AC1545">
        <v>750</v>
      </c>
      <c r="AF1545">
        <v>87.366297835119298</v>
      </c>
      <c r="AG1545" t="s">
        <v>3863</v>
      </c>
    </row>
    <row r="1546" spans="1:33" hidden="1">
      <c r="A1546" t="s">
        <v>3805</v>
      </c>
      <c r="B1546" t="s">
        <v>3778</v>
      </c>
      <c r="C1546" t="s">
        <v>107</v>
      </c>
      <c r="D1546" t="s">
        <v>108</v>
      </c>
      <c r="E1546" t="s">
        <v>146</v>
      </c>
      <c r="G1546" t="s">
        <v>220</v>
      </c>
      <c r="H1546" t="s">
        <v>3864</v>
      </c>
      <c r="M1546" t="s">
        <v>109</v>
      </c>
      <c r="Q1546">
        <v>2014</v>
      </c>
      <c r="R1546" t="e">
        <f>#REF!-Q1546</f>
        <v>#REF!</v>
      </c>
      <c r="S1546" t="e">
        <f>#REF!-#REF!</f>
        <v>#REF!</v>
      </c>
      <c r="T1546" t="e">
        <f>#REF!-#REF!+1</f>
        <v>#REF!</v>
      </c>
      <c r="X1546" s="1">
        <v>1</v>
      </c>
      <c r="AA1546">
        <v>4600</v>
      </c>
      <c r="AC1546">
        <v>4600</v>
      </c>
      <c r="AF1546">
        <v>87.366297835119298</v>
      </c>
      <c r="AG1546" t="s">
        <v>3387</v>
      </c>
    </row>
    <row r="1547" spans="1:33" hidden="1">
      <c r="A1547" t="s">
        <v>3805</v>
      </c>
      <c r="B1547" t="s">
        <v>3865</v>
      </c>
      <c r="C1547" t="s">
        <v>107</v>
      </c>
      <c r="D1547" t="s">
        <v>108</v>
      </c>
      <c r="E1547" t="s">
        <v>146</v>
      </c>
      <c r="G1547" t="s">
        <v>220</v>
      </c>
      <c r="H1547" t="s">
        <v>3866</v>
      </c>
      <c r="M1547" t="s">
        <v>109</v>
      </c>
      <c r="Q1547">
        <v>2014</v>
      </c>
      <c r="R1547" t="e">
        <f>#REF!-Q1547</f>
        <v>#REF!</v>
      </c>
      <c r="S1547" t="e">
        <f>#REF!-#REF!</f>
        <v>#REF!</v>
      </c>
      <c r="T1547" t="e">
        <f>#REF!-#REF!+1</f>
        <v>#REF!</v>
      </c>
      <c r="AA1547">
        <v>35400</v>
      </c>
      <c r="AC1547">
        <v>35400</v>
      </c>
      <c r="AF1547">
        <v>87.366297835119298</v>
      </c>
      <c r="AG1547" t="s">
        <v>3867</v>
      </c>
    </row>
    <row r="1548" spans="1:33" hidden="1">
      <c r="A1548" t="s">
        <v>3805</v>
      </c>
      <c r="B1548" t="s">
        <v>834</v>
      </c>
      <c r="C1548" t="s">
        <v>107</v>
      </c>
      <c r="D1548" t="s">
        <v>108</v>
      </c>
      <c r="E1548" t="s">
        <v>146</v>
      </c>
      <c r="G1548" t="s">
        <v>329</v>
      </c>
      <c r="H1548" t="s">
        <v>3868</v>
      </c>
      <c r="I1548" t="s">
        <v>1315</v>
      </c>
      <c r="M1548" t="s">
        <v>109</v>
      </c>
      <c r="Q1548">
        <v>2014</v>
      </c>
      <c r="R1548" t="e">
        <f>#REF!-Q1548</f>
        <v>#REF!</v>
      </c>
      <c r="S1548" t="e">
        <f>#REF!-#REF!</f>
        <v>#REF!</v>
      </c>
      <c r="T1548" t="e">
        <f>#REF!-#REF!+1</f>
        <v>#REF!</v>
      </c>
      <c r="X1548" s="1">
        <v>15</v>
      </c>
      <c r="Y1548">
        <v>17</v>
      </c>
      <c r="AA1548">
        <v>230000</v>
      </c>
      <c r="AC1548">
        <v>230000</v>
      </c>
      <c r="AD1548">
        <v>284000</v>
      </c>
      <c r="AE1548">
        <v>325068</v>
      </c>
      <c r="AF1548">
        <v>87.366297835119298</v>
      </c>
      <c r="AG1548" t="s">
        <v>3869</v>
      </c>
    </row>
    <row r="1549" spans="1:33" hidden="1">
      <c r="A1549" t="s">
        <v>3805</v>
      </c>
      <c r="B1549" t="s">
        <v>3870</v>
      </c>
      <c r="C1549" t="s">
        <v>136</v>
      </c>
      <c r="D1549" t="s">
        <v>137</v>
      </c>
      <c r="E1549" t="s">
        <v>137</v>
      </c>
      <c r="G1549" t="s">
        <v>329</v>
      </c>
      <c r="H1549" t="s">
        <v>3871</v>
      </c>
      <c r="M1549" t="s">
        <v>109</v>
      </c>
      <c r="Q1549">
        <v>2014</v>
      </c>
      <c r="R1549" t="e">
        <f>#REF!-Q1549</f>
        <v>#REF!</v>
      </c>
      <c r="S1549" t="e">
        <f>#REF!-#REF!</f>
        <v>#REF!</v>
      </c>
      <c r="T1549" t="e">
        <f>#REF!-#REF!+1</f>
        <v>#REF!</v>
      </c>
      <c r="AA1549">
        <v>2200000</v>
      </c>
      <c r="AC1549">
        <v>2200000</v>
      </c>
      <c r="AF1549">
        <v>87.366297835119298</v>
      </c>
      <c r="AG1549" t="s">
        <v>3872</v>
      </c>
    </row>
    <row r="1550" spans="1:33" hidden="1">
      <c r="A1550" t="s">
        <v>3805</v>
      </c>
      <c r="B1550" t="s">
        <v>3469</v>
      </c>
      <c r="C1550" t="s">
        <v>107</v>
      </c>
      <c r="D1550" t="s">
        <v>108</v>
      </c>
      <c r="E1550" t="s">
        <v>146</v>
      </c>
      <c r="G1550" t="s">
        <v>224</v>
      </c>
      <c r="H1550" t="s">
        <v>3873</v>
      </c>
      <c r="I1550" t="s">
        <v>943</v>
      </c>
      <c r="L1550">
        <v>15356</v>
      </c>
      <c r="M1550" t="s">
        <v>109</v>
      </c>
      <c r="Q1550">
        <v>2014</v>
      </c>
      <c r="R1550" t="e">
        <f>#REF!-Q1550</f>
        <v>#REF!</v>
      </c>
      <c r="S1550" t="e">
        <f>#REF!-#REF!</f>
        <v>#REF!</v>
      </c>
      <c r="T1550" t="e">
        <f>#REF!-#REF!+1</f>
        <v>#REF!</v>
      </c>
      <c r="X1550" s="1">
        <v>21</v>
      </c>
      <c r="AA1550">
        <v>99185</v>
      </c>
      <c r="AC1550">
        <v>99185</v>
      </c>
      <c r="AF1550">
        <v>87.366297835119298</v>
      </c>
      <c r="AG1550" t="s">
        <v>3238</v>
      </c>
    </row>
    <row r="1551" spans="1:33" hidden="1">
      <c r="A1551" t="s">
        <v>3805</v>
      </c>
      <c r="B1551" t="s">
        <v>3874</v>
      </c>
      <c r="C1551" t="s">
        <v>42</v>
      </c>
      <c r="D1551" t="s">
        <v>57</v>
      </c>
      <c r="F1551" t="s">
        <v>1716</v>
      </c>
      <c r="G1551" t="s">
        <v>224</v>
      </c>
      <c r="H1551" t="s">
        <v>3875</v>
      </c>
      <c r="N1551" t="s">
        <v>1718</v>
      </c>
      <c r="O1551" t="s">
        <v>1719</v>
      </c>
      <c r="Q1551">
        <v>2014</v>
      </c>
      <c r="R1551" t="e">
        <f>#REF!-Q1551</f>
        <v>#REF!</v>
      </c>
      <c r="S1551" t="e">
        <f>#REF!-#REF!</f>
        <v>#REF!</v>
      </c>
      <c r="T1551" t="e">
        <f>#REF!-#REF!+1</f>
        <v>#REF!</v>
      </c>
      <c r="X1551" s="1">
        <v>79</v>
      </c>
      <c r="AA1551">
        <v>60545</v>
      </c>
      <c r="AC1551">
        <v>60545</v>
      </c>
      <c r="AF1551">
        <v>87.366297835119298</v>
      </c>
      <c r="AG1551" t="s">
        <v>1720</v>
      </c>
    </row>
    <row r="1552" spans="1:33">
      <c r="A1552" t="s">
        <v>3805</v>
      </c>
      <c r="B1552" t="s">
        <v>511</v>
      </c>
      <c r="C1552" t="s">
        <v>42</v>
      </c>
      <c r="D1552" t="s">
        <v>43</v>
      </c>
      <c r="E1552" t="s">
        <v>44</v>
      </c>
      <c r="G1552" t="s">
        <v>314</v>
      </c>
      <c r="H1552" t="s">
        <v>3406</v>
      </c>
      <c r="L1552">
        <v>6</v>
      </c>
      <c r="M1552" t="s">
        <v>47</v>
      </c>
      <c r="N1552" t="s">
        <v>3876</v>
      </c>
      <c r="O1552" t="s">
        <v>3877</v>
      </c>
      <c r="Q1552">
        <v>2014</v>
      </c>
      <c r="R1552" t="e">
        <f>#REF!-Q1552</f>
        <v>#REF!</v>
      </c>
      <c r="S1552" t="e">
        <f>#REF!-#REF!</f>
        <v>#REF!</v>
      </c>
      <c r="T1552" t="e">
        <f>#REF!-#REF!+1</f>
        <v>#REF!</v>
      </c>
      <c r="X1552" s="1">
        <v>1</v>
      </c>
      <c r="Y1552">
        <v>1</v>
      </c>
      <c r="Z1552">
        <v>23</v>
      </c>
      <c r="AA1552">
        <v>17500</v>
      </c>
      <c r="AC1552">
        <v>17523</v>
      </c>
      <c r="AD1552">
        <v>62000</v>
      </c>
      <c r="AE1552">
        <v>70966</v>
      </c>
      <c r="AF1552">
        <v>87.366297835119298</v>
      </c>
      <c r="AG1552" t="s">
        <v>3407</v>
      </c>
    </row>
    <row r="1553" spans="1:33">
      <c r="A1553" t="s">
        <v>3805</v>
      </c>
      <c r="B1553" t="s">
        <v>1554</v>
      </c>
      <c r="C1553" t="s">
        <v>107</v>
      </c>
      <c r="D1553" t="s">
        <v>108</v>
      </c>
      <c r="E1553" t="s">
        <v>199</v>
      </c>
      <c r="G1553" t="s">
        <v>314</v>
      </c>
      <c r="H1553" t="s">
        <v>3878</v>
      </c>
      <c r="I1553" t="s">
        <v>2169</v>
      </c>
      <c r="L1553">
        <v>31653</v>
      </c>
      <c r="M1553" t="s">
        <v>109</v>
      </c>
      <c r="Q1553">
        <v>2014</v>
      </c>
      <c r="R1553" t="e">
        <f>#REF!-Q1553</f>
        <v>#REF!</v>
      </c>
      <c r="S1553" t="e">
        <f>#REF!-#REF!</f>
        <v>#REF!</v>
      </c>
      <c r="T1553" t="e">
        <f>#REF!-#REF!+1</f>
        <v>#REF!</v>
      </c>
      <c r="X1553" s="1">
        <v>10</v>
      </c>
      <c r="AA1553">
        <v>12000</v>
      </c>
      <c r="AC1553">
        <v>12000</v>
      </c>
      <c r="AF1553">
        <v>87.366297835119298</v>
      </c>
      <c r="AG1553" t="s">
        <v>3879</v>
      </c>
    </row>
    <row r="1554" spans="1:33">
      <c r="A1554" t="s">
        <v>3805</v>
      </c>
      <c r="B1554" t="s">
        <v>3880</v>
      </c>
      <c r="C1554" t="s">
        <v>107</v>
      </c>
      <c r="D1554" t="s">
        <v>108</v>
      </c>
      <c r="E1554" t="s">
        <v>146</v>
      </c>
      <c r="G1554" t="s">
        <v>314</v>
      </c>
      <c r="H1554" t="s">
        <v>3881</v>
      </c>
      <c r="I1554" t="s">
        <v>1116</v>
      </c>
      <c r="L1554">
        <v>334449</v>
      </c>
      <c r="M1554" t="s">
        <v>109</v>
      </c>
      <c r="Q1554">
        <v>2014</v>
      </c>
      <c r="R1554" t="e">
        <f>#REF!-Q1554</f>
        <v>#REF!</v>
      </c>
      <c r="S1554" t="e">
        <f>#REF!-#REF!</f>
        <v>#REF!</v>
      </c>
      <c r="T1554" t="e">
        <f>#REF!-#REF!+1</f>
        <v>#REF!</v>
      </c>
      <c r="X1554" s="1">
        <v>8</v>
      </c>
      <c r="Y1554">
        <v>10</v>
      </c>
      <c r="AA1554">
        <v>73260</v>
      </c>
      <c r="AC1554">
        <v>73260</v>
      </c>
      <c r="AD1554">
        <v>10000</v>
      </c>
      <c r="AE1554">
        <v>11446</v>
      </c>
      <c r="AF1554">
        <v>87.366297835119298</v>
      </c>
      <c r="AG1554" t="s">
        <v>3882</v>
      </c>
    </row>
    <row r="1555" spans="1:33">
      <c r="A1555" t="s">
        <v>3805</v>
      </c>
      <c r="B1555" t="s">
        <v>1101</v>
      </c>
      <c r="C1555" t="s">
        <v>107</v>
      </c>
      <c r="D1555" t="s">
        <v>108</v>
      </c>
      <c r="E1555" t="s">
        <v>146</v>
      </c>
      <c r="G1555" t="s">
        <v>314</v>
      </c>
      <c r="H1555" t="s">
        <v>3883</v>
      </c>
      <c r="I1555" t="s">
        <v>1315</v>
      </c>
      <c r="M1555" t="s">
        <v>109</v>
      </c>
      <c r="Q1555">
        <v>2014</v>
      </c>
      <c r="R1555" t="e">
        <f>#REF!-Q1555</f>
        <v>#REF!</v>
      </c>
      <c r="S1555" t="e">
        <f>#REF!-#REF!</f>
        <v>#REF!</v>
      </c>
      <c r="T1555" t="e">
        <f>#REF!-#REF!+1</f>
        <v>#REF!</v>
      </c>
      <c r="Y1555">
        <v>4</v>
      </c>
      <c r="AA1555">
        <v>27140</v>
      </c>
      <c r="AC1555">
        <v>27140</v>
      </c>
      <c r="AF1555">
        <v>87.366297835119298</v>
      </c>
      <c r="AG1555" t="s">
        <v>3884</v>
      </c>
    </row>
    <row r="1556" spans="1:33">
      <c r="A1556" t="s">
        <v>3805</v>
      </c>
      <c r="B1556" t="s">
        <v>1878</v>
      </c>
      <c r="C1556" t="s">
        <v>107</v>
      </c>
      <c r="D1556" t="s">
        <v>108</v>
      </c>
      <c r="E1556" t="s">
        <v>146</v>
      </c>
      <c r="G1556" t="s">
        <v>314</v>
      </c>
      <c r="H1556" t="s">
        <v>3885</v>
      </c>
      <c r="M1556" t="s">
        <v>109</v>
      </c>
      <c r="Q1556">
        <v>2014</v>
      </c>
      <c r="R1556" t="e">
        <f>#REF!-Q1556</f>
        <v>#REF!</v>
      </c>
      <c r="S1556" t="e">
        <f>#REF!-#REF!</f>
        <v>#REF!</v>
      </c>
      <c r="T1556" t="e">
        <f>#REF!-#REF!+1</f>
        <v>#REF!</v>
      </c>
      <c r="X1556" s="1">
        <v>19</v>
      </c>
      <c r="Y1556">
        <v>15</v>
      </c>
      <c r="Z1556">
        <v>8</v>
      </c>
      <c r="AA1556">
        <v>18880</v>
      </c>
      <c r="AC1556">
        <v>18888</v>
      </c>
      <c r="AF1556">
        <v>87.366297835119298</v>
      </c>
      <c r="AG1556" t="s">
        <v>3886</v>
      </c>
    </row>
    <row r="1557" spans="1:33">
      <c r="A1557" t="s">
        <v>3805</v>
      </c>
      <c r="B1557" t="s">
        <v>443</v>
      </c>
      <c r="C1557" t="s">
        <v>117</v>
      </c>
      <c r="D1557" t="s">
        <v>3887</v>
      </c>
      <c r="E1557" t="s">
        <v>3888</v>
      </c>
      <c r="G1557" t="s">
        <v>314</v>
      </c>
      <c r="H1557" t="s">
        <v>3889</v>
      </c>
      <c r="L1557">
        <v>2</v>
      </c>
      <c r="M1557" t="s">
        <v>3890</v>
      </c>
      <c r="Q1557">
        <v>2014</v>
      </c>
      <c r="R1557" t="e">
        <f>#REF!-Q1557</f>
        <v>#REF!</v>
      </c>
      <c r="S1557" t="e">
        <f>#REF!-#REF!</f>
        <v>#REF!</v>
      </c>
      <c r="T1557" t="e">
        <f>#REF!-#REF!+1</f>
        <v>#REF!</v>
      </c>
      <c r="Y1557">
        <v>63</v>
      </c>
      <c r="AA1557">
        <v>1000000</v>
      </c>
      <c r="AC1557">
        <v>1000000</v>
      </c>
      <c r="AF1557">
        <v>87.366297835119298</v>
      </c>
      <c r="AG1557" t="s">
        <v>3891</v>
      </c>
    </row>
    <row r="1558" spans="1:33">
      <c r="A1558" t="s">
        <v>3805</v>
      </c>
      <c r="B1558" t="s">
        <v>3892</v>
      </c>
      <c r="C1558" t="s">
        <v>136</v>
      </c>
      <c r="D1558" t="s">
        <v>137</v>
      </c>
      <c r="E1558" t="s">
        <v>137</v>
      </c>
      <c r="G1558" t="s">
        <v>314</v>
      </c>
      <c r="H1558" t="s">
        <v>2482</v>
      </c>
      <c r="I1558" t="s">
        <v>3893</v>
      </c>
      <c r="M1558" t="s">
        <v>109</v>
      </c>
      <c r="Q1558">
        <v>2014</v>
      </c>
      <c r="R1558" t="e">
        <f>#REF!-Q1558</f>
        <v>#REF!</v>
      </c>
      <c r="S1558" t="e">
        <f>#REF!-#REF!</f>
        <v>#REF!</v>
      </c>
      <c r="T1558" t="e">
        <f>#REF!-#REF!+1</f>
        <v>#REF!</v>
      </c>
      <c r="AF1558">
        <v>87.366297835119298</v>
      </c>
      <c r="AG1558" t="s">
        <v>3894</v>
      </c>
    </row>
    <row r="1559" spans="1:33" hidden="1">
      <c r="A1559" t="s">
        <v>3895</v>
      </c>
      <c r="B1559" t="s">
        <v>245</v>
      </c>
      <c r="C1559" t="s">
        <v>117</v>
      </c>
      <c r="D1559" t="s">
        <v>118</v>
      </c>
      <c r="E1559" t="s">
        <v>119</v>
      </c>
      <c r="F1559" t="s">
        <v>3896</v>
      </c>
      <c r="G1559" t="s">
        <v>224</v>
      </c>
      <c r="H1559" t="s">
        <v>3897</v>
      </c>
      <c r="J1559" t="s">
        <v>108</v>
      </c>
      <c r="K1559" t="s">
        <v>234</v>
      </c>
      <c r="M1559" t="s">
        <v>120</v>
      </c>
      <c r="Q1559">
        <v>2015</v>
      </c>
      <c r="R1559" t="e">
        <f>#REF!-Q1559</f>
        <v>#REF!</v>
      </c>
      <c r="S1559" t="e">
        <f>#REF!-#REF!</f>
        <v>#REF!</v>
      </c>
      <c r="T1559" t="e">
        <f>#REF!-#REF!+1</f>
        <v>#REF!</v>
      </c>
      <c r="X1559" s="1">
        <v>1</v>
      </c>
      <c r="Y1559">
        <v>2</v>
      </c>
      <c r="AA1559">
        <v>21687</v>
      </c>
      <c r="AC1559">
        <v>21687</v>
      </c>
      <c r="AD1559">
        <v>1000</v>
      </c>
      <c r="AE1559">
        <v>1143</v>
      </c>
      <c r="AF1559">
        <v>87.469932210802497</v>
      </c>
      <c r="AG1559" t="s">
        <v>3898</v>
      </c>
    </row>
    <row r="1560" spans="1:33" hidden="1">
      <c r="A1560" t="s">
        <v>3895</v>
      </c>
      <c r="B1560" t="s">
        <v>3308</v>
      </c>
      <c r="C1560" t="s">
        <v>117</v>
      </c>
      <c r="D1560" t="s">
        <v>118</v>
      </c>
      <c r="E1560" t="s">
        <v>119</v>
      </c>
      <c r="F1560" t="s">
        <v>3899</v>
      </c>
      <c r="G1560" t="s">
        <v>224</v>
      </c>
      <c r="H1560" t="s">
        <v>3900</v>
      </c>
      <c r="J1560" t="s">
        <v>108</v>
      </c>
      <c r="K1560" t="s">
        <v>234</v>
      </c>
      <c r="L1560">
        <v>252</v>
      </c>
      <c r="M1560" t="s">
        <v>120</v>
      </c>
      <c r="Q1560">
        <v>2015</v>
      </c>
      <c r="R1560" t="e">
        <f>#REF!-Q1560</f>
        <v>#REF!</v>
      </c>
      <c r="S1560" t="e">
        <f>#REF!-#REF!</f>
        <v>#REF!</v>
      </c>
      <c r="T1560" t="e">
        <f>#REF!-#REF!+1</f>
        <v>#REF!</v>
      </c>
      <c r="X1560" s="1">
        <v>1</v>
      </c>
      <c r="Y1560">
        <v>40</v>
      </c>
      <c r="Z1560">
        <v>24</v>
      </c>
      <c r="AA1560">
        <v>318359</v>
      </c>
      <c r="AC1560">
        <v>318383</v>
      </c>
      <c r="AD1560">
        <v>30299</v>
      </c>
      <c r="AE1560">
        <v>34639</v>
      </c>
      <c r="AF1560">
        <v>87.469932210802497</v>
      </c>
      <c r="AG1560" t="s">
        <v>3901</v>
      </c>
    </row>
    <row r="1561" spans="1:33" hidden="1">
      <c r="A1561" t="s">
        <v>3895</v>
      </c>
      <c r="B1561" t="s">
        <v>3902</v>
      </c>
      <c r="C1561" t="s">
        <v>117</v>
      </c>
      <c r="D1561" t="s">
        <v>118</v>
      </c>
      <c r="E1561" t="s">
        <v>119</v>
      </c>
      <c r="F1561" t="s">
        <v>3903</v>
      </c>
      <c r="G1561" t="s">
        <v>224</v>
      </c>
      <c r="H1561" t="s">
        <v>3904</v>
      </c>
      <c r="J1561" t="s">
        <v>108</v>
      </c>
      <c r="K1561" t="s">
        <v>234</v>
      </c>
      <c r="L1561">
        <v>210</v>
      </c>
      <c r="M1561" t="s">
        <v>120</v>
      </c>
      <c r="N1561" t="s">
        <v>3905</v>
      </c>
      <c r="O1561" t="s">
        <v>3906</v>
      </c>
      <c r="Q1561">
        <v>2015</v>
      </c>
      <c r="R1561" t="e">
        <f>#REF!-Q1561</f>
        <v>#REF!</v>
      </c>
      <c r="S1561" t="e">
        <f>#REF!-#REF!</f>
        <v>#REF!</v>
      </c>
      <c r="T1561" t="e">
        <f>#REF!-#REF!+1</f>
        <v>#REF!</v>
      </c>
      <c r="X1561" s="1">
        <v>7</v>
      </c>
      <c r="Y1561">
        <v>51</v>
      </c>
      <c r="Z1561">
        <v>83</v>
      </c>
      <c r="AA1561">
        <v>2898507</v>
      </c>
      <c r="AC1561">
        <v>2898590</v>
      </c>
      <c r="AD1561">
        <v>210985</v>
      </c>
      <c r="AE1561">
        <v>241209</v>
      </c>
      <c r="AF1561">
        <v>87.469932210802497</v>
      </c>
      <c r="AG1561" t="s">
        <v>3907</v>
      </c>
    </row>
    <row r="1562" spans="1:33" hidden="1">
      <c r="A1562" t="s">
        <v>3895</v>
      </c>
      <c r="B1562" t="s">
        <v>3316</v>
      </c>
      <c r="C1562" t="s">
        <v>117</v>
      </c>
      <c r="D1562" t="s">
        <v>118</v>
      </c>
      <c r="E1562" t="s">
        <v>119</v>
      </c>
      <c r="F1562" t="s">
        <v>3908</v>
      </c>
      <c r="G1562" t="s">
        <v>224</v>
      </c>
      <c r="H1562" t="s">
        <v>3909</v>
      </c>
      <c r="J1562" t="s">
        <v>108</v>
      </c>
      <c r="K1562" t="s">
        <v>234</v>
      </c>
      <c r="L1562">
        <v>185</v>
      </c>
      <c r="M1562" t="s">
        <v>120</v>
      </c>
      <c r="Q1562">
        <v>2015</v>
      </c>
      <c r="R1562" t="e">
        <f>#REF!-Q1562</f>
        <v>#REF!</v>
      </c>
      <c r="S1562" t="e">
        <f>#REF!-#REF!</f>
        <v>#REF!</v>
      </c>
      <c r="T1562" t="e">
        <f>#REF!-#REF!+1</f>
        <v>#REF!</v>
      </c>
      <c r="X1562" s="1">
        <v>2</v>
      </c>
      <c r="Y1562">
        <v>46</v>
      </c>
      <c r="Z1562">
        <v>24</v>
      </c>
      <c r="AA1562">
        <v>287227</v>
      </c>
      <c r="AC1562">
        <v>287251</v>
      </c>
      <c r="AD1562">
        <v>135217</v>
      </c>
      <c r="AE1562">
        <v>154587</v>
      </c>
      <c r="AF1562">
        <v>87.469932210802497</v>
      </c>
      <c r="AG1562" t="s">
        <v>3910</v>
      </c>
    </row>
    <row r="1563" spans="1:33" hidden="1">
      <c r="A1563" t="s">
        <v>3895</v>
      </c>
      <c r="B1563" t="s">
        <v>3911</v>
      </c>
      <c r="C1563" t="s">
        <v>136</v>
      </c>
      <c r="D1563" t="s">
        <v>137</v>
      </c>
      <c r="E1563" t="s">
        <v>137</v>
      </c>
      <c r="G1563" t="s">
        <v>38</v>
      </c>
      <c r="H1563" t="s">
        <v>3912</v>
      </c>
      <c r="J1563" t="s">
        <v>3888</v>
      </c>
      <c r="K1563" t="s">
        <v>1511</v>
      </c>
      <c r="M1563" t="s">
        <v>109</v>
      </c>
      <c r="Q1563">
        <v>2015</v>
      </c>
      <c r="R1563" t="e">
        <f>#REF!-Q1563</f>
        <v>#REF!</v>
      </c>
      <c r="S1563" t="e">
        <f>#REF!-#REF!</f>
        <v>#REF!</v>
      </c>
      <c r="T1563" t="e">
        <f>#REF!-#REF!+1</f>
        <v>#REF!</v>
      </c>
      <c r="Y1563">
        <v>11</v>
      </c>
      <c r="AF1563">
        <v>87.469932210802497</v>
      </c>
      <c r="AG1563" t="s">
        <v>3913</v>
      </c>
    </row>
    <row r="1564" spans="1:33" hidden="1">
      <c r="A1564" t="s">
        <v>3895</v>
      </c>
      <c r="B1564" t="s">
        <v>896</v>
      </c>
      <c r="C1564" t="s">
        <v>107</v>
      </c>
      <c r="D1564" t="s">
        <v>108</v>
      </c>
      <c r="G1564" t="s">
        <v>334</v>
      </c>
      <c r="H1564" t="s">
        <v>3914</v>
      </c>
      <c r="J1564" t="s">
        <v>234</v>
      </c>
      <c r="M1564" t="s">
        <v>109</v>
      </c>
      <c r="Q1564">
        <v>2015</v>
      </c>
      <c r="R1564" t="e">
        <f>#REF!-Q1564</f>
        <v>#REF!</v>
      </c>
      <c r="S1564" t="e">
        <f>#REF!-#REF!</f>
        <v>#REF!</v>
      </c>
      <c r="T1564" t="e">
        <f>#REF!-#REF!+1</f>
        <v>#REF!</v>
      </c>
      <c r="X1564" s="1">
        <v>5</v>
      </c>
      <c r="Y1564">
        <v>4</v>
      </c>
      <c r="AA1564">
        <v>95</v>
      </c>
      <c r="AB1564">
        <v>45</v>
      </c>
      <c r="AC1564">
        <v>140</v>
      </c>
      <c r="AF1564">
        <v>87.469932210802497</v>
      </c>
      <c r="AG1564" t="s">
        <v>3915</v>
      </c>
    </row>
    <row r="1565" spans="1:33" hidden="1">
      <c r="A1565" t="s">
        <v>3895</v>
      </c>
      <c r="B1565" t="s">
        <v>1646</v>
      </c>
      <c r="C1565" t="s">
        <v>107</v>
      </c>
      <c r="D1565" t="s">
        <v>108</v>
      </c>
      <c r="E1565" t="s">
        <v>146</v>
      </c>
      <c r="G1565" t="s">
        <v>220</v>
      </c>
      <c r="H1565" t="s">
        <v>3916</v>
      </c>
      <c r="J1565" t="s">
        <v>234</v>
      </c>
      <c r="M1565" t="s">
        <v>109</v>
      </c>
      <c r="Q1565">
        <v>2015</v>
      </c>
      <c r="R1565" t="e">
        <f>#REF!-Q1565</f>
        <v>#REF!</v>
      </c>
      <c r="S1565" t="e">
        <f>#REF!-#REF!</f>
        <v>#REF!</v>
      </c>
      <c r="T1565" t="e">
        <f>#REF!-#REF!+1</f>
        <v>#REF!</v>
      </c>
      <c r="X1565" s="1">
        <v>8</v>
      </c>
      <c r="Y1565">
        <v>7</v>
      </c>
      <c r="AA1565">
        <v>14000</v>
      </c>
      <c r="AC1565">
        <v>14000</v>
      </c>
      <c r="AF1565">
        <v>87.469932210802497</v>
      </c>
      <c r="AG1565" t="s">
        <v>3917</v>
      </c>
    </row>
    <row r="1566" spans="1:33" hidden="1">
      <c r="A1566" t="s">
        <v>3895</v>
      </c>
      <c r="B1566" t="s">
        <v>1451</v>
      </c>
      <c r="C1566" t="s">
        <v>107</v>
      </c>
      <c r="D1566" t="s">
        <v>108</v>
      </c>
      <c r="E1566" t="s">
        <v>146</v>
      </c>
      <c r="G1566" t="s">
        <v>220</v>
      </c>
      <c r="H1566" t="s">
        <v>3918</v>
      </c>
      <c r="I1566" t="s">
        <v>3919</v>
      </c>
      <c r="J1566" t="s">
        <v>234</v>
      </c>
      <c r="L1566">
        <v>26424</v>
      </c>
      <c r="M1566" t="s">
        <v>109</v>
      </c>
      <c r="N1566" t="s">
        <v>3920</v>
      </c>
      <c r="O1566" t="s">
        <v>3921</v>
      </c>
      <c r="P1566" t="s">
        <v>2839</v>
      </c>
      <c r="Q1566">
        <v>2015</v>
      </c>
      <c r="R1566" t="e">
        <f>#REF!-Q1566</f>
        <v>#REF!</v>
      </c>
      <c r="S1566" t="e">
        <f>#REF!-#REF!</f>
        <v>#REF!</v>
      </c>
      <c r="T1566" t="e">
        <f>#REF!-#REF!+1</f>
        <v>#REF!</v>
      </c>
      <c r="X1566" s="1">
        <v>36</v>
      </c>
      <c r="Y1566">
        <v>149</v>
      </c>
      <c r="AA1566">
        <v>1621703</v>
      </c>
      <c r="AC1566">
        <v>1621703</v>
      </c>
      <c r="AD1566">
        <v>119000</v>
      </c>
      <c r="AE1566">
        <v>136047</v>
      </c>
      <c r="AF1566">
        <v>87.469932210802497</v>
      </c>
      <c r="AG1566" t="s">
        <v>3922</v>
      </c>
    </row>
    <row r="1567" spans="1:33" hidden="1">
      <c r="A1567" t="s">
        <v>3895</v>
      </c>
      <c r="B1567" t="s">
        <v>3923</v>
      </c>
      <c r="C1567" t="s">
        <v>42</v>
      </c>
      <c r="D1567" t="s">
        <v>43</v>
      </c>
      <c r="E1567" t="s">
        <v>44</v>
      </c>
      <c r="G1567" t="s">
        <v>329</v>
      </c>
      <c r="H1567" t="s">
        <v>3924</v>
      </c>
      <c r="J1567" t="s">
        <v>234</v>
      </c>
      <c r="L1567">
        <v>6</v>
      </c>
      <c r="M1567" t="s">
        <v>47</v>
      </c>
      <c r="N1567" t="s">
        <v>3925</v>
      </c>
      <c r="O1567" t="s">
        <v>3926</v>
      </c>
      <c r="Q1567">
        <v>2015</v>
      </c>
      <c r="R1567" t="e">
        <f>#REF!-Q1567</f>
        <v>#REF!</v>
      </c>
      <c r="S1567" t="e">
        <f>#REF!-#REF!</f>
        <v>#REF!</v>
      </c>
      <c r="T1567" t="e">
        <f>#REF!-#REF!+1</f>
        <v>#REF!</v>
      </c>
      <c r="X1567" s="1">
        <v>1</v>
      </c>
      <c r="Y1567">
        <v>24</v>
      </c>
      <c r="Z1567">
        <v>10</v>
      </c>
      <c r="AC1567">
        <v>10</v>
      </c>
      <c r="AD1567">
        <v>2</v>
      </c>
      <c r="AE1567">
        <v>2</v>
      </c>
      <c r="AF1567">
        <v>87.469932210802497</v>
      </c>
      <c r="AG1567" t="s">
        <v>3927</v>
      </c>
    </row>
    <row r="1568" spans="1:33" hidden="1">
      <c r="A1568" t="s">
        <v>3895</v>
      </c>
      <c r="B1568" t="s">
        <v>279</v>
      </c>
      <c r="C1568" t="s">
        <v>107</v>
      </c>
      <c r="D1568" t="s">
        <v>108</v>
      </c>
      <c r="E1568" t="s">
        <v>146</v>
      </c>
      <c r="G1568" t="s">
        <v>329</v>
      </c>
      <c r="H1568" t="s">
        <v>3928</v>
      </c>
      <c r="I1568" t="s">
        <v>1315</v>
      </c>
      <c r="J1568" t="s">
        <v>234</v>
      </c>
      <c r="M1568" t="s">
        <v>109</v>
      </c>
      <c r="Q1568">
        <v>2015</v>
      </c>
      <c r="R1568" t="e">
        <f>#REF!-Q1568</f>
        <v>#REF!</v>
      </c>
      <c r="S1568" t="e">
        <f>#REF!-#REF!</f>
        <v>#REF!</v>
      </c>
      <c r="T1568" t="e">
        <f>#REF!-#REF!+1</f>
        <v>#REF!</v>
      </c>
      <c r="X1568" s="1">
        <v>7</v>
      </c>
      <c r="Y1568">
        <v>1</v>
      </c>
      <c r="AA1568">
        <v>3000</v>
      </c>
      <c r="AC1568">
        <v>3000</v>
      </c>
      <c r="AF1568">
        <v>87.469932210802497</v>
      </c>
      <c r="AG1568" t="s">
        <v>3929</v>
      </c>
    </row>
    <row r="1569" spans="1:33" hidden="1">
      <c r="A1569" t="s">
        <v>3895</v>
      </c>
      <c r="B1569" t="s">
        <v>3930</v>
      </c>
      <c r="C1569" t="s">
        <v>117</v>
      </c>
      <c r="D1569" t="s">
        <v>118</v>
      </c>
      <c r="E1569" t="s">
        <v>119</v>
      </c>
      <c r="F1569" t="s">
        <v>3931</v>
      </c>
      <c r="G1569" t="s">
        <v>224</v>
      </c>
      <c r="H1569" t="s">
        <v>3932</v>
      </c>
      <c r="J1569" t="s">
        <v>234</v>
      </c>
      <c r="M1569" t="s">
        <v>120</v>
      </c>
      <c r="Q1569">
        <v>2015</v>
      </c>
      <c r="R1569" t="e">
        <f>#REF!-Q1569</f>
        <v>#REF!</v>
      </c>
      <c r="S1569" t="e">
        <f>#REF!-#REF!</f>
        <v>#REF!</v>
      </c>
      <c r="T1569" t="e">
        <f>#REF!-#REF!+1</f>
        <v>#REF!</v>
      </c>
      <c r="X1569" s="1">
        <v>2</v>
      </c>
      <c r="AA1569">
        <v>55567</v>
      </c>
      <c r="AC1569">
        <v>55567</v>
      </c>
      <c r="AD1569">
        <v>2218</v>
      </c>
      <c r="AE1569">
        <v>2536</v>
      </c>
      <c r="AF1569">
        <v>87.469932210802497</v>
      </c>
      <c r="AG1569" t="s">
        <v>3933</v>
      </c>
    </row>
    <row r="1570" spans="1:33" hidden="1">
      <c r="A1570" t="s">
        <v>3895</v>
      </c>
      <c r="B1570" t="s">
        <v>2670</v>
      </c>
      <c r="C1570" t="s">
        <v>107</v>
      </c>
      <c r="D1570" t="s">
        <v>108</v>
      </c>
      <c r="G1570" t="s">
        <v>224</v>
      </c>
      <c r="H1570" t="s">
        <v>3934</v>
      </c>
      <c r="I1570" t="s">
        <v>3935</v>
      </c>
      <c r="J1570" t="s">
        <v>234</v>
      </c>
      <c r="M1570" t="s">
        <v>109</v>
      </c>
      <c r="Q1570">
        <v>2015</v>
      </c>
      <c r="R1570" t="e">
        <f>#REF!-Q1570</f>
        <v>#REF!</v>
      </c>
      <c r="S1570" t="e">
        <f>#REF!-#REF!</f>
        <v>#REF!</v>
      </c>
      <c r="T1570" t="e">
        <f>#REF!-#REF!+1</f>
        <v>#REF!</v>
      </c>
      <c r="X1570" s="1">
        <v>4</v>
      </c>
      <c r="Y1570">
        <v>23</v>
      </c>
      <c r="AA1570">
        <v>42500</v>
      </c>
      <c r="AC1570">
        <v>42500</v>
      </c>
      <c r="AD1570">
        <v>86</v>
      </c>
      <c r="AE1570">
        <v>98</v>
      </c>
      <c r="AF1570">
        <v>87.469932210802497</v>
      </c>
      <c r="AG1570" t="s">
        <v>3936</v>
      </c>
    </row>
    <row r="1571" spans="1:33" hidden="1">
      <c r="A1571" t="s">
        <v>3895</v>
      </c>
      <c r="B1571" t="s">
        <v>1262</v>
      </c>
      <c r="C1571" t="s">
        <v>107</v>
      </c>
      <c r="D1571" t="s">
        <v>108</v>
      </c>
      <c r="G1571" t="s">
        <v>224</v>
      </c>
      <c r="H1571" t="s">
        <v>3937</v>
      </c>
      <c r="I1571" t="s">
        <v>3938</v>
      </c>
      <c r="J1571" t="s">
        <v>234</v>
      </c>
      <c r="M1571" t="s">
        <v>109</v>
      </c>
      <c r="Q1571">
        <v>2015</v>
      </c>
      <c r="R1571" t="e">
        <f>#REF!-Q1571</f>
        <v>#REF!</v>
      </c>
      <c r="S1571" t="e">
        <f>#REF!-#REF!</f>
        <v>#REF!</v>
      </c>
      <c r="T1571" t="e">
        <f>#REF!-#REF!+1</f>
        <v>#REF!</v>
      </c>
      <c r="X1571" s="1">
        <v>7</v>
      </c>
      <c r="Y1571">
        <v>9</v>
      </c>
      <c r="AA1571">
        <v>62929</v>
      </c>
      <c r="AC1571">
        <v>62929</v>
      </c>
      <c r="AD1571">
        <v>114</v>
      </c>
      <c r="AE1571">
        <v>130</v>
      </c>
      <c r="AF1571">
        <v>87.469932210802497</v>
      </c>
      <c r="AG1571" t="s">
        <v>3939</v>
      </c>
    </row>
    <row r="1572" spans="1:33" hidden="1">
      <c r="A1572" t="s">
        <v>3895</v>
      </c>
      <c r="B1572" t="s">
        <v>176</v>
      </c>
      <c r="C1572" t="s">
        <v>107</v>
      </c>
      <c r="D1572" t="s">
        <v>108</v>
      </c>
      <c r="E1572" t="s">
        <v>146</v>
      </c>
      <c r="G1572" t="s">
        <v>38</v>
      </c>
      <c r="H1572" t="s">
        <v>3940</v>
      </c>
      <c r="J1572" t="s">
        <v>944</v>
      </c>
      <c r="L1572">
        <v>7002</v>
      </c>
      <c r="M1572" t="s">
        <v>109</v>
      </c>
      <c r="N1572" t="s">
        <v>3941</v>
      </c>
      <c r="O1572" t="s">
        <v>3942</v>
      </c>
      <c r="P1572" t="s">
        <v>3943</v>
      </c>
      <c r="Q1572">
        <v>2015</v>
      </c>
      <c r="R1572" t="e">
        <f>#REF!-Q1572</f>
        <v>#REF!</v>
      </c>
      <c r="S1572" t="e">
        <f>#REF!-#REF!</f>
        <v>#REF!</v>
      </c>
      <c r="T1572" t="e">
        <f>#REF!-#REF!+1</f>
        <v>#REF!</v>
      </c>
      <c r="X1572" s="1">
        <v>9</v>
      </c>
      <c r="AA1572">
        <v>8000</v>
      </c>
      <c r="AC1572">
        <v>8000</v>
      </c>
      <c r="AF1572">
        <v>87.469932210802497</v>
      </c>
      <c r="AG1572" t="s">
        <v>3944</v>
      </c>
    </row>
    <row r="1573" spans="1:33" hidden="1">
      <c r="A1573" t="s">
        <v>3895</v>
      </c>
      <c r="B1573" t="s">
        <v>2388</v>
      </c>
      <c r="C1573" t="s">
        <v>107</v>
      </c>
      <c r="D1573" t="s">
        <v>108</v>
      </c>
      <c r="G1573" t="s">
        <v>224</v>
      </c>
      <c r="H1573" t="s">
        <v>3945</v>
      </c>
      <c r="I1573" t="s">
        <v>3946</v>
      </c>
      <c r="J1573" t="s">
        <v>118</v>
      </c>
      <c r="M1573" t="s">
        <v>109</v>
      </c>
      <c r="Q1573">
        <v>2015</v>
      </c>
      <c r="R1573" t="e">
        <f>#REF!-Q1573</f>
        <v>#REF!</v>
      </c>
      <c r="S1573" t="e">
        <f>#REF!-#REF!</f>
        <v>#REF!</v>
      </c>
      <c r="T1573" t="e">
        <f>#REF!-#REF!+1</f>
        <v>#REF!</v>
      </c>
      <c r="X1573" s="1">
        <v>1</v>
      </c>
      <c r="Y1573">
        <v>8</v>
      </c>
      <c r="AA1573">
        <v>122000</v>
      </c>
      <c r="AC1573">
        <v>122000</v>
      </c>
      <c r="AF1573">
        <v>87.469932210802497</v>
      </c>
      <c r="AG1573" t="s">
        <v>3947</v>
      </c>
    </row>
    <row r="1574" spans="1:33" hidden="1">
      <c r="A1574" t="s">
        <v>3895</v>
      </c>
      <c r="B1574" t="s">
        <v>2582</v>
      </c>
      <c r="C1574" t="s">
        <v>42</v>
      </c>
      <c r="D1574" t="s">
        <v>43</v>
      </c>
      <c r="E1574" t="s">
        <v>44</v>
      </c>
      <c r="G1574" t="s">
        <v>38</v>
      </c>
      <c r="H1574" t="s">
        <v>3948</v>
      </c>
      <c r="L1574">
        <v>7</v>
      </c>
      <c r="M1574" t="s">
        <v>47</v>
      </c>
      <c r="N1574" t="s">
        <v>3949</v>
      </c>
      <c r="O1574" t="s">
        <v>3950</v>
      </c>
      <c r="Q1574">
        <v>2015</v>
      </c>
      <c r="R1574" t="e">
        <f>#REF!-Q1574</f>
        <v>#REF!</v>
      </c>
      <c r="S1574" t="e">
        <f>#REF!-#REF!</f>
        <v>#REF!</v>
      </c>
      <c r="T1574" t="e">
        <f>#REF!-#REF!+1</f>
        <v>#REF!</v>
      </c>
      <c r="X1574" s="1">
        <v>1</v>
      </c>
      <c r="Z1574">
        <v>62</v>
      </c>
      <c r="AA1574">
        <v>12185</v>
      </c>
      <c r="AC1574">
        <v>12247</v>
      </c>
      <c r="AF1574">
        <v>87.469932210802497</v>
      </c>
      <c r="AG1574" t="s">
        <v>3951</v>
      </c>
    </row>
    <row r="1575" spans="1:33" hidden="1">
      <c r="A1575" t="s">
        <v>3895</v>
      </c>
      <c r="B1575" t="s">
        <v>145</v>
      </c>
      <c r="C1575" t="s">
        <v>107</v>
      </c>
      <c r="D1575" t="s">
        <v>108</v>
      </c>
      <c r="E1575" t="s">
        <v>199</v>
      </c>
      <c r="G1575" t="s">
        <v>38</v>
      </c>
      <c r="H1575" t="s">
        <v>3952</v>
      </c>
      <c r="I1575" t="s">
        <v>2169</v>
      </c>
      <c r="M1575" t="s">
        <v>109</v>
      </c>
      <c r="Q1575">
        <v>2015</v>
      </c>
      <c r="R1575" t="e">
        <f>#REF!-Q1575</f>
        <v>#REF!</v>
      </c>
      <c r="S1575" t="e">
        <f>#REF!-#REF!</f>
        <v>#REF!</v>
      </c>
      <c r="T1575" t="e">
        <f>#REF!-#REF!+1</f>
        <v>#REF!</v>
      </c>
      <c r="X1575" s="1">
        <v>3</v>
      </c>
      <c r="Y1575">
        <v>1</v>
      </c>
      <c r="AA1575">
        <v>8244</v>
      </c>
      <c r="AB1575">
        <v>15</v>
      </c>
      <c r="AC1575">
        <v>8259</v>
      </c>
      <c r="AF1575">
        <v>87.469932210802497</v>
      </c>
      <c r="AG1575" t="s">
        <v>3953</v>
      </c>
    </row>
    <row r="1576" spans="1:33" hidden="1">
      <c r="A1576" t="s">
        <v>3895</v>
      </c>
      <c r="B1576" t="s">
        <v>375</v>
      </c>
      <c r="C1576" t="s">
        <v>107</v>
      </c>
      <c r="D1576" t="s">
        <v>108</v>
      </c>
      <c r="E1576" t="s">
        <v>146</v>
      </c>
      <c r="G1576" t="s">
        <v>38</v>
      </c>
      <c r="H1576" t="s">
        <v>3954</v>
      </c>
      <c r="M1576" t="s">
        <v>109</v>
      </c>
      <c r="Q1576">
        <v>2015</v>
      </c>
      <c r="R1576" t="e">
        <f>#REF!-Q1576</f>
        <v>#REF!</v>
      </c>
      <c r="S1576" t="e">
        <f>#REF!-#REF!</f>
        <v>#REF!</v>
      </c>
      <c r="T1576" t="e">
        <f>#REF!-#REF!+1</f>
        <v>#REF!</v>
      </c>
      <c r="X1576" s="1">
        <v>5</v>
      </c>
      <c r="AA1576">
        <v>300</v>
      </c>
      <c r="AC1576">
        <v>300</v>
      </c>
      <c r="AF1576">
        <v>87.469932210802497</v>
      </c>
      <c r="AG1576" t="s">
        <v>3955</v>
      </c>
    </row>
    <row r="1577" spans="1:33" hidden="1">
      <c r="A1577" t="s">
        <v>3895</v>
      </c>
      <c r="B1577" t="s">
        <v>161</v>
      </c>
      <c r="C1577" t="s">
        <v>107</v>
      </c>
      <c r="D1577" t="s">
        <v>108</v>
      </c>
      <c r="E1577" t="s">
        <v>146</v>
      </c>
      <c r="G1577" t="s">
        <v>38</v>
      </c>
      <c r="H1577" t="s">
        <v>3956</v>
      </c>
      <c r="I1577" t="s">
        <v>943</v>
      </c>
      <c r="M1577" t="s">
        <v>109</v>
      </c>
      <c r="Q1577">
        <v>2015</v>
      </c>
      <c r="R1577" t="e">
        <f>#REF!-Q1577</f>
        <v>#REF!</v>
      </c>
      <c r="S1577" t="e">
        <f>#REF!-#REF!</f>
        <v>#REF!</v>
      </c>
      <c r="T1577" t="e">
        <f>#REF!-#REF!+1</f>
        <v>#REF!</v>
      </c>
      <c r="X1577" s="1">
        <v>4</v>
      </c>
      <c r="Y1577">
        <v>2</v>
      </c>
      <c r="AA1577">
        <v>25000</v>
      </c>
      <c r="AC1577">
        <v>25000</v>
      </c>
      <c r="AF1577">
        <v>87.469932210802497</v>
      </c>
      <c r="AG1577" t="s">
        <v>3957</v>
      </c>
    </row>
    <row r="1578" spans="1:33" hidden="1">
      <c r="A1578" t="s">
        <v>3895</v>
      </c>
      <c r="B1578" t="s">
        <v>381</v>
      </c>
      <c r="C1578" t="s">
        <v>107</v>
      </c>
      <c r="D1578" t="s">
        <v>108</v>
      </c>
      <c r="E1578" t="s">
        <v>146</v>
      </c>
      <c r="G1578" t="s">
        <v>38</v>
      </c>
      <c r="H1578" t="s">
        <v>3956</v>
      </c>
      <c r="M1578" t="s">
        <v>109</v>
      </c>
      <c r="Q1578">
        <v>2015</v>
      </c>
      <c r="R1578" t="e">
        <f>#REF!-Q1578</f>
        <v>#REF!</v>
      </c>
      <c r="S1578" t="e">
        <f>#REF!-#REF!</f>
        <v>#REF!</v>
      </c>
      <c r="T1578" t="e">
        <f>#REF!-#REF!+1</f>
        <v>#REF!</v>
      </c>
      <c r="X1578" s="1">
        <v>6</v>
      </c>
      <c r="Y1578">
        <v>6</v>
      </c>
      <c r="AD1578">
        <v>235000</v>
      </c>
      <c r="AE1578">
        <v>268664</v>
      </c>
      <c r="AF1578">
        <v>87.469932210802497</v>
      </c>
      <c r="AG1578" t="s">
        <v>3957</v>
      </c>
    </row>
    <row r="1579" spans="1:33" hidden="1">
      <c r="A1579" t="s">
        <v>3895</v>
      </c>
      <c r="B1579" t="s">
        <v>2899</v>
      </c>
      <c r="C1579" t="s">
        <v>107</v>
      </c>
      <c r="D1579" t="s">
        <v>114</v>
      </c>
      <c r="E1579" t="s">
        <v>114</v>
      </c>
      <c r="G1579" t="s">
        <v>38</v>
      </c>
      <c r="H1579" t="s">
        <v>3958</v>
      </c>
      <c r="I1579" t="s">
        <v>2169</v>
      </c>
      <c r="Q1579">
        <v>2015</v>
      </c>
      <c r="R1579" t="e">
        <f>#REF!-Q1579</f>
        <v>#REF!</v>
      </c>
      <c r="S1579" t="e">
        <f>#REF!-#REF!</f>
        <v>#REF!</v>
      </c>
      <c r="T1579" t="e">
        <f>#REF!-#REF!+1</f>
        <v>#REF!</v>
      </c>
      <c r="X1579" s="1">
        <v>1</v>
      </c>
      <c r="Y1579">
        <v>13</v>
      </c>
      <c r="AF1579">
        <v>87.469932210802497</v>
      </c>
      <c r="AG1579" t="s">
        <v>3959</v>
      </c>
    </row>
    <row r="1580" spans="1:33" hidden="1">
      <c r="A1580" t="s">
        <v>3895</v>
      </c>
      <c r="B1580" t="s">
        <v>683</v>
      </c>
      <c r="C1580" t="s">
        <v>107</v>
      </c>
      <c r="D1580" t="s">
        <v>114</v>
      </c>
      <c r="E1580" t="s">
        <v>114</v>
      </c>
      <c r="G1580" t="s">
        <v>38</v>
      </c>
      <c r="H1580" t="s">
        <v>3960</v>
      </c>
      <c r="Q1580">
        <v>2015</v>
      </c>
      <c r="R1580" t="e">
        <f>#REF!-Q1580</f>
        <v>#REF!</v>
      </c>
      <c r="S1580" t="e">
        <f>#REF!-#REF!</f>
        <v>#REF!</v>
      </c>
      <c r="T1580" t="e">
        <f>#REF!-#REF!+1</f>
        <v>#REF!</v>
      </c>
      <c r="X1580" s="1">
        <v>1</v>
      </c>
      <c r="Y1580">
        <v>20</v>
      </c>
      <c r="AB1580">
        <v>105</v>
      </c>
      <c r="AC1580">
        <v>105</v>
      </c>
      <c r="AF1580">
        <v>87.469932210802497</v>
      </c>
      <c r="AG1580" t="s">
        <v>1565</v>
      </c>
    </row>
    <row r="1581" spans="1:33" hidden="1">
      <c r="A1581" t="s">
        <v>3895</v>
      </c>
      <c r="B1581" t="s">
        <v>613</v>
      </c>
      <c r="C1581" t="s">
        <v>107</v>
      </c>
      <c r="D1581" t="s">
        <v>114</v>
      </c>
      <c r="E1581" t="s">
        <v>577</v>
      </c>
      <c r="G1581" t="s">
        <v>38</v>
      </c>
      <c r="H1581" t="s">
        <v>3961</v>
      </c>
      <c r="I1581" t="s">
        <v>1315</v>
      </c>
      <c r="Q1581">
        <v>2015</v>
      </c>
      <c r="R1581" t="e">
        <f>#REF!-Q1581</f>
        <v>#REF!</v>
      </c>
      <c r="S1581" t="e">
        <f>#REF!-#REF!</f>
        <v>#REF!</v>
      </c>
      <c r="T1581" t="e">
        <f>#REF!-#REF!+1</f>
        <v>#REF!</v>
      </c>
      <c r="X1581" s="1">
        <v>1</v>
      </c>
      <c r="Y1581">
        <v>12</v>
      </c>
      <c r="AB1581">
        <v>55</v>
      </c>
      <c r="AC1581">
        <v>55</v>
      </c>
      <c r="AF1581">
        <v>87.469932210802497</v>
      </c>
      <c r="AG1581" t="s">
        <v>3962</v>
      </c>
    </row>
    <row r="1582" spans="1:33" hidden="1">
      <c r="A1582" t="s">
        <v>3895</v>
      </c>
      <c r="B1582" t="s">
        <v>2556</v>
      </c>
      <c r="C1582" t="s">
        <v>136</v>
      </c>
      <c r="D1582" t="s">
        <v>554</v>
      </c>
      <c r="E1582" t="s">
        <v>555</v>
      </c>
      <c r="G1582" t="s">
        <v>38</v>
      </c>
      <c r="H1582" t="s">
        <v>3963</v>
      </c>
      <c r="M1582" t="s">
        <v>109</v>
      </c>
      <c r="Q1582">
        <v>2015</v>
      </c>
      <c r="R1582" t="e">
        <f>#REF!-Q1582</f>
        <v>#REF!</v>
      </c>
      <c r="S1582" t="e">
        <f>#REF!-#REF!</f>
        <v>#REF!</v>
      </c>
      <c r="T1582" t="e">
        <f>#REF!-#REF!+1</f>
        <v>#REF!</v>
      </c>
      <c r="X1582" s="5"/>
      <c r="Y1582">
        <v>19</v>
      </c>
      <c r="AA1582">
        <v>409664</v>
      </c>
      <c r="AC1582">
        <v>409664</v>
      </c>
      <c r="AD1582">
        <v>1000000</v>
      </c>
      <c r="AE1582">
        <v>1143250</v>
      </c>
      <c r="AF1582">
        <v>87.469932210802497</v>
      </c>
      <c r="AG1582" t="s">
        <v>3964</v>
      </c>
    </row>
    <row r="1583" spans="1:33" hidden="1">
      <c r="A1583" t="s">
        <v>3895</v>
      </c>
      <c r="B1583" t="s">
        <v>3778</v>
      </c>
      <c r="C1583" t="s">
        <v>107</v>
      </c>
      <c r="D1583" t="s">
        <v>108</v>
      </c>
      <c r="G1583" t="s">
        <v>38</v>
      </c>
      <c r="H1583" t="s">
        <v>3965</v>
      </c>
      <c r="I1583" t="s">
        <v>1315</v>
      </c>
      <c r="M1583" t="s">
        <v>109</v>
      </c>
      <c r="Q1583">
        <v>2015</v>
      </c>
      <c r="R1583" t="e">
        <f>#REF!-Q1583</f>
        <v>#REF!</v>
      </c>
      <c r="S1583" t="e">
        <f>#REF!-#REF!</f>
        <v>#REF!</v>
      </c>
      <c r="T1583" t="e">
        <f>#REF!-#REF!+1</f>
        <v>#REF!</v>
      </c>
      <c r="X1583" s="5"/>
      <c r="AA1583">
        <v>25750</v>
      </c>
      <c r="AC1583">
        <v>25750</v>
      </c>
      <c r="AF1583">
        <v>87.469932210802497</v>
      </c>
      <c r="AG1583" t="s">
        <v>3966</v>
      </c>
    </row>
    <row r="1584" spans="1:33" hidden="1">
      <c r="A1584" t="s">
        <v>3895</v>
      </c>
      <c r="B1584" t="s">
        <v>3520</v>
      </c>
      <c r="C1584" t="s">
        <v>107</v>
      </c>
      <c r="D1584" t="s">
        <v>108</v>
      </c>
      <c r="G1584" t="s">
        <v>334</v>
      </c>
      <c r="H1584" t="s">
        <v>3967</v>
      </c>
      <c r="I1584" t="s">
        <v>2195</v>
      </c>
      <c r="M1584" t="s">
        <v>109</v>
      </c>
      <c r="P1584" t="s">
        <v>1178</v>
      </c>
      <c r="Q1584">
        <v>2015</v>
      </c>
      <c r="R1584" t="e">
        <f>#REF!-Q1584</f>
        <v>#REF!</v>
      </c>
      <c r="S1584" t="e">
        <f>#REF!-#REF!</f>
        <v>#REF!</v>
      </c>
      <c r="T1584" t="e">
        <f>#REF!-#REF!+1</f>
        <v>#REF!</v>
      </c>
      <c r="X1584" s="1">
        <v>15</v>
      </c>
      <c r="AA1584">
        <v>47800</v>
      </c>
      <c r="AC1584">
        <v>47800</v>
      </c>
      <c r="AD1584">
        <v>10000</v>
      </c>
      <c r="AE1584">
        <v>11433</v>
      </c>
      <c r="AF1584">
        <v>87.469932210802497</v>
      </c>
      <c r="AG1584" t="s">
        <v>3968</v>
      </c>
    </row>
    <row r="1585" spans="1:33" hidden="1">
      <c r="A1585" t="s">
        <v>3895</v>
      </c>
      <c r="B1585" t="s">
        <v>716</v>
      </c>
      <c r="C1585" t="s">
        <v>117</v>
      </c>
      <c r="D1585" t="s">
        <v>118</v>
      </c>
      <c r="E1585" t="s">
        <v>693</v>
      </c>
      <c r="G1585" t="s">
        <v>220</v>
      </c>
      <c r="H1585" t="s">
        <v>3969</v>
      </c>
      <c r="M1585" t="s">
        <v>120</v>
      </c>
      <c r="Q1585">
        <v>2015</v>
      </c>
      <c r="R1585" t="e">
        <f>#REF!-Q1585</f>
        <v>#REF!</v>
      </c>
      <c r="S1585" t="e">
        <f>#REF!-#REF!</f>
        <v>#REF!</v>
      </c>
      <c r="T1585" t="e">
        <f>#REF!-#REF!+1</f>
        <v>#REF!</v>
      </c>
      <c r="X1585" s="1">
        <v>2</v>
      </c>
      <c r="Y1585">
        <v>3</v>
      </c>
      <c r="AF1585">
        <v>87.469932210802497</v>
      </c>
      <c r="AG1585" t="s">
        <v>3970</v>
      </c>
    </row>
    <row r="1586" spans="1:33" hidden="1">
      <c r="A1586" t="s">
        <v>3895</v>
      </c>
      <c r="B1586" t="s">
        <v>1094</v>
      </c>
      <c r="C1586" t="s">
        <v>107</v>
      </c>
      <c r="D1586" t="s">
        <v>108</v>
      </c>
      <c r="E1586" t="s">
        <v>199</v>
      </c>
      <c r="G1586" t="s">
        <v>220</v>
      </c>
      <c r="H1586" t="s">
        <v>3971</v>
      </c>
      <c r="M1586" t="s">
        <v>109</v>
      </c>
      <c r="Q1586">
        <v>2015</v>
      </c>
      <c r="R1586" t="e">
        <f>#REF!-Q1586</f>
        <v>#REF!</v>
      </c>
      <c r="S1586" t="e">
        <f>#REF!-#REF!</f>
        <v>#REF!</v>
      </c>
      <c r="T1586" t="e">
        <f>#REF!-#REF!+1</f>
        <v>#REF!</v>
      </c>
      <c r="X1586" s="1">
        <v>1</v>
      </c>
      <c r="Y1586">
        <v>16</v>
      </c>
      <c r="AF1586">
        <v>87.469932210802497</v>
      </c>
      <c r="AG1586" t="s">
        <v>3972</v>
      </c>
    </row>
    <row r="1587" spans="1:33" hidden="1">
      <c r="A1587" t="s">
        <v>3895</v>
      </c>
      <c r="B1587" t="s">
        <v>1573</v>
      </c>
      <c r="C1587" t="s">
        <v>107</v>
      </c>
      <c r="D1587" t="s">
        <v>114</v>
      </c>
      <c r="E1587" t="s">
        <v>114</v>
      </c>
      <c r="G1587" t="s">
        <v>220</v>
      </c>
      <c r="H1587" t="s">
        <v>3973</v>
      </c>
      <c r="Q1587">
        <v>2015</v>
      </c>
      <c r="R1587" t="e">
        <f>#REF!-Q1587</f>
        <v>#REF!</v>
      </c>
      <c r="S1587" t="e">
        <f>#REF!-#REF!</f>
        <v>#REF!</v>
      </c>
      <c r="T1587" t="e">
        <f>#REF!-#REF!+1</f>
        <v>#REF!</v>
      </c>
      <c r="X1587" s="1">
        <v>1</v>
      </c>
      <c r="Y1587">
        <v>21</v>
      </c>
      <c r="AB1587">
        <v>900</v>
      </c>
      <c r="AC1587">
        <v>900</v>
      </c>
      <c r="AF1587">
        <v>87.469932210802497</v>
      </c>
      <c r="AG1587" t="s">
        <v>3974</v>
      </c>
    </row>
    <row r="1588" spans="1:33" hidden="1">
      <c r="A1588" t="s">
        <v>3895</v>
      </c>
      <c r="B1588" t="s">
        <v>3975</v>
      </c>
      <c r="C1588" t="s">
        <v>107</v>
      </c>
      <c r="D1588" t="s">
        <v>114</v>
      </c>
      <c r="E1588" t="s">
        <v>114</v>
      </c>
      <c r="G1588" t="s">
        <v>220</v>
      </c>
      <c r="H1588" t="s">
        <v>3976</v>
      </c>
      <c r="I1588" t="s">
        <v>1315</v>
      </c>
      <c r="Q1588">
        <v>2015</v>
      </c>
      <c r="R1588" t="e">
        <f>#REF!-Q1588</f>
        <v>#REF!</v>
      </c>
      <c r="S1588" t="e">
        <f>#REF!-#REF!</f>
        <v>#REF!</v>
      </c>
      <c r="T1588" t="e">
        <f>#REF!-#REF!+1</f>
        <v>#REF!</v>
      </c>
      <c r="X1588" s="1">
        <v>1</v>
      </c>
      <c r="Y1588">
        <v>17</v>
      </c>
      <c r="AB1588">
        <v>300</v>
      </c>
      <c r="AC1588">
        <v>300</v>
      </c>
      <c r="AF1588">
        <v>87.469932210802497</v>
      </c>
      <c r="AG1588" t="s">
        <v>3977</v>
      </c>
    </row>
    <row r="1589" spans="1:33" hidden="1">
      <c r="A1589" t="s">
        <v>3895</v>
      </c>
      <c r="B1589" t="s">
        <v>2914</v>
      </c>
      <c r="C1589" t="s">
        <v>107</v>
      </c>
      <c r="D1589" t="s">
        <v>108</v>
      </c>
      <c r="E1589" t="s">
        <v>146</v>
      </c>
      <c r="G1589" t="s">
        <v>224</v>
      </c>
      <c r="H1589" t="s">
        <v>3978</v>
      </c>
      <c r="I1589" t="s">
        <v>1315</v>
      </c>
      <c r="M1589" t="s">
        <v>109</v>
      </c>
      <c r="Q1589">
        <v>2015</v>
      </c>
      <c r="R1589" t="e">
        <f>#REF!-Q1589</f>
        <v>#REF!</v>
      </c>
      <c r="S1589" t="e">
        <f>#REF!-#REF!</f>
        <v>#REF!</v>
      </c>
      <c r="T1589" t="e">
        <f>#REF!-#REF!+1</f>
        <v>#REF!</v>
      </c>
      <c r="X1589" s="1">
        <v>1</v>
      </c>
      <c r="Y1589">
        <v>9</v>
      </c>
      <c r="AA1589">
        <v>880</v>
      </c>
      <c r="AC1589">
        <v>880</v>
      </c>
      <c r="AF1589">
        <v>87.469932210802497</v>
      </c>
      <c r="AG1589" t="s">
        <v>3247</v>
      </c>
    </row>
    <row r="1590" spans="1:33" hidden="1">
      <c r="A1590" t="s">
        <v>3895</v>
      </c>
      <c r="B1590" t="s">
        <v>571</v>
      </c>
      <c r="C1590" t="s">
        <v>117</v>
      </c>
      <c r="D1590" t="s">
        <v>118</v>
      </c>
      <c r="E1590" t="s">
        <v>119</v>
      </c>
      <c r="F1590" t="s">
        <v>3979</v>
      </c>
      <c r="G1590" t="s">
        <v>224</v>
      </c>
      <c r="H1590" t="s">
        <v>3980</v>
      </c>
      <c r="L1590">
        <v>200</v>
      </c>
      <c r="M1590" t="s">
        <v>120</v>
      </c>
      <c r="Q1590">
        <v>2015</v>
      </c>
      <c r="R1590" t="e">
        <f>#REF!-Q1590</f>
        <v>#REF!</v>
      </c>
      <c r="S1590" t="e">
        <f>#REF!-#REF!</f>
        <v>#REF!</v>
      </c>
      <c r="T1590" t="e">
        <f>#REF!-#REF!+1</f>
        <v>#REF!</v>
      </c>
      <c r="X1590" s="1">
        <v>1</v>
      </c>
      <c r="AA1590">
        <v>2761</v>
      </c>
      <c r="AC1590">
        <v>2761</v>
      </c>
      <c r="AF1590">
        <v>87.469932210802497</v>
      </c>
      <c r="AG1590" t="s">
        <v>3981</v>
      </c>
    </row>
    <row r="1591" spans="1:33" hidden="1">
      <c r="A1591" t="s">
        <v>3895</v>
      </c>
      <c r="B1591" t="s">
        <v>665</v>
      </c>
      <c r="C1591" t="s">
        <v>117</v>
      </c>
      <c r="D1591" t="s">
        <v>118</v>
      </c>
      <c r="E1591" t="s">
        <v>119</v>
      </c>
      <c r="F1591" t="s">
        <v>3982</v>
      </c>
      <c r="G1591" t="s">
        <v>224</v>
      </c>
      <c r="H1591" t="s">
        <v>3983</v>
      </c>
      <c r="L1591">
        <v>220</v>
      </c>
      <c r="M1591" t="s">
        <v>120</v>
      </c>
      <c r="Q1591">
        <v>2015</v>
      </c>
      <c r="R1591" t="e">
        <f>#REF!-Q1591</f>
        <v>#REF!</v>
      </c>
      <c r="S1591" t="e">
        <f>#REF!-#REF!</f>
        <v>#REF!</v>
      </c>
      <c r="T1591" t="e">
        <f>#REF!-#REF!+1</f>
        <v>#REF!</v>
      </c>
      <c r="X1591" s="1">
        <v>1</v>
      </c>
      <c r="Y1591">
        <v>2</v>
      </c>
      <c r="AA1591">
        <v>523</v>
      </c>
      <c r="AC1591">
        <v>523</v>
      </c>
      <c r="AD1591">
        <v>348</v>
      </c>
      <c r="AE1591">
        <v>398</v>
      </c>
      <c r="AF1591">
        <v>87.469932210802497</v>
      </c>
      <c r="AG1591" t="s">
        <v>2895</v>
      </c>
    </row>
    <row r="1592" spans="1:33" hidden="1">
      <c r="A1592" t="s">
        <v>3895</v>
      </c>
      <c r="B1592" t="s">
        <v>857</v>
      </c>
      <c r="C1592" t="s">
        <v>117</v>
      </c>
      <c r="D1592" t="s">
        <v>118</v>
      </c>
      <c r="E1592" t="s">
        <v>119</v>
      </c>
      <c r="F1592" t="s">
        <v>3984</v>
      </c>
      <c r="G1592" t="s">
        <v>224</v>
      </c>
      <c r="H1592" t="s">
        <v>2508</v>
      </c>
      <c r="M1592" t="s">
        <v>120</v>
      </c>
      <c r="Q1592">
        <v>2015</v>
      </c>
      <c r="R1592" t="e">
        <f>#REF!-Q1592</f>
        <v>#REF!</v>
      </c>
      <c r="S1592" t="e">
        <f>#REF!-#REF!</f>
        <v>#REF!</v>
      </c>
      <c r="T1592" t="e">
        <f>#REF!-#REF!+1</f>
        <v>#REF!</v>
      </c>
      <c r="X1592" s="1">
        <v>1</v>
      </c>
      <c r="Y1592">
        <v>5</v>
      </c>
      <c r="AA1592">
        <v>10800</v>
      </c>
      <c r="AB1592">
        <v>3300</v>
      </c>
      <c r="AC1592">
        <v>14100</v>
      </c>
      <c r="AD1592">
        <v>1500000</v>
      </c>
      <c r="AE1592">
        <v>1714875</v>
      </c>
      <c r="AF1592">
        <v>87.469932210802497</v>
      </c>
      <c r="AG1592" t="s">
        <v>1955</v>
      </c>
    </row>
    <row r="1593" spans="1:33" hidden="1">
      <c r="A1593" t="s">
        <v>3895</v>
      </c>
      <c r="B1593" t="s">
        <v>3985</v>
      </c>
      <c r="C1593" t="s">
        <v>117</v>
      </c>
      <c r="D1593" t="s">
        <v>118</v>
      </c>
      <c r="E1593" t="s">
        <v>119</v>
      </c>
      <c r="F1593" t="s">
        <v>3986</v>
      </c>
      <c r="G1593" t="s">
        <v>224</v>
      </c>
      <c r="H1593" t="s">
        <v>3987</v>
      </c>
      <c r="M1593" t="s">
        <v>120</v>
      </c>
      <c r="Q1593">
        <v>2015</v>
      </c>
      <c r="R1593" t="e">
        <f>#REF!-Q1593</f>
        <v>#REF!</v>
      </c>
      <c r="S1593" t="e">
        <f>#REF!-#REF!</f>
        <v>#REF!</v>
      </c>
      <c r="T1593" t="e">
        <f>#REF!-#REF!+1</f>
        <v>#REF!</v>
      </c>
      <c r="X1593" s="1">
        <v>1</v>
      </c>
      <c r="AA1593">
        <v>3843</v>
      </c>
      <c r="AC1593">
        <v>3843</v>
      </c>
      <c r="AF1593">
        <v>87.469932210802497</v>
      </c>
      <c r="AG1593" t="s">
        <v>3988</v>
      </c>
    </row>
    <row r="1594" spans="1:33" hidden="1">
      <c r="A1594" t="s">
        <v>3895</v>
      </c>
      <c r="B1594" t="s">
        <v>3989</v>
      </c>
      <c r="C1594" t="s">
        <v>117</v>
      </c>
      <c r="D1594" t="s">
        <v>118</v>
      </c>
      <c r="E1594" t="s">
        <v>119</v>
      </c>
      <c r="F1594" t="s">
        <v>3990</v>
      </c>
      <c r="G1594" t="s">
        <v>224</v>
      </c>
      <c r="H1594" t="s">
        <v>3991</v>
      </c>
      <c r="M1594" t="s">
        <v>120</v>
      </c>
      <c r="Q1594">
        <v>2015</v>
      </c>
      <c r="R1594" t="e">
        <f>#REF!-Q1594</f>
        <v>#REF!</v>
      </c>
      <c r="S1594" t="e">
        <f>#REF!-#REF!</f>
        <v>#REF!</v>
      </c>
      <c r="T1594" t="e">
        <f>#REF!-#REF!+1</f>
        <v>#REF!</v>
      </c>
      <c r="X1594" s="1">
        <v>1</v>
      </c>
      <c r="Y1594">
        <v>2</v>
      </c>
      <c r="AA1594">
        <v>3500</v>
      </c>
      <c r="AC1594">
        <v>3500</v>
      </c>
      <c r="AD1594">
        <v>1300</v>
      </c>
      <c r="AE1594">
        <v>1486</v>
      </c>
      <c r="AF1594">
        <v>87.469932210802497</v>
      </c>
      <c r="AG1594" t="s">
        <v>3992</v>
      </c>
    </row>
    <row r="1595" spans="1:33" hidden="1">
      <c r="A1595" t="s">
        <v>3895</v>
      </c>
      <c r="B1595" t="s">
        <v>590</v>
      </c>
      <c r="C1595" t="s">
        <v>136</v>
      </c>
      <c r="D1595" t="s">
        <v>137</v>
      </c>
      <c r="E1595" t="s">
        <v>137</v>
      </c>
      <c r="G1595" t="s">
        <v>224</v>
      </c>
      <c r="H1595" t="s">
        <v>3993</v>
      </c>
      <c r="I1595" t="s">
        <v>989</v>
      </c>
      <c r="M1595" t="s">
        <v>109</v>
      </c>
      <c r="Q1595">
        <v>2015</v>
      </c>
      <c r="R1595" t="e">
        <f>#REF!-Q1595</f>
        <v>#REF!</v>
      </c>
      <c r="S1595" t="e">
        <f>#REF!-#REF!</f>
        <v>#REF!</v>
      </c>
      <c r="T1595" t="e">
        <f>#REF!-#REF!+1</f>
        <v>#REF!</v>
      </c>
      <c r="X1595" s="5"/>
      <c r="AA1595">
        <v>181687</v>
      </c>
      <c r="AC1595">
        <v>181687</v>
      </c>
      <c r="AD1595">
        <v>84399</v>
      </c>
      <c r="AE1595">
        <v>96489</v>
      </c>
      <c r="AF1595">
        <v>87.469932210802497</v>
      </c>
      <c r="AG1595" t="s">
        <v>3994</v>
      </c>
    </row>
    <row r="1596" spans="1:33" hidden="1">
      <c r="A1596" t="s">
        <v>3895</v>
      </c>
      <c r="B1596" t="s">
        <v>2474</v>
      </c>
      <c r="C1596" t="s">
        <v>107</v>
      </c>
      <c r="D1596" t="s">
        <v>108</v>
      </c>
      <c r="G1596" t="s">
        <v>224</v>
      </c>
      <c r="H1596" t="s">
        <v>3995</v>
      </c>
      <c r="I1596" t="s">
        <v>1116</v>
      </c>
      <c r="L1596">
        <v>16151</v>
      </c>
      <c r="M1596" t="s">
        <v>109</v>
      </c>
      <c r="N1596" t="s">
        <v>3996</v>
      </c>
      <c r="O1596" t="s">
        <v>3997</v>
      </c>
      <c r="Q1596">
        <v>2015</v>
      </c>
      <c r="R1596" t="e">
        <f>#REF!-Q1596</f>
        <v>#REF!</v>
      </c>
      <c r="S1596" t="e">
        <f>#REF!-#REF!</f>
        <v>#REF!</v>
      </c>
      <c r="T1596" t="e">
        <f>#REF!-#REF!+1</f>
        <v>#REF!</v>
      </c>
      <c r="X1596" s="1">
        <v>10</v>
      </c>
      <c r="Y1596">
        <v>4</v>
      </c>
      <c r="AA1596">
        <v>3000</v>
      </c>
      <c r="AC1596">
        <v>3000</v>
      </c>
      <c r="AF1596">
        <v>87.469932210802497</v>
      </c>
      <c r="AG1596" t="s">
        <v>3998</v>
      </c>
    </row>
    <row r="1597" spans="1:33">
      <c r="A1597" t="s">
        <v>3895</v>
      </c>
      <c r="B1597" t="s">
        <v>3999</v>
      </c>
      <c r="C1597" t="s">
        <v>136</v>
      </c>
      <c r="D1597" t="s">
        <v>137</v>
      </c>
      <c r="E1597" t="s">
        <v>137</v>
      </c>
      <c r="G1597" t="s">
        <v>314</v>
      </c>
      <c r="H1597" t="s">
        <v>4000</v>
      </c>
      <c r="M1597" t="s">
        <v>109</v>
      </c>
      <c r="Q1597">
        <v>2015</v>
      </c>
      <c r="R1597" t="e">
        <f>#REF!-Q1597</f>
        <v>#REF!</v>
      </c>
      <c r="S1597" t="e">
        <f>#REF!-#REF!</f>
        <v>#REF!</v>
      </c>
      <c r="T1597" t="e">
        <f>#REF!-#REF!+1</f>
        <v>#REF!</v>
      </c>
      <c r="X1597" s="5"/>
      <c r="AD1597">
        <v>3300000</v>
      </c>
      <c r="AE1597">
        <v>3772725</v>
      </c>
      <c r="AF1597">
        <v>87.469932210802497</v>
      </c>
      <c r="AG1597" t="s">
        <v>4001</v>
      </c>
    </row>
    <row r="1598" spans="1:33" hidden="1">
      <c r="A1598" t="s">
        <v>4002</v>
      </c>
      <c r="B1598" t="s">
        <v>211</v>
      </c>
      <c r="C1598" t="s">
        <v>117</v>
      </c>
      <c r="D1598" t="s">
        <v>118</v>
      </c>
      <c r="E1598" t="s">
        <v>693</v>
      </c>
      <c r="G1598" t="s">
        <v>220</v>
      </c>
      <c r="H1598" t="s">
        <v>4003</v>
      </c>
      <c r="J1598" t="s">
        <v>108</v>
      </c>
      <c r="K1598" t="s">
        <v>1218</v>
      </c>
      <c r="M1598" t="s">
        <v>120</v>
      </c>
      <c r="Q1598">
        <v>2016</v>
      </c>
      <c r="R1598" t="e">
        <f>#REF!-Q1598</f>
        <v>#REF!</v>
      </c>
      <c r="S1598" t="e">
        <f>#REF!-#REF!</f>
        <v>#REF!</v>
      </c>
      <c r="T1598" t="e">
        <f>#REF!-#REF!+1</f>
        <v>#REF!</v>
      </c>
      <c r="X1598" s="1">
        <v>3</v>
      </c>
      <c r="Y1598">
        <v>14</v>
      </c>
      <c r="Z1598">
        <v>12</v>
      </c>
      <c r="AB1598">
        <v>12000</v>
      </c>
      <c r="AC1598">
        <v>12012</v>
      </c>
      <c r="AD1598">
        <v>2000</v>
      </c>
      <c r="AE1598">
        <v>2258</v>
      </c>
      <c r="AF1598">
        <v>88.573452875574006</v>
      </c>
      <c r="AG1598" t="s">
        <v>4004</v>
      </c>
    </row>
    <row r="1599" spans="1:33" hidden="1">
      <c r="A1599" t="s">
        <v>4002</v>
      </c>
      <c r="B1599" t="s">
        <v>632</v>
      </c>
      <c r="C1599" t="s">
        <v>107</v>
      </c>
      <c r="D1599" t="s">
        <v>108</v>
      </c>
      <c r="E1599" t="s">
        <v>146</v>
      </c>
      <c r="G1599" t="s">
        <v>38</v>
      </c>
      <c r="H1599" t="s">
        <v>4005</v>
      </c>
      <c r="I1599" t="s">
        <v>2356</v>
      </c>
      <c r="J1599" t="s">
        <v>234</v>
      </c>
      <c r="M1599" t="s">
        <v>109</v>
      </c>
      <c r="P1599" t="s">
        <v>4006</v>
      </c>
      <c r="Q1599">
        <v>2016</v>
      </c>
      <c r="R1599" t="e">
        <f>#REF!-Q1599</f>
        <v>#REF!</v>
      </c>
      <c r="S1599" t="e">
        <f>#REF!-#REF!</f>
        <v>#REF!</v>
      </c>
      <c r="T1599" t="e">
        <f>#REF!-#REF!+1</f>
        <v>#REF!</v>
      </c>
      <c r="X1599" s="1">
        <v>6</v>
      </c>
      <c r="Y1599">
        <v>5</v>
      </c>
      <c r="AA1599">
        <v>24000</v>
      </c>
      <c r="AC1599">
        <v>24000</v>
      </c>
      <c r="AF1599">
        <v>88.573452875574006</v>
      </c>
      <c r="AG1599" t="s">
        <v>2141</v>
      </c>
    </row>
    <row r="1600" spans="1:33" hidden="1">
      <c r="A1600" t="s">
        <v>4002</v>
      </c>
      <c r="B1600" t="s">
        <v>113</v>
      </c>
      <c r="C1600" t="s">
        <v>107</v>
      </c>
      <c r="D1600" t="s">
        <v>108</v>
      </c>
      <c r="G1600" t="s">
        <v>38</v>
      </c>
      <c r="H1600" t="s">
        <v>4007</v>
      </c>
      <c r="I1600" t="s">
        <v>1315</v>
      </c>
      <c r="J1600" t="s">
        <v>234</v>
      </c>
      <c r="L1600">
        <v>235819</v>
      </c>
      <c r="M1600" t="s">
        <v>109</v>
      </c>
      <c r="N1600" t="s">
        <v>4008</v>
      </c>
      <c r="O1600" t="s">
        <v>4009</v>
      </c>
      <c r="P1600" t="s">
        <v>4010</v>
      </c>
      <c r="Q1600">
        <v>2016</v>
      </c>
      <c r="R1600" t="e">
        <f>#REF!-Q1600</f>
        <v>#REF!</v>
      </c>
      <c r="S1600" t="e">
        <f>#REF!-#REF!</f>
        <v>#REF!</v>
      </c>
      <c r="T1600" t="e">
        <f>#REF!-#REF!+1</f>
        <v>#REF!</v>
      </c>
      <c r="X1600" s="1">
        <v>6</v>
      </c>
      <c r="Y1600">
        <v>8</v>
      </c>
      <c r="AA1600">
        <v>80313</v>
      </c>
      <c r="AC1600">
        <v>80313</v>
      </c>
      <c r="AD1600">
        <v>2000</v>
      </c>
      <c r="AE1600">
        <v>2258</v>
      </c>
      <c r="AF1600">
        <v>88.573452875574006</v>
      </c>
      <c r="AG1600" t="s">
        <v>4011</v>
      </c>
    </row>
    <row r="1601" spans="1:33" hidden="1">
      <c r="A1601" t="s">
        <v>4002</v>
      </c>
      <c r="B1601" t="s">
        <v>556</v>
      </c>
      <c r="C1601" t="s">
        <v>107</v>
      </c>
      <c r="D1601" t="s">
        <v>108</v>
      </c>
      <c r="G1601" t="s">
        <v>38</v>
      </c>
      <c r="H1601" t="s">
        <v>4012</v>
      </c>
      <c r="I1601" t="s">
        <v>1116</v>
      </c>
      <c r="J1601" t="s">
        <v>234</v>
      </c>
      <c r="M1601" t="s">
        <v>109</v>
      </c>
      <c r="Q1601">
        <v>2016</v>
      </c>
      <c r="R1601" t="e">
        <f>#REF!-Q1601</f>
        <v>#REF!</v>
      </c>
      <c r="S1601" t="e">
        <f>#REF!-#REF!</f>
        <v>#REF!</v>
      </c>
      <c r="T1601" t="e">
        <f>#REF!-#REF!+1</f>
        <v>#REF!</v>
      </c>
      <c r="X1601" s="1">
        <v>2</v>
      </c>
      <c r="Y1601">
        <v>6</v>
      </c>
      <c r="AA1601">
        <v>12500</v>
      </c>
      <c r="AC1601">
        <v>12500</v>
      </c>
      <c r="AF1601">
        <v>88.573452875574006</v>
      </c>
      <c r="AG1601" t="s">
        <v>4013</v>
      </c>
    </row>
    <row r="1602" spans="1:33" hidden="1">
      <c r="A1602" t="s">
        <v>4002</v>
      </c>
      <c r="B1602" t="s">
        <v>3923</v>
      </c>
      <c r="C1602" t="s">
        <v>107</v>
      </c>
      <c r="D1602" t="s">
        <v>114</v>
      </c>
      <c r="E1602" t="s">
        <v>114</v>
      </c>
      <c r="G1602" t="s">
        <v>38</v>
      </c>
      <c r="H1602" t="s">
        <v>4014</v>
      </c>
      <c r="I1602" t="s">
        <v>2169</v>
      </c>
      <c r="J1602" t="s">
        <v>108</v>
      </c>
      <c r="P1602" t="s">
        <v>4015</v>
      </c>
      <c r="Q1602">
        <v>2016</v>
      </c>
      <c r="R1602" t="e">
        <f>#REF!-Q1602</f>
        <v>#REF!</v>
      </c>
      <c r="S1602" t="e">
        <f>#REF!-#REF!</f>
        <v>#REF!</v>
      </c>
      <c r="T1602" t="e">
        <f>#REF!-#REF!+1</f>
        <v>#REF!</v>
      </c>
      <c r="X1602" s="1">
        <v>5</v>
      </c>
      <c r="Y1602">
        <v>62</v>
      </c>
      <c r="AD1602">
        <v>25000</v>
      </c>
      <c r="AE1602">
        <v>28225</v>
      </c>
      <c r="AF1602">
        <v>88.573452875574006</v>
      </c>
      <c r="AG1602" t="s">
        <v>4016</v>
      </c>
    </row>
    <row r="1603" spans="1:33" hidden="1">
      <c r="A1603" t="s">
        <v>4002</v>
      </c>
      <c r="B1603" t="s">
        <v>4017</v>
      </c>
      <c r="C1603" t="s">
        <v>136</v>
      </c>
      <c r="D1603" t="s">
        <v>137</v>
      </c>
      <c r="E1603" t="s">
        <v>137</v>
      </c>
      <c r="G1603" t="s">
        <v>807</v>
      </c>
      <c r="H1603" t="s">
        <v>4018</v>
      </c>
      <c r="J1603" t="s">
        <v>4019</v>
      </c>
      <c r="M1603" t="s">
        <v>109</v>
      </c>
      <c r="Q1603">
        <v>2016</v>
      </c>
      <c r="R1603" t="e">
        <f>#REF!-Q1603</f>
        <v>#REF!</v>
      </c>
      <c r="S1603" t="e">
        <f>#REF!-#REF!</f>
        <v>#REF!</v>
      </c>
      <c r="T1603" t="e">
        <f>#REF!-#REF!+1</f>
        <v>#REF!</v>
      </c>
      <c r="AA1603">
        <v>2500000</v>
      </c>
      <c r="AC1603">
        <v>2500000</v>
      </c>
      <c r="AF1603">
        <v>88.573452875574006</v>
      </c>
      <c r="AG1603" t="s">
        <v>4020</v>
      </c>
    </row>
    <row r="1604" spans="1:33" hidden="1">
      <c r="A1604" t="s">
        <v>4002</v>
      </c>
      <c r="B1604" t="s">
        <v>302</v>
      </c>
      <c r="C1604" t="s">
        <v>42</v>
      </c>
      <c r="D1604" t="s">
        <v>43</v>
      </c>
      <c r="E1604" t="s">
        <v>44</v>
      </c>
      <c r="G1604" t="s">
        <v>38</v>
      </c>
      <c r="H1604" t="s">
        <v>4021</v>
      </c>
      <c r="L1604">
        <v>6</v>
      </c>
      <c r="M1604" t="s">
        <v>47</v>
      </c>
      <c r="N1604" t="s">
        <v>4022</v>
      </c>
      <c r="O1604" t="s">
        <v>4023</v>
      </c>
      <c r="Q1604">
        <v>2016</v>
      </c>
      <c r="R1604" t="e">
        <f>#REF!-Q1604</f>
        <v>#REF!</v>
      </c>
      <c r="S1604" t="e">
        <f>#REF!-#REF!</f>
        <v>#REF!</v>
      </c>
      <c r="T1604" t="e">
        <f>#REF!-#REF!+1</f>
        <v>#REF!</v>
      </c>
      <c r="X1604" s="1">
        <v>1</v>
      </c>
      <c r="Z1604">
        <v>8</v>
      </c>
      <c r="AA1604">
        <v>360</v>
      </c>
      <c r="AC1604">
        <v>368</v>
      </c>
      <c r="AF1604">
        <v>88.573452875574006</v>
      </c>
      <c r="AG1604" t="s">
        <v>4024</v>
      </c>
    </row>
    <row r="1605" spans="1:33" hidden="1">
      <c r="A1605" t="s">
        <v>4002</v>
      </c>
      <c r="B1605" t="s">
        <v>434</v>
      </c>
      <c r="C1605" t="s">
        <v>107</v>
      </c>
      <c r="D1605" t="s">
        <v>114</v>
      </c>
      <c r="E1605" t="s">
        <v>114</v>
      </c>
      <c r="G1605" t="s">
        <v>38</v>
      </c>
      <c r="H1605" t="s">
        <v>4025</v>
      </c>
      <c r="I1605" t="s">
        <v>1315</v>
      </c>
      <c r="Q1605">
        <v>2016</v>
      </c>
      <c r="R1605" t="e">
        <f>#REF!-Q1605</f>
        <v>#REF!</v>
      </c>
      <c r="S1605" t="e">
        <f>#REF!-#REF!</f>
        <v>#REF!</v>
      </c>
      <c r="T1605" t="e">
        <f>#REF!-#REF!+1</f>
        <v>#REF!</v>
      </c>
      <c r="X1605" s="1">
        <v>1</v>
      </c>
      <c r="Y1605">
        <v>15</v>
      </c>
      <c r="AF1605">
        <v>88.573452875574006</v>
      </c>
      <c r="AG1605" t="s">
        <v>4026</v>
      </c>
    </row>
    <row r="1606" spans="1:33" hidden="1">
      <c r="A1606" t="s">
        <v>4002</v>
      </c>
      <c r="B1606" t="s">
        <v>488</v>
      </c>
      <c r="C1606" t="s">
        <v>107</v>
      </c>
      <c r="D1606" t="s">
        <v>108</v>
      </c>
      <c r="G1606" t="s">
        <v>38</v>
      </c>
      <c r="H1606" t="s">
        <v>4027</v>
      </c>
      <c r="I1606" t="s">
        <v>4028</v>
      </c>
      <c r="M1606" t="s">
        <v>109</v>
      </c>
      <c r="Q1606">
        <v>2016</v>
      </c>
      <c r="R1606" t="e">
        <f>#REF!-Q1606</f>
        <v>#REF!</v>
      </c>
      <c r="S1606" t="e">
        <f>#REF!-#REF!</f>
        <v>#REF!</v>
      </c>
      <c r="T1606" t="e">
        <f>#REF!-#REF!+1</f>
        <v>#REF!</v>
      </c>
      <c r="X1606" s="1">
        <v>6</v>
      </c>
      <c r="AA1606">
        <v>30000</v>
      </c>
      <c r="AC1606">
        <v>30000</v>
      </c>
      <c r="AF1606">
        <v>88.573452875574006</v>
      </c>
      <c r="AG1606" t="s">
        <v>4029</v>
      </c>
    </row>
    <row r="1607" spans="1:33" hidden="1">
      <c r="A1607" t="s">
        <v>4002</v>
      </c>
      <c r="B1607" t="s">
        <v>2781</v>
      </c>
      <c r="C1607" t="s">
        <v>117</v>
      </c>
      <c r="D1607" t="s">
        <v>118</v>
      </c>
      <c r="E1607" t="s">
        <v>693</v>
      </c>
      <c r="G1607" t="s">
        <v>220</v>
      </c>
      <c r="H1607" t="s">
        <v>4030</v>
      </c>
      <c r="M1607" t="s">
        <v>120</v>
      </c>
      <c r="Q1607">
        <v>2016</v>
      </c>
      <c r="R1607" t="e">
        <f>#REF!-Q1607</f>
        <v>#REF!</v>
      </c>
      <c r="S1607" t="e">
        <f>#REF!-#REF!</f>
        <v>#REF!</v>
      </c>
      <c r="T1607" t="e">
        <f>#REF!-#REF!+1</f>
        <v>#REF!</v>
      </c>
      <c r="X1607" s="1">
        <v>5</v>
      </c>
      <c r="Y1607">
        <v>18</v>
      </c>
      <c r="Z1607">
        <v>24</v>
      </c>
      <c r="AA1607">
        <v>87920</v>
      </c>
      <c r="AC1607">
        <v>87944</v>
      </c>
      <c r="AD1607">
        <v>2600</v>
      </c>
      <c r="AE1607">
        <v>2935</v>
      </c>
      <c r="AF1607">
        <v>88.573452875574006</v>
      </c>
      <c r="AG1607" t="s">
        <v>4031</v>
      </c>
    </row>
    <row r="1608" spans="1:33" hidden="1">
      <c r="A1608" t="s">
        <v>4002</v>
      </c>
      <c r="B1608" t="s">
        <v>4032</v>
      </c>
      <c r="C1608" t="s">
        <v>107</v>
      </c>
      <c r="D1608" t="s">
        <v>114</v>
      </c>
      <c r="E1608" t="s">
        <v>114</v>
      </c>
      <c r="G1608" t="s">
        <v>220</v>
      </c>
      <c r="H1608" t="s">
        <v>4033</v>
      </c>
      <c r="I1608" t="s">
        <v>1315</v>
      </c>
      <c r="Q1608">
        <v>2016</v>
      </c>
      <c r="R1608" t="e">
        <f>#REF!-Q1608</f>
        <v>#REF!</v>
      </c>
      <c r="S1608" t="e">
        <f>#REF!-#REF!</f>
        <v>#REF!</v>
      </c>
      <c r="T1608" t="e">
        <f>#REF!-#REF!+1</f>
        <v>#REF!</v>
      </c>
      <c r="X1608" s="1">
        <v>1</v>
      </c>
      <c r="Y1608">
        <v>42</v>
      </c>
      <c r="Z1608">
        <v>15</v>
      </c>
      <c r="AC1608">
        <v>15</v>
      </c>
      <c r="AF1608">
        <v>88.573452875574006</v>
      </c>
      <c r="AG1608" t="s">
        <v>4034</v>
      </c>
    </row>
    <row r="1609" spans="1:33" hidden="1">
      <c r="A1609" t="s">
        <v>4002</v>
      </c>
      <c r="B1609" t="s">
        <v>802</v>
      </c>
      <c r="C1609" t="s">
        <v>107</v>
      </c>
      <c r="D1609" t="s">
        <v>108</v>
      </c>
      <c r="G1609" t="s">
        <v>220</v>
      </c>
      <c r="H1609" t="s">
        <v>4035</v>
      </c>
      <c r="I1609" t="s">
        <v>1886</v>
      </c>
      <c r="L1609">
        <v>93840</v>
      </c>
      <c r="M1609" t="s">
        <v>109</v>
      </c>
      <c r="N1609" t="s">
        <v>4036</v>
      </c>
      <c r="O1609" t="s">
        <v>4037</v>
      </c>
      <c r="Q1609">
        <v>2016</v>
      </c>
      <c r="R1609" t="e">
        <f>#REF!-Q1609</f>
        <v>#REF!</v>
      </c>
      <c r="S1609" t="e">
        <f>#REF!-#REF!</f>
        <v>#REF!</v>
      </c>
      <c r="T1609" t="e">
        <f>#REF!-#REF!+1</f>
        <v>#REF!</v>
      </c>
      <c r="X1609" s="1">
        <v>24</v>
      </c>
      <c r="Y1609">
        <v>14</v>
      </c>
      <c r="AA1609">
        <v>377667</v>
      </c>
      <c r="AC1609">
        <v>377667</v>
      </c>
      <c r="AF1609">
        <v>88.573452875574006</v>
      </c>
      <c r="AG1609" t="s">
        <v>4038</v>
      </c>
    </row>
    <row r="1610" spans="1:33" hidden="1">
      <c r="A1610" t="s">
        <v>4002</v>
      </c>
      <c r="B1610" t="s">
        <v>488</v>
      </c>
      <c r="C1610" t="s">
        <v>107</v>
      </c>
      <c r="D1610" t="s">
        <v>108</v>
      </c>
      <c r="G1610" t="s">
        <v>329</v>
      </c>
      <c r="H1610" t="s">
        <v>4039</v>
      </c>
      <c r="I1610" t="s">
        <v>4028</v>
      </c>
      <c r="M1610" t="s">
        <v>109</v>
      </c>
      <c r="Q1610">
        <v>2016</v>
      </c>
      <c r="R1610" t="e">
        <f>#REF!-Q1610</f>
        <v>#REF!</v>
      </c>
      <c r="S1610" t="e">
        <f>#REF!-#REF!</f>
        <v>#REF!</v>
      </c>
      <c r="T1610" t="e">
        <f>#REF!-#REF!+1</f>
        <v>#REF!</v>
      </c>
      <c r="X1610" s="1">
        <v>6</v>
      </c>
      <c r="AA1610">
        <v>6000</v>
      </c>
      <c r="AC1610">
        <v>6000</v>
      </c>
      <c r="AF1610">
        <v>88.573452875574006</v>
      </c>
      <c r="AG1610" t="s">
        <v>4040</v>
      </c>
    </row>
    <row r="1611" spans="1:33">
      <c r="A1611" t="s">
        <v>4002</v>
      </c>
      <c r="B1611" t="s">
        <v>553</v>
      </c>
      <c r="C1611" t="s">
        <v>117</v>
      </c>
      <c r="D1611" t="s">
        <v>3887</v>
      </c>
      <c r="E1611" t="s">
        <v>3888</v>
      </c>
      <c r="G1611" t="s">
        <v>314</v>
      </c>
      <c r="H1611" t="s">
        <v>4041</v>
      </c>
      <c r="L1611">
        <v>9</v>
      </c>
      <c r="M1611" t="s">
        <v>3890</v>
      </c>
      <c r="Q1611">
        <v>2016</v>
      </c>
      <c r="R1611" t="e">
        <f>#REF!-Q1611</f>
        <v>#REF!</v>
      </c>
      <c r="S1611" t="e">
        <f>#REF!-#REF!</f>
        <v>#REF!</v>
      </c>
      <c r="T1611" t="e">
        <f>#REF!-#REF!+1</f>
        <v>#REF!</v>
      </c>
      <c r="X1611" s="1">
        <v>7</v>
      </c>
      <c r="Y1611">
        <v>14</v>
      </c>
      <c r="AF1611">
        <v>88.573452875574006</v>
      </c>
      <c r="AG1611" t="s">
        <v>4042</v>
      </c>
    </row>
    <row r="1612" spans="1:33" hidden="1">
      <c r="A1612" t="s">
        <v>3805</v>
      </c>
      <c r="B1612" t="s">
        <v>1119</v>
      </c>
      <c r="C1612" t="s">
        <v>117</v>
      </c>
      <c r="D1612" t="s">
        <v>118</v>
      </c>
      <c r="E1612" t="s">
        <v>119</v>
      </c>
      <c r="F1612" t="s">
        <v>3815</v>
      </c>
      <c r="G1612" t="s">
        <v>480</v>
      </c>
      <c r="H1612" t="s">
        <v>4043</v>
      </c>
      <c r="J1612" t="s">
        <v>108</v>
      </c>
      <c r="K1612" t="s">
        <v>234</v>
      </c>
      <c r="M1612" t="s">
        <v>120</v>
      </c>
      <c r="Q1612">
        <v>2014</v>
      </c>
      <c r="R1612" t="e">
        <f>#REF!-Q1612</f>
        <v>#REF!</v>
      </c>
      <c r="S1612" t="e">
        <f>#REF!-#REF!</f>
        <v>#REF!</v>
      </c>
      <c r="T1612" t="e">
        <f>#REF!-#REF!+1</f>
        <v>#REF!</v>
      </c>
      <c r="X1612" s="1">
        <v>2</v>
      </c>
      <c r="Y1612">
        <v>27</v>
      </c>
      <c r="AA1612">
        <v>36000</v>
      </c>
      <c r="AC1612">
        <v>36000</v>
      </c>
      <c r="AD1612">
        <v>6200</v>
      </c>
      <c r="AE1612">
        <v>7097</v>
      </c>
      <c r="AF1612">
        <v>87.366297835119298</v>
      </c>
      <c r="AG1612" t="s">
        <v>4044</v>
      </c>
    </row>
    <row r="1613" spans="1:33" hidden="1">
      <c r="A1613" t="s">
        <v>3805</v>
      </c>
      <c r="B1613" t="s">
        <v>1656</v>
      </c>
      <c r="C1613" t="s">
        <v>117</v>
      </c>
      <c r="D1613" t="s">
        <v>118</v>
      </c>
      <c r="E1613" t="s">
        <v>119</v>
      </c>
      <c r="F1613" t="s">
        <v>3821</v>
      </c>
      <c r="G1613" t="s">
        <v>480</v>
      </c>
      <c r="H1613" t="s">
        <v>4045</v>
      </c>
      <c r="L1613">
        <v>130</v>
      </c>
      <c r="M1613" t="s">
        <v>120</v>
      </c>
      <c r="Q1613">
        <v>2014</v>
      </c>
      <c r="R1613" t="e">
        <f>#REF!-Q1613</f>
        <v>#REF!</v>
      </c>
      <c r="S1613" t="e">
        <f>#REF!-#REF!</f>
        <v>#REF!</v>
      </c>
      <c r="T1613" t="e">
        <f>#REF!-#REF!+1</f>
        <v>#REF!</v>
      </c>
      <c r="X1613" s="1">
        <v>1</v>
      </c>
      <c r="Y1613">
        <v>11</v>
      </c>
      <c r="AA1613">
        <v>11325</v>
      </c>
      <c r="AC1613">
        <v>11325</v>
      </c>
      <c r="AD1613">
        <v>4500</v>
      </c>
      <c r="AE1613">
        <v>5151</v>
      </c>
      <c r="AF1613">
        <v>87.366297835119298</v>
      </c>
      <c r="AG1613" t="s">
        <v>4046</v>
      </c>
    </row>
    <row r="1614" spans="1:33" hidden="1">
      <c r="A1614" t="s">
        <v>3805</v>
      </c>
      <c r="B1614" t="s">
        <v>1117</v>
      </c>
      <c r="C1614" t="s">
        <v>117</v>
      </c>
      <c r="D1614" t="s">
        <v>118</v>
      </c>
      <c r="E1614" t="s">
        <v>119</v>
      </c>
      <c r="F1614" t="s">
        <v>3846</v>
      </c>
      <c r="G1614" t="s">
        <v>480</v>
      </c>
      <c r="H1614" t="s">
        <v>4047</v>
      </c>
      <c r="M1614" t="s">
        <v>120</v>
      </c>
      <c r="Q1614">
        <v>2014</v>
      </c>
      <c r="R1614" t="e">
        <f>#REF!-Q1614</f>
        <v>#REF!</v>
      </c>
      <c r="S1614" t="e">
        <f>#REF!-#REF!</f>
        <v>#REF!</v>
      </c>
      <c r="T1614" t="e">
        <f>#REF!-#REF!+1</f>
        <v>#REF!</v>
      </c>
      <c r="X1614" s="1">
        <v>1</v>
      </c>
      <c r="AA1614">
        <v>750</v>
      </c>
      <c r="AC1614">
        <v>750</v>
      </c>
      <c r="AF1614">
        <v>87.366297835119298</v>
      </c>
      <c r="AG1614" t="s">
        <v>4048</v>
      </c>
    </row>
    <row r="1615" spans="1:33" hidden="1">
      <c r="A1615" t="s">
        <v>3895</v>
      </c>
      <c r="B1615" t="s">
        <v>2988</v>
      </c>
      <c r="C1615" t="s">
        <v>107</v>
      </c>
      <c r="D1615" t="s">
        <v>108</v>
      </c>
      <c r="E1615" t="s">
        <v>199</v>
      </c>
      <c r="G1615" t="s">
        <v>480</v>
      </c>
      <c r="H1615" t="s">
        <v>2569</v>
      </c>
      <c r="I1615" t="s">
        <v>2228</v>
      </c>
      <c r="J1615" t="s">
        <v>234</v>
      </c>
      <c r="L1615">
        <v>24337</v>
      </c>
      <c r="M1615" t="s">
        <v>109</v>
      </c>
      <c r="N1615" t="s">
        <v>4049</v>
      </c>
      <c r="O1615" t="s">
        <v>4050</v>
      </c>
      <c r="Q1615">
        <v>2015</v>
      </c>
      <c r="R1615" t="e">
        <f>#REF!-Q1615</f>
        <v>#REF!</v>
      </c>
      <c r="S1615" t="e">
        <f>#REF!-#REF!</f>
        <v>#REF!</v>
      </c>
      <c r="T1615" t="e">
        <f>#REF!-#REF!+1</f>
        <v>#REF!</v>
      </c>
      <c r="X1615" s="1">
        <v>12</v>
      </c>
      <c r="Y1615">
        <v>32</v>
      </c>
      <c r="AA1615">
        <v>15000</v>
      </c>
      <c r="AC1615">
        <v>15000</v>
      </c>
      <c r="AD1615">
        <v>204000</v>
      </c>
      <c r="AE1615">
        <v>233223</v>
      </c>
      <c r="AF1615">
        <v>87.469932210802497</v>
      </c>
      <c r="AG1615" t="s">
        <v>2570</v>
      </c>
    </row>
    <row r="1616" spans="1:33" hidden="1">
      <c r="A1616" t="s">
        <v>3895</v>
      </c>
      <c r="B1616" t="s">
        <v>1309</v>
      </c>
      <c r="C1616" t="s">
        <v>117</v>
      </c>
      <c r="D1616" t="s">
        <v>118</v>
      </c>
      <c r="E1616" t="s">
        <v>119</v>
      </c>
      <c r="F1616" t="s">
        <v>4051</v>
      </c>
      <c r="G1616" t="s">
        <v>480</v>
      </c>
      <c r="H1616" t="s">
        <v>4052</v>
      </c>
      <c r="M1616" t="s">
        <v>120</v>
      </c>
      <c r="Q1616">
        <v>2015</v>
      </c>
      <c r="R1616" t="e">
        <f>#REF!-Q1616</f>
        <v>#REF!</v>
      </c>
      <c r="S1616" t="e">
        <f>#REF!-#REF!</f>
        <v>#REF!</v>
      </c>
      <c r="T1616" t="e">
        <f>#REF!-#REF!+1</f>
        <v>#REF!</v>
      </c>
      <c r="X1616" s="1">
        <v>6</v>
      </c>
      <c r="Y1616">
        <v>7</v>
      </c>
      <c r="AB1616">
        <v>115</v>
      </c>
      <c r="AC1616">
        <v>115</v>
      </c>
      <c r="AF1616">
        <v>87.469932210802497</v>
      </c>
      <c r="AG1616" t="s">
        <v>4053</v>
      </c>
    </row>
    <row r="1617" spans="1:33" hidden="1">
      <c r="A1617" t="s">
        <v>3895</v>
      </c>
      <c r="B1617" t="s">
        <v>4054</v>
      </c>
      <c r="C1617" t="s">
        <v>136</v>
      </c>
      <c r="D1617" t="s">
        <v>137</v>
      </c>
      <c r="E1617" t="s">
        <v>137</v>
      </c>
      <c r="G1617" t="s">
        <v>480</v>
      </c>
      <c r="H1617" t="s">
        <v>4055</v>
      </c>
      <c r="I1617" t="s">
        <v>4056</v>
      </c>
      <c r="M1617" t="s">
        <v>109</v>
      </c>
      <c r="Q1617">
        <v>2015</v>
      </c>
      <c r="R1617" t="e">
        <f>#REF!-Q1617</f>
        <v>#REF!</v>
      </c>
      <c r="S1617" t="e">
        <f>#REF!-#REF!</f>
        <v>#REF!</v>
      </c>
      <c r="T1617" t="e">
        <f>#REF!-#REF!+1</f>
        <v>#REF!</v>
      </c>
      <c r="X1617" s="5"/>
      <c r="AA1617">
        <v>1750000</v>
      </c>
      <c r="AC1617">
        <v>1750000</v>
      </c>
      <c r="AD1617">
        <v>6750000</v>
      </c>
      <c r="AE1617">
        <v>7716938</v>
      </c>
      <c r="AF1617">
        <v>87.469932210802497</v>
      </c>
      <c r="AG1617" t="s">
        <v>4057</v>
      </c>
    </row>
    <row r="1618" spans="1:33" hidden="1">
      <c r="A1618" t="s">
        <v>3895</v>
      </c>
      <c r="B1618" t="s">
        <v>896</v>
      </c>
      <c r="C1618" t="s">
        <v>107</v>
      </c>
      <c r="D1618" t="s">
        <v>108</v>
      </c>
      <c r="G1618" t="s">
        <v>480</v>
      </c>
      <c r="H1618" t="s">
        <v>4058</v>
      </c>
      <c r="I1618" t="s">
        <v>2169</v>
      </c>
      <c r="L1618">
        <v>192887</v>
      </c>
      <c r="M1618" t="s">
        <v>109</v>
      </c>
      <c r="N1618" t="s">
        <v>4059</v>
      </c>
      <c r="O1618" t="s">
        <v>4060</v>
      </c>
      <c r="Q1618">
        <v>2015</v>
      </c>
      <c r="R1618" t="e">
        <f>#REF!-Q1618</f>
        <v>#REF!</v>
      </c>
      <c r="S1618" t="e">
        <f>#REF!-#REF!</f>
        <v>#REF!</v>
      </c>
      <c r="T1618" t="e">
        <f>#REF!-#REF!+1</f>
        <v>#REF!</v>
      </c>
      <c r="X1618" s="1">
        <v>5</v>
      </c>
      <c r="Y1618">
        <v>2</v>
      </c>
      <c r="AA1618">
        <v>100</v>
      </c>
      <c r="AC1618">
        <v>100</v>
      </c>
      <c r="AF1618">
        <v>87.469932210802497</v>
      </c>
      <c r="AG1618" t="s">
        <v>4061</v>
      </c>
    </row>
    <row r="1619" spans="1:33" hidden="1">
      <c r="A1619" t="s">
        <v>3895</v>
      </c>
      <c r="B1619" t="s">
        <v>3042</v>
      </c>
      <c r="C1619" t="s">
        <v>117</v>
      </c>
      <c r="D1619" t="s">
        <v>118</v>
      </c>
      <c r="E1619" t="s">
        <v>119</v>
      </c>
      <c r="F1619" t="s">
        <v>4062</v>
      </c>
      <c r="G1619" t="s">
        <v>807</v>
      </c>
      <c r="H1619" t="s">
        <v>4063</v>
      </c>
      <c r="J1619" t="s">
        <v>108</v>
      </c>
      <c r="M1619" t="s">
        <v>120</v>
      </c>
      <c r="Q1619">
        <v>2015</v>
      </c>
      <c r="R1619" t="e">
        <f>#REF!-Q1619</f>
        <v>#REF!</v>
      </c>
      <c r="S1619" t="e">
        <f>#REF!-#REF!</f>
        <v>#REF!</v>
      </c>
      <c r="T1619" t="e">
        <f>#REF!-#REF!+1</f>
        <v>#REF!</v>
      </c>
      <c r="X1619" s="1">
        <v>2</v>
      </c>
      <c r="AA1619">
        <v>6300</v>
      </c>
      <c r="AC1619">
        <v>6300</v>
      </c>
      <c r="AF1619">
        <v>87.469932210802497</v>
      </c>
      <c r="AG1619" t="s">
        <v>4064</v>
      </c>
    </row>
    <row r="1620" spans="1:33" hidden="1">
      <c r="A1620" t="s">
        <v>3895</v>
      </c>
      <c r="B1620" t="s">
        <v>4065</v>
      </c>
      <c r="C1620" t="s">
        <v>107</v>
      </c>
      <c r="D1620" t="s">
        <v>108</v>
      </c>
      <c r="G1620" t="s">
        <v>807</v>
      </c>
      <c r="H1620" t="s">
        <v>4066</v>
      </c>
      <c r="I1620" t="s">
        <v>4067</v>
      </c>
      <c r="M1620" t="s">
        <v>109</v>
      </c>
      <c r="Q1620">
        <v>2015</v>
      </c>
      <c r="R1620" t="e">
        <f>#REF!-Q1620</f>
        <v>#REF!</v>
      </c>
      <c r="S1620" t="e">
        <f>#REF!-#REF!</f>
        <v>#REF!</v>
      </c>
      <c r="T1620" t="e">
        <f>#REF!-#REF!+1</f>
        <v>#REF!</v>
      </c>
      <c r="X1620" s="1">
        <v>1</v>
      </c>
      <c r="AA1620">
        <v>22000</v>
      </c>
      <c r="AC1620">
        <v>22000</v>
      </c>
      <c r="AF1620">
        <v>87.469932210802497</v>
      </c>
      <c r="AG1620" t="s">
        <v>4068</v>
      </c>
    </row>
    <row r="1621" spans="1:33" hidden="1">
      <c r="A1621" t="s">
        <v>4002</v>
      </c>
      <c r="B1621" t="s">
        <v>3880</v>
      </c>
      <c r="C1621" t="s">
        <v>107</v>
      </c>
      <c r="D1621" t="s">
        <v>108</v>
      </c>
      <c r="G1621" t="s">
        <v>38</v>
      </c>
      <c r="H1621" t="s">
        <v>4069</v>
      </c>
      <c r="I1621" t="s">
        <v>2169</v>
      </c>
      <c r="J1621" t="s">
        <v>234</v>
      </c>
      <c r="L1621">
        <v>32276</v>
      </c>
      <c r="M1621" t="s">
        <v>109</v>
      </c>
      <c r="N1621" t="s">
        <v>4070</v>
      </c>
      <c r="O1621" t="s">
        <v>4071</v>
      </c>
      <c r="P1621" t="s">
        <v>4072</v>
      </c>
      <c r="Q1621">
        <v>2016</v>
      </c>
      <c r="R1621" t="e">
        <f>#REF!-Q1621</f>
        <v>#REF!</v>
      </c>
      <c r="S1621" t="e">
        <f>#REF!-#REF!</f>
        <v>#REF!</v>
      </c>
      <c r="T1621" t="e">
        <f>#REF!-#REF!+1</f>
        <v>#REF!</v>
      </c>
      <c r="X1621" s="1">
        <v>3</v>
      </c>
      <c r="Y1621">
        <v>53</v>
      </c>
      <c r="AB1621">
        <v>8920</v>
      </c>
      <c r="AC1621">
        <v>8920</v>
      </c>
      <c r="AD1621">
        <v>22000</v>
      </c>
      <c r="AE1621">
        <v>24838</v>
      </c>
      <c r="AF1621">
        <v>88.573452875574006</v>
      </c>
      <c r="AG1621" t="s">
        <v>4073</v>
      </c>
    </row>
    <row r="1622" spans="1:33" hidden="1">
      <c r="A1622" t="s">
        <v>4002</v>
      </c>
      <c r="B1622" t="s">
        <v>4074</v>
      </c>
      <c r="C1622" t="s">
        <v>107</v>
      </c>
      <c r="D1622" t="s">
        <v>108</v>
      </c>
      <c r="G1622" t="s">
        <v>38</v>
      </c>
      <c r="H1622" t="s">
        <v>4075</v>
      </c>
      <c r="I1622" t="s">
        <v>943</v>
      </c>
      <c r="J1622" t="s">
        <v>234</v>
      </c>
      <c r="L1622">
        <v>11225</v>
      </c>
      <c r="M1622" t="s">
        <v>109</v>
      </c>
      <c r="N1622" t="s">
        <v>4076</v>
      </c>
      <c r="O1622" t="s">
        <v>4077</v>
      </c>
      <c r="Q1622">
        <v>2016</v>
      </c>
      <c r="R1622" t="e">
        <f>#REF!-Q1622</f>
        <v>#REF!</v>
      </c>
      <c r="S1622" t="e">
        <f>#REF!-#REF!</f>
        <v>#REF!</v>
      </c>
      <c r="T1622" t="e">
        <f>#REF!-#REF!+1</f>
        <v>#REF!</v>
      </c>
      <c r="X1622" s="1">
        <v>19</v>
      </c>
      <c r="Y1622">
        <v>2</v>
      </c>
      <c r="AA1622">
        <v>4500</v>
      </c>
      <c r="AC1622">
        <v>4500</v>
      </c>
      <c r="AF1622">
        <v>88.573452875574006</v>
      </c>
      <c r="AG1622" t="s">
        <v>3955</v>
      </c>
    </row>
    <row r="1623" spans="1:33" hidden="1">
      <c r="A1623" t="s">
        <v>4002</v>
      </c>
      <c r="B1623" t="s">
        <v>1059</v>
      </c>
      <c r="C1623" t="s">
        <v>107</v>
      </c>
      <c r="D1623" t="s">
        <v>108</v>
      </c>
      <c r="G1623" t="s">
        <v>38</v>
      </c>
      <c r="H1623" t="s">
        <v>4078</v>
      </c>
      <c r="J1623" t="s">
        <v>234</v>
      </c>
      <c r="M1623" t="s">
        <v>109</v>
      </c>
      <c r="P1623" t="s">
        <v>4015</v>
      </c>
      <c r="Q1623">
        <v>2016</v>
      </c>
      <c r="R1623" t="e">
        <f>#REF!-Q1623</f>
        <v>#REF!</v>
      </c>
      <c r="S1623" t="e">
        <f>#REF!-#REF!</f>
        <v>#REF!</v>
      </c>
      <c r="T1623" t="e">
        <f>#REF!-#REF!+1</f>
        <v>#REF!</v>
      </c>
      <c r="X1623" s="1">
        <v>10</v>
      </c>
      <c r="Y1623">
        <v>10</v>
      </c>
      <c r="AA1623">
        <v>105000</v>
      </c>
      <c r="AC1623">
        <v>105000</v>
      </c>
      <c r="AD1623">
        <v>10000</v>
      </c>
      <c r="AE1623">
        <v>11290</v>
      </c>
      <c r="AF1623">
        <v>88.573452875574006</v>
      </c>
      <c r="AG1623" t="s">
        <v>4079</v>
      </c>
    </row>
    <row r="1624" spans="1:33" hidden="1">
      <c r="A1624" t="s">
        <v>4002</v>
      </c>
      <c r="B1624" t="s">
        <v>4080</v>
      </c>
      <c r="C1624" t="s">
        <v>107</v>
      </c>
      <c r="D1624" t="s">
        <v>108</v>
      </c>
      <c r="G1624" t="s">
        <v>38</v>
      </c>
      <c r="H1624" t="s">
        <v>4081</v>
      </c>
      <c r="I1624" t="s">
        <v>2228</v>
      </c>
      <c r="J1624" t="s">
        <v>234</v>
      </c>
      <c r="M1624" t="s">
        <v>109</v>
      </c>
      <c r="P1624" t="s">
        <v>4082</v>
      </c>
      <c r="Q1624">
        <v>2016</v>
      </c>
      <c r="R1624" t="e">
        <f>#REF!-Q1624</f>
        <v>#REF!</v>
      </c>
      <c r="S1624" t="e">
        <f>#REF!-#REF!</f>
        <v>#REF!</v>
      </c>
      <c r="T1624" t="e">
        <f>#REF!-#REF!+1</f>
        <v>#REF!</v>
      </c>
      <c r="X1624" s="1">
        <v>6</v>
      </c>
      <c r="AA1624">
        <v>105753</v>
      </c>
      <c r="AC1624">
        <v>105753</v>
      </c>
      <c r="AD1624">
        <v>74000</v>
      </c>
      <c r="AE1624">
        <v>83546</v>
      </c>
      <c r="AF1624">
        <v>88.573452875574006</v>
      </c>
      <c r="AG1624" t="s">
        <v>4083</v>
      </c>
    </row>
    <row r="1625" spans="1:33" hidden="1">
      <c r="A1625" t="s">
        <v>4002</v>
      </c>
      <c r="B1625" t="s">
        <v>4084</v>
      </c>
      <c r="C1625" t="s">
        <v>117</v>
      </c>
      <c r="D1625" t="s">
        <v>118</v>
      </c>
      <c r="E1625" t="s">
        <v>119</v>
      </c>
      <c r="F1625" t="s">
        <v>4085</v>
      </c>
      <c r="G1625" t="s">
        <v>224</v>
      </c>
      <c r="H1625" t="s">
        <v>4086</v>
      </c>
      <c r="J1625" t="s">
        <v>234</v>
      </c>
      <c r="L1625">
        <v>55</v>
      </c>
      <c r="M1625" t="s">
        <v>120</v>
      </c>
      <c r="Q1625">
        <v>2016</v>
      </c>
      <c r="R1625" t="e">
        <f>#REF!-Q1625</f>
        <v>#REF!</v>
      </c>
      <c r="S1625" t="e">
        <f>#REF!-#REF!</f>
        <v>#REF!</v>
      </c>
      <c r="T1625" t="e">
        <f>#REF!-#REF!+1</f>
        <v>#REF!</v>
      </c>
      <c r="X1625" s="1">
        <v>3</v>
      </c>
      <c r="AA1625">
        <v>14309</v>
      </c>
      <c r="AC1625">
        <v>14309</v>
      </c>
      <c r="AF1625">
        <v>88.573452875574006</v>
      </c>
      <c r="AG1625" t="s">
        <v>4087</v>
      </c>
    </row>
    <row r="1626" spans="1:33" hidden="1">
      <c r="A1626" t="s">
        <v>4002</v>
      </c>
      <c r="B1626" t="s">
        <v>3308</v>
      </c>
      <c r="C1626" t="s">
        <v>117</v>
      </c>
      <c r="D1626" t="s">
        <v>118</v>
      </c>
      <c r="F1626" t="s">
        <v>4088</v>
      </c>
      <c r="G1626" t="s">
        <v>224</v>
      </c>
      <c r="H1626" t="s">
        <v>4089</v>
      </c>
      <c r="J1626" t="s">
        <v>234</v>
      </c>
      <c r="M1626" t="s">
        <v>120</v>
      </c>
      <c r="Q1626">
        <v>2016</v>
      </c>
      <c r="R1626" t="e">
        <f>#REF!-Q1626</f>
        <v>#REF!</v>
      </c>
      <c r="S1626" t="e">
        <f>#REF!-#REF!</f>
        <v>#REF!</v>
      </c>
      <c r="T1626" t="e">
        <f>#REF!-#REF!+1</f>
        <v>#REF!</v>
      </c>
      <c r="X1626" s="1">
        <v>1</v>
      </c>
      <c r="AA1626">
        <v>8809</v>
      </c>
      <c r="AC1626">
        <v>8809</v>
      </c>
      <c r="AF1626">
        <v>88.573452875574006</v>
      </c>
      <c r="AG1626" t="s">
        <v>4090</v>
      </c>
    </row>
    <row r="1627" spans="1:33" hidden="1">
      <c r="A1627" t="s">
        <v>4002</v>
      </c>
      <c r="B1627" t="s">
        <v>3989</v>
      </c>
      <c r="C1627" t="s">
        <v>117</v>
      </c>
      <c r="D1627" t="s">
        <v>118</v>
      </c>
      <c r="E1627" t="s">
        <v>119</v>
      </c>
      <c r="F1627" t="s">
        <v>4091</v>
      </c>
      <c r="G1627" t="s">
        <v>224</v>
      </c>
      <c r="H1627" t="s">
        <v>4092</v>
      </c>
      <c r="J1627" t="s">
        <v>108</v>
      </c>
      <c r="M1627" t="s">
        <v>120</v>
      </c>
      <c r="Q1627">
        <v>2016</v>
      </c>
      <c r="R1627" t="e">
        <f>#REF!-Q1627</f>
        <v>#REF!</v>
      </c>
      <c r="S1627" t="e">
        <f>#REF!-#REF!</f>
        <v>#REF!</v>
      </c>
      <c r="T1627" t="e">
        <f>#REF!-#REF!+1</f>
        <v>#REF!</v>
      </c>
      <c r="X1627" s="1">
        <v>1</v>
      </c>
      <c r="AA1627">
        <v>1559</v>
      </c>
      <c r="AC1627">
        <v>1559</v>
      </c>
      <c r="AF1627">
        <v>88.573452875574006</v>
      </c>
      <c r="AG1627" t="s">
        <v>4093</v>
      </c>
    </row>
    <row r="1628" spans="1:33" hidden="1">
      <c r="A1628" t="s">
        <v>4002</v>
      </c>
      <c r="B1628" t="s">
        <v>4094</v>
      </c>
      <c r="C1628" t="s">
        <v>42</v>
      </c>
      <c r="D1628" t="s">
        <v>43</v>
      </c>
      <c r="E1628" t="s">
        <v>44</v>
      </c>
      <c r="G1628" t="s">
        <v>38</v>
      </c>
      <c r="H1628" t="s">
        <v>4095</v>
      </c>
      <c r="L1628">
        <v>6</v>
      </c>
      <c r="M1628" t="s">
        <v>47</v>
      </c>
      <c r="N1628" t="s">
        <v>4096</v>
      </c>
      <c r="O1628" t="s">
        <v>4097</v>
      </c>
      <c r="Q1628">
        <v>2016</v>
      </c>
      <c r="R1628" t="e">
        <f>#REF!-Q1628</f>
        <v>#REF!</v>
      </c>
      <c r="S1628" t="e">
        <f>#REF!-#REF!</f>
        <v>#REF!</v>
      </c>
      <c r="T1628" t="e">
        <f>#REF!-#REF!+1</f>
        <v>#REF!</v>
      </c>
      <c r="X1628" s="1">
        <v>1</v>
      </c>
      <c r="AA1628">
        <v>3410</v>
      </c>
      <c r="AC1628">
        <v>3410</v>
      </c>
      <c r="AF1628">
        <v>88.573452875574006</v>
      </c>
      <c r="AG1628" t="s">
        <v>1899</v>
      </c>
    </row>
    <row r="1629" spans="1:33" hidden="1">
      <c r="A1629" t="s">
        <v>4002</v>
      </c>
      <c r="B1629" t="s">
        <v>4098</v>
      </c>
      <c r="C1629" t="s">
        <v>42</v>
      </c>
      <c r="D1629" t="s">
        <v>43</v>
      </c>
      <c r="E1629" t="s">
        <v>44</v>
      </c>
      <c r="G1629" t="s">
        <v>38</v>
      </c>
      <c r="H1629" t="s">
        <v>4099</v>
      </c>
      <c r="L1629">
        <v>7</v>
      </c>
      <c r="M1629" t="s">
        <v>47</v>
      </c>
      <c r="N1629" t="s">
        <v>4100</v>
      </c>
      <c r="O1629" t="s">
        <v>4101</v>
      </c>
      <c r="Q1629">
        <v>2016</v>
      </c>
      <c r="R1629" t="e">
        <f>#REF!-Q1629</f>
        <v>#REF!</v>
      </c>
      <c r="S1629" t="e">
        <f>#REF!-#REF!</f>
        <v>#REF!</v>
      </c>
      <c r="T1629" t="e">
        <f>#REF!-#REF!+1</f>
        <v>#REF!</v>
      </c>
      <c r="X1629" s="1">
        <v>1</v>
      </c>
      <c r="Y1629">
        <v>104</v>
      </c>
      <c r="Z1629">
        <v>857</v>
      </c>
      <c r="AA1629">
        <v>85161</v>
      </c>
      <c r="AC1629">
        <v>86018</v>
      </c>
      <c r="AD1629">
        <v>100000</v>
      </c>
      <c r="AE1629">
        <v>112901</v>
      </c>
      <c r="AF1629">
        <v>88.573452875574006</v>
      </c>
      <c r="AG1629" t="s">
        <v>3169</v>
      </c>
    </row>
    <row r="1630" spans="1:33" hidden="1">
      <c r="A1630" t="s">
        <v>4002</v>
      </c>
      <c r="B1630" t="s">
        <v>1959</v>
      </c>
      <c r="C1630" t="s">
        <v>107</v>
      </c>
      <c r="D1630" t="s">
        <v>108</v>
      </c>
      <c r="E1630" t="s">
        <v>146</v>
      </c>
      <c r="G1630" t="s">
        <v>38</v>
      </c>
      <c r="H1630" t="s">
        <v>4102</v>
      </c>
      <c r="M1630" t="s">
        <v>109</v>
      </c>
      <c r="P1630" t="s">
        <v>4103</v>
      </c>
      <c r="Q1630">
        <v>2016</v>
      </c>
      <c r="R1630" t="e">
        <f>#REF!-Q1630</f>
        <v>#REF!</v>
      </c>
      <c r="S1630" t="e">
        <f>#REF!-#REF!</f>
        <v>#REF!</v>
      </c>
      <c r="T1630" t="e">
        <f>#REF!-#REF!+1</f>
        <v>#REF!</v>
      </c>
      <c r="X1630" s="1">
        <v>3</v>
      </c>
      <c r="Y1630">
        <v>5</v>
      </c>
      <c r="AA1630">
        <v>19669</v>
      </c>
      <c r="AC1630">
        <v>19669</v>
      </c>
      <c r="AF1630">
        <v>88.573452875574006</v>
      </c>
      <c r="AG1630" t="s">
        <v>4104</v>
      </c>
    </row>
    <row r="1631" spans="1:33" hidden="1">
      <c r="A1631" t="s">
        <v>4002</v>
      </c>
      <c r="B1631" t="s">
        <v>1474</v>
      </c>
      <c r="C1631" t="s">
        <v>107</v>
      </c>
      <c r="D1631" t="s">
        <v>108</v>
      </c>
      <c r="G1631" t="s">
        <v>38</v>
      </c>
      <c r="H1631" t="s">
        <v>4105</v>
      </c>
      <c r="I1631" t="s">
        <v>1315</v>
      </c>
      <c r="M1631" t="s">
        <v>109</v>
      </c>
      <c r="Q1631">
        <v>2016</v>
      </c>
      <c r="R1631" t="e">
        <f>#REF!-Q1631</f>
        <v>#REF!</v>
      </c>
      <c r="S1631" t="e">
        <f>#REF!-#REF!</f>
        <v>#REF!</v>
      </c>
      <c r="T1631" t="e">
        <f>#REF!-#REF!+1</f>
        <v>#REF!</v>
      </c>
      <c r="X1631" s="1">
        <v>9</v>
      </c>
      <c r="AA1631">
        <v>1354</v>
      </c>
      <c r="AC1631">
        <v>1354</v>
      </c>
      <c r="AF1631">
        <v>88.573452875574006</v>
      </c>
      <c r="AG1631" t="s">
        <v>4106</v>
      </c>
    </row>
    <row r="1632" spans="1:33" hidden="1">
      <c r="A1632" t="s">
        <v>4002</v>
      </c>
      <c r="B1632" t="s">
        <v>1514</v>
      </c>
      <c r="C1632" t="s">
        <v>107</v>
      </c>
      <c r="D1632" t="s">
        <v>108</v>
      </c>
      <c r="G1632" t="s">
        <v>334</v>
      </c>
      <c r="H1632" t="s">
        <v>4107</v>
      </c>
      <c r="I1632" t="s">
        <v>1315</v>
      </c>
      <c r="M1632" t="s">
        <v>109</v>
      </c>
      <c r="Q1632">
        <v>2016</v>
      </c>
      <c r="R1632" t="e">
        <f>#REF!-Q1632</f>
        <v>#REF!</v>
      </c>
      <c r="S1632" t="e">
        <f>#REF!-#REF!</f>
        <v>#REF!</v>
      </c>
      <c r="T1632" t="e">
        <f>#REF!-#REF!+1</f>
        <v>#REF!</v>
      </c>
      <c r="X1632" s="1">
        <v>10</v>
      </c>
      <c r="Y1632">
        <v>5</v>
      </c>
      <c r="AA1632">
        <v>26328</v>
      </c>
      <c r="AC1632">
        <v>26328</v>
      </c>
      <c r="AD1632">
        <v>50</v>
      </c>
      <c r="AE1632">
        <v>56</v>
      </c>
      <c r="AF1632">
        <v>88.573452875574006</v>
      </c>
      <c r="AG1632" t="s">
        <v>4108</v>
      </c>
    </row>
    <row r="1633" spans="1:33" hidden="1">
      <c r="A1633" t="s">
        <v>4002</v>
      </c>
      <c r="B1633" t="s">
        <v>996</v>
      </c>
      <c r="C1633" t="s">
        <v>42</v>
      </c>
      <c r="D1633" t="s">
        <v>43</v>
      </c>
      <c r="E1633" t="s">
        <v>44</v>
      </c>
      <c r="G1633" t="s">
        <v>220</v>
      </c>
      <c r="H1633" t="s">
        <v>4109</v>
      </c>
      <c r="L1633">
        <v>7</v>
      </c>
      <c r="M1633" t="s">
        <v>47</v>
      </c>
      <c r="N1633" t="s">
        <v>4110</v>
      </c>
      <c r="O1633" t="s">
        <v>4111</v>
      </c>
      <c r="Q1633">
        <v>2016</v>
      </c>
      <c r="R1633" t="e">
        <f>#REF!-Q1633</f>
        <v>#REF!</v>
      </c>
      <c r="S1633" t="e">
        <f>#REF!-#REF!</f>
        <v>#REF!</v>
      </c>
      <c r="T1633" t="e">
        <f>#REF!-#REF!+1</f>
        <v>#REF!</v>
      </c>
      <c r="X1633" s="1">
        <v>1</v>
      </c>
      <c r="Y1633">
        <v>4</v>
      </c>
      <c r="Z1633">
        <v>2</v>
      </c>
      <c r="AA1633">
        <v>1150</v>
      </c>
      <c r="AC1633">
        <v>1152</v>
      </c>
      <c r="AD1633">
        <v>10000</v>
      </c>
      <c r="AE1633">
        <v>11290</v>
      </c>
      <c r="AF1633">
        <v>88.573452875574006</v>
      </c>
      <c r="AG1633" t="s">
        <v>4112</v>
      </c>
    </row>
    <row r="1634" spans="1:33" hidden="1">
      <c r="A1634" t="s">
        <v>4002</v>
      </c>
      <c r="B1634" t="s">
        <v>1185</v>
      </c>
      <c r="C1634" t="s">
        <v>34</v>
      </c>
      <c r="D1634" t="s">
        <v>35</v>
      </c>
      <c r="E1634" t="s">
        <v>468</v>
      </c>
      <c r="F1634" t="s">
        <v>4113</v>
      </c>
      <c r="G1634" t="s">
        <v>220</v>
      </c>
      <c r="H1634" t="s">
        <v>4114</v>
      </c>
      <c r="M1634" t="s">
        <v>39</v>
      </c>
      <c r="Q1634">
        <v>2016</v>
      </c>
      <c r="R1634" t="e">
        <f>#REF!-Q1634</f>
        <v>#REF!</v>
      </c>
      <c r="S1634" t="e">
        <f>#REF!-#REF!</f>
        <v>#REF!</v>
      </c>
      <c r="T1634" t="e">
        <f>#REF!-#REF!+1</f>
        <v>#REF!</v>
      </c>
      <c r="X1634" s="1">
        <v>1</v>
      </c>
      <c r="Y1634">
        <v>34</v>
      </c>
      <c r="AF1634">
        <v>88.573452875574006</v>
      </c>
    </row>
    <row r="1635" spans="1:33" s="6" customFormat="1" hidden="1">
      <c r="A1635" s="6" t="s">
        <v>4002</v>
      </c>
      <c r="B1635" s="6" t="s">
        <v>3054</v>
      </c>
      <c r="C1635" s="6" t="s">
        <v>107</v>
      </c>
      <c r="D1635" s="6" t="s">
        <v>108</v>
      </c>
      <c r="G1635" s="6" t="s">
        <v>220</v>
      </c>
      <c r="H1635" s="6" t="s">
        <v>4115</v>
      </c>
      <c r="I1635" s="6" t="s">
        <v>1315</v>
      </c>
      <c r="M1635" s="6" t="s">
        <v>109</v>
      </c>
      <c r="Q1635" s="6">
        <v>2016</v>
      </c>
      <c r="R1635" s="6" t="e">
        <f>#REF!-Q1635</f>
        <v>#REF!</v>
      </c>
      <c r="S1635" s="6" t="e">
        <f>#REF!-#REF!</f>
        <v>#REF!</v>
      </c>
      <c r="T1635" s="6" t="e">
        <f>#REF!-#REF!+1</f>
        <v>#REF!</v>
      </c>
      <c r="Y1635" s="6">
        <v>5</v>
      </c>
      <c r="AA1635" s="6">
        <v>474560</v>
      </c>
      <c r="AC1635" s="6">
        <v>474560</v>
      </c>
      <c r="AD1635" s="6">
        <v>2000</v>
      </c>
      <c r="AE1635" s="6">
        <v>2258</v>
      </c>
      <c r="AF1635" s="6">
        <v>88.573452875574006</v>
      </c>
      <c r="AG1635" s="6" t="s">
        <v>4116</v>
      </c>
    </row>
    <row r="1636" spans="1:33" hidden="1">
      <c r="A1636" t="s">
        <v>4002</v>
      </c>
      <c r="B1636" t="s">
        <v>4117</v>
      </c>
      <c r="C1636" t="s">
        <v>107</v>
      </c>
      <c r="D1636" t="s">
        <v>108</v>
      </c>
      <c r="G1636" t="s">
        <v>329</v>
      </c>
      <c r="H1636" t="s">
        <v>4118</v>
      </c>
      <c r="I1636" t="s">
        <v>2228</v>
      </c>
      <c r="M1636" t="s">
        <v>109</v>
      </c>
      <c r="Q1636">
        <v>2016</v>
      </c>
      <c r="R1636" t="e">
        <f>#REF!-Q1636</f>
        <v>#REF!</v>
      </c>
      <c r="S1636" t="e">
        <f>#REF!-#REF!</f>
        <v>#REF!</v>
      </c>
      <c r="T1636" t="e">
        <f>#REF!-#REF!+1</f>
        <v>#REF!</v>
      </c>
      <c r="X1636" s="1">
        <v>2</v>
      </c>
      <c r="AA1636">
        <v>441</v>
      </c>
      <c r="AC1636">
        <v>441</v>
      </c>
      <c r="AF1636">
        <v>88.573452875574006</v>
      </c>
      <c r="AG1636" t="s">
        <v>4119</v>
      </c>
    </row>
    <row r="1637" spans="1:33" hidden="1">
      <c r="A1637" t="s">
        <v>4002</v>
      </c>
      <c r="B1637" t="s">
        <v>1090</v>
      </c>
      <c r="C1637" t="s">
        <v>107</v>
      </c>
      <c r="D1637" t="s">
        <v>108</v>
      </c>
      <c r="G1637" t="s">
        <v>329</v>
      </c>
      <c r="H1637" t="s">
        <v>4120</v>
      </c>
      <c r="I1637" t="s">
        <v>1315</v>
      </c>
      <c r="L1637">
        <v>20486</v>
      </c>
      <c r="M1637" t="s">
        <v>109</v>
      </c>
      <c r="N1637" t="s">
        <v>4121</v>
      </c>
      <c r="O1637" t="s">
        <v>4122</v>
      </c>
      <c r="Q1637">
        <v>2016</v>
      </c>
      <c r="R1637" t="e">
        <f>#REF!-Q1637</f>
        <v>#REF!</v>
      </c>
      <c r="S1637" t="e">
        <f>#REF!-#REF!</f>
        <v>#REF!</v>
      </c>
      <c r="T1637" t="e">
        <f>#REF!-#REF!+1</f>
        <v>#REF!</v>
      </c>
      <c r="X1637" s="1">
        <v>10</v>
      </c>
      <c r="AA1637">
        <v>400</v>
      </c>
      <c r="AC1637">
        <v>400</v>
      </c>
      <c r="AF1637">
        <v>88.573452875574006</v>
      </c>
      <c r="AG1637" t="s">
        <v>4123</v>
      </c>
    </row>
    <row r="1638" spans="1:33" hidden="1">
      <c r="A1638" t="s">
        <v>4002</v>
      </c>
      <c r="B1638" t="s">
        <v>4124</v>
      </c>
      <c r="C1638" t="s">
        <v>107</v>
      </c>
      <c r="D1638" t="s">
        <v>108</v>
      </c>
      <c r="G1638" t="s">
        <v>329</v>
      </c>
      <c r="H1638" t="s">
        <v>4125</v>
      </c>
      <c r="I1638" t="s">
        <v>4126</v>
      </c>
      <c r="L1638">
        <v>43580</v>
      </c>
      <c r="M1638" t="s">
        <v>109</v>
      </c>
      <c r="N1638" t="s">
        <v>4127</v>
      </c>
      <c r="O1638" t="s">
        <v>4128</v>
      </c>
      <c r="P1638" t="s">
        <v>4129</v>
      </c>
      <c r="Q1638">
        <v>2016</v>
      </c>
      <c r="R1638" t="e">
        <f>#REF!-Q1638</f>
        <v>#REF!</v>
      </c>
      <c r="S1638" t="e">
        <f>#REF!-#REF!</f>
        <v>#REF!</v>
      </c>
      <c r="T1638" t="e">
        <f>#REF!-#REF!+1</f>
        <v>#REF!</v>
      </c>
      <c r="X1638" s="1">
        <v>29</v>
      </c>
      <c r="AA1638">
        <v>25000</v>
      </c>
      <c r="AC1638">
        <v>25000</v>
      </c>
      <c r="AD1638">
        <v>132000</v>
      </c>
      <c r="AE1638">
        <v>149029</v>
      </c>
      <c r="AF1638">
        <v>88.573452875574006</v>
      </c>
      <c r="AG1638" t="s">
        <v>4130</v>
      </c>
    </row>
    <row r="1639" spans="1:33" hidden="1">
      <c r="A1639" t="s">
        <v>4002</v>
      </c>
      <c r="B1639" t="s">
        <v>3843</v>
      </c>
      <c r="C1639" t="s">
        <v>42</v>
      </c>
      <c r="D1639" t="s">
        <v>43</v>
      </c>
      <c r="E1639" t="s">
        <v>44</v>
      </c>
      <c r="G1639" t="s">
        <v>224</v>
      </c>
      <c r="H1639" t="s">
        <v>4131</v>
      </c>
      <c r="L1639">
        <v>7</v>
      </c>
      <c r="M1639" t="s">
        <v>47</v>
      </c>
      <c r="Q1639">
        <v>2016</v>
      </c>
      <c r="R1639" t="e">
        <f>#REF!-Q1639</f>
        <v>#REF!</v>
      </c>
      <c r="S1639" t="e">
        <f>#REF!-#REF!</f>
        <v>#REF!</v>
      </c>
      <c r="T1639" t="e">
        <f>#REF!-#REF!+1</f>
        <v>#REF!</v>
      </c>
      <c r="X1639" s="1">
        <v>1</v>
      </c>
      <c r="Y1639">
        <v>8</v>
      </c>
      <c r="Z1639">
        <v>202</v>
      </c>
      <c r="AC1639">
        <v>202</v>
      </c>
      <c r="AF1639">
        <v>88.573452875574006</v>
      </c>
      <c r="AG1639" t="s">
        <v>4132</v>
      </c>
    </row>
    <row r="1640" spans="1:33" hidden="1">
      <c r="A1640" t="s">
        <v>4002</v>
      </c>
      <c r="B1640" t="s">
        <v>4133</v>
      </c>
      <c r="C1640" t="s">
        <v>117</v>
      </c>
      <c r="D1640" t="s">
        <v>118</v>
      </c>
      <c r="E1640" t="s">
        <v>119</v>
      </c>
      <c r="F1640" t="s">
        <v>4134</v>
      </c>
      <c r="G1640" t="s">
        <v>224</v>
      </c>
      <c r="H1640" t="s">
        <v>4135</v>
      </c>
      <c r="M1640" t="s">
        <v>120</v>
      </c>
      <c r="Q1640">
        <v>2016</v>
      </c>
      <c r="R1640" t="e">
        <f>#REF!-Q1640</f>
        <v>#REF!</v>
      </c>
      <c r="S1640" t="e">
        <f>#REF!-#REF!</f>
        <v>#REF!</v>
      </c>
      <c r="T1640" t="e">
        <f>#REF!-#REF!+1</f>
        <v>#REF!</v>
      </c>
      <c r="X1640" s="1">
        <v>1</v>
      </c>
      <c r="Y1640">
        <v>2</v>
      </c>
      <c r="Z1640">
        <v>2</v>
      </c>
      <c r="AA1640">
        <v>3357</v>
      </c>
      <c r="AC1640">
        <v>3359</v>
      </c>
      <c r="AF1640">
        <v>88.573452875574006</v>
      </c>
      <c r="AG1640" t="s">
        <v>4136</v>
      </c>
    </row>
    <row r="1641" spans="1:33" hidden="1">
      <c r="A1641" t="s">
        <v>4002</v>
      </c>
      <c r="B1641" t="s">
        <v>750</v>
      </c>
      <c r="C1641" t="s">
        <v>117</v>
      </c>
      <c r="D1641" t="s">
        <v>118</v>
      </c>
      <c r="E1641" t="s">
        <v>119</v>
      </c>
      <c r="F1641" t="s">
        <v>4137</v>
      </c>
      <c r="G1641" t="s">
        <v>224</v>
      </c>
      <c r="H1641" t="s">
        <v>4138</v>
      </c>
      <c r="M1641" t="s">
        <v>120</v>
      </c>
      <c r="Q1641">
        <v>2016</v>
      </c>
      <c r="R1641" t="e">
        <f>#REF!-Q1641</f>
        <v>#REF!</v>
      </c>
      <c r="S1641" t="e">
        <f>#REF!-#REF!</f>
        <v>#REF!</v>
      </c>
      <c r="T1641" t="e">
        <f>#REF!-#REF!+1</f>
        <v>#REF!</v>
      </c>
      <c r="X1641" s="1">
        <v>1</v>
      </c>
      <c r="AA1641">
        <v>16648</v>
      </c>
      <c r="AC1641">
        <v>16648</v>
      </c>
      <c r="AD1641">
        <v>4913</v>
      </c>
      <c r="AE1641">
        <v>5547</v>
      </c>
      <c r="AF1641">
        <v>88.573452875574006</v>
      </c>
      <c r="AG1641" t="s">
        <v>4139</v>
      </c>
    </row>
    <row r="1642" spans="1:33" hidden="1">
      <c r="A1642" t="s">
        <v>4002</v>
      </c>
      <c r="B1642" t="s">
        <v>893</v>
      </c>
      <c r="C1642" t="s">
        <v>117</v>
      </c>
      <c r="D1642" t="s">
        <v>118</v>
      </c>
      <c r="E1642" t="s">
        <v>119</v>
      </c>
      <c r="F1642" t="s">
        <v>4140</v>
      </c>
      <c r="G1642" t="s">
        <v>224</v>
      </c>
      <c r="H1642" t="s">
        <v>4141</v>
      </c>
      <c r="L1642">
        <v>210</v>
      </c>
      <c r="M1642" t="s">
        <v>120</v>
      </c>
      <c r="Q1642">
        <v>2016</v>
      </c>
      <c r="R1642" t="e">
        <f>#REF!-Q1642</f>
        <v>#REF!</v>
      </c>
      <c r="S1642" t="e">
        <f>#REF!-#REF!</f>
        <v>#REF!</v>
      </c>
      <c r="T1642" t="e">
        <f>#REF!-#REF!+1</f>
        <v>#REF!</v>
      </c>
      <c r="X1642" s="1">
        <v>4</v>
      </c>
      <c r="AA1642">
        <v>52270</v>
      </c>
      <c r="AC1642">
        <v>52270</v>
      </c>
      <c r="AD1642">
        <v>11490</v>
      </c>
      <c r="AE1642">
        <v>12972</v>
      </c>
      <c r="AF1642">
        <v>88.573452875574006</v>
      </c>
      <c r="AG1642" t="s">
        <v>4142</v>
      </c>
    </row>
    <row r="1643" spans="1:33" hidden="1">
      <c r="A1643" t="s">
        <v>4002</v>
      </c>
      <c r="B1643" t="s">
        <v>3498</v>
      </c>
      <c r="C1643" t="s">
        <v>117</v>
      </c>
      <c r="D1643" t="s">
        <v>118</v>
      </c>
      <c r="E1643" t="s">
        <v>119</v>
      </c>
      <c r="F1643" t="s">
        <v>4143</v>
      </c>
      <c r="G1643" t="s">
        <v>224</v>
      </c>
      <c r="H1643" t="s">
        <v>4144</v>
      </c>
      <c r="L1643">
        <v>215</v>
      </c>
      <c r="M1643" t="s">
        <v>120</v>
      </c>
      <c r="Q1643">
        <v>2016</v>
      </c>
      <c r="R1643" t="e">
        <f>#REF!-Q1643</f>
        <v>#REF!</v>
      </c>
      <c r="S1643" t="e">
        <f>#REF!-#REF!</f>
        <v>#REF!</v>
      </c>
      <c r="T1643" t="e">
        <f>#REF!-#REF!+1</f>
        <v>#REF!</v>
      </c>
      <c r="X1643" s="1">
        <v>3</v>
      </c>
      <c r="Y1643">
        <v>8</v>
      </c>
      <c r="AA1643">
        <v>981154</v>
      </c>
      <c r="AC1643">
        <v>981154</v>
      </c>
      <c r="AD1643">
        <v>50690</v>
      </c>
      <c r="AE1643">
        <v>57229</v>
      </c>
      <c r="AF1643">
        <v>88.573452875574006</v>
      </c>
      <c r="AG1643" t="s">
        <v>4145</v>
      </c>
    </row>
    <row r="1644" spans="1:33" hidden="1">
      <c r="A1644" t="s">
        <v>4002</v>
      </c>
      <c r="B1644" t="s">
        <v>898</v>
      </c>
      <c r="C1644" t="s">
        <v>117</v>
      </c>
      <c r="D1644" t="s">
        <v>118</v>
      </c>
      <c r="E1644" t="s">
        <v>119</v>
      </c>
      <c r="F1644" t="s">
        <v>4146</v>
      </c>
      <c r="G1644" t="s">
        <v>224</v>
      </c>
      <c r="H1644" t="s">
        <v>4147</v>
      </c>
      <c r="L1644">
        <v>185</v>
      </c>
      <c r="M1644" t="s">
        <v>120</v>
      </c>
      <c r="Q1644">
        <v>2016</v>
      </c>
      <c r="R1644" t="e">
        <f>#REF!-Q1644</f>
        <v>#REF!</v>
      </c>
      <c r="S1644" t="e">
        <f>#REF!-#REF!</f>
        <v>#REF!</v>
      </c>
      <c r="T1644" t="e">
        <f>#REF!-#REF!+1</f>
        <v>#REF!</v>
      </c>
      <c r="X1644" s="1">
        <v>2</v>
      </c>
      <c r="Y1644">
        <v>24</v>
      </c>
      <c r="AA1644">
        <v>1893404</v>
      </c>
      <c r="AC1644">
        <v>1893404</v>
      </c>
      <c r="AD1644">
        <v>103661</v>
      </c>
      <c r="AE1644">
        <v>117034</v>
      </c>
      <c r="AF1644">
        <v>88.573452875574006</v>
      </c>
      <c r="AG1644" t="s">
        <v>4148</v>
      </c>
    </row>
    <row r="1645" spans="1:33" hidden="1">
      <c r="A1645" t="s">
        <v>4002</v>
      </c>
      <c r="B1645" t="s">
        <v>4149</v>
      </c>
      <c r="C1645" t="s">
        <v>107</v>
      </c>
      <c r="D1645" t="s">
        <v>108</v>
      </c>
      <c r="G1645" t="s">
        <v>224</v>
      </c>
      <c r="H1645" t="s">
        <v>4150</v>
      </c>
      <c r="I1645" t="s">
        <v>4151</v>
      </c>
      <c r="M1645" t="s">
        <v>109</v>
      </c>
      <c r="Q1645">
        <v>2016</v>
      </c>
      <c r="R1645" t="e">
        <f>#REF!-Q1645</f>
        <v>#REF!</v>
      </c>
      <c r="S1645" t="e">
        <f>#REF!-#REF!</f>
        <v>#REF!</v>
      </c>
      <c r="T1645" t="e">
        <f>#REF!-#REF!+1</f>
        <v>#REF!</v>
      </c>
      <c r="X1645" s="1">
        <v>9</v>
      </c>
      <c r="Y1645">
        <v>26</v>
      </c>
      <c r="AA1645">
        <v>1263098</v>
      </c>
      <c r="AC1645">
        <v>1263098</v>
      </c>
      <c r="AD1645">
        <v>9320</v>
      </c>
      <c r="AE1645">
        <v>10522</v>
      </c>
      <c r="AF1645">
        <v>88.573452875574006</v>
      </c>
      <c r="AG1645" t="s">
        <v>4152</v>
      </c>
    </row>
    <row r="1646" spans="1:33" hidden="1">
      <c r="A1646" t="s">
        <v>4002</v>
      </c>
      <c r="B1646" t="s">
        <v>1378</v>
      </c>
      <c r="C1646" t="s">
        <v>107</v>
      </c>
      <c r="D1646" t="s">
        <v>108</v>
      </c>
      <c r="G1646" t="s">
        <v>224</v>
      </c>
      <c r="H1646" t="s">
        <v>4153</v>
      </c>
      <c r="I1646" t="s">
        <v>2356</v>
      </c>
      <c r="M1646" t="s">
        <v>109</v>
      </c>
      <c r="Q1646">
        <v>2016</v>
      </c>
      <c r="R1646" t="e">
        <f>#REF!-Q1646</f>
        <v>#REF!</v>
      </c>
      <c r="S1646" t="e">
        <f>#REF!-#REF!</f>
        <v>#REF!</v>
      </c>
      <c r="T1646" t="e">
        <f>#REF!-#REF!+1</f>
        <v>#REF!</v>
      </c>
      <c r="X1646" s="1">
        <v>5</v>
      </c>
      <c r="Y1646">
        <v>19</v>
      </c>
      <c r="AA1646">
        <v>1300000</v>
      </c>
      <c r="AC1646">
        <v>1300000</v>
      </c>
      <c r="AF1646">
        <v>88.573452875574006</v>
      </c>
      <c r="AG1646" t="s">
        <v>4154</v>
      </c>
    </row>
    <row r="1647" spans="1:33" hidden="1">
      <c r="A1647" t="s">
        <v>4155</v>
      </c>
      <c r="B1647" t="s">
        <v>3535</v>
      </c>
      <c r="C1647" t="s">
        <v>117</v>
      </c>
      <c r="D1647" t="s">
        <v>118</v>
      </c>
      <c r="E1647" t="s">
        <v>119</v>
      </c>
      <c r="F1647" t="s">
        <v>4156</v>
      </c>
      <c r="G1647" t="s">
        <v>224</v>
      </c>
      <c r="H1647" t="s">
        <v>4157</v>
      </c>
      <c r="J1647" t="s">
        <v>108</v>
      </c>
      <c r="K1647" t="s">
        <v>234</v>
      </c>
      <c r="M1647" t="s">
        <v>120</v>
      </c>
      <c r="Q1647">
        <v>2017</v>
      </c>
      <c r="R1647" t="e">
        <f>#REF!-Q1647</f>
        <v>#REF!</v>
      </c>
      <c r="S1647" t="e">
        <f>#REF!-#REF!</f>
        <v>#REF!</v>
      </c>
      <c r="T1647" t="e">
        <f>#REF!-#REF!+1</f>
        <v>#REF!</v>
      </c>
      <c r="X1647" s="1">
        <v>3</v>
      </c>
      <c r="AA1647">
        <v>7339</v>
      </c>
      <c r="AC1647">
        <v>7339</v>
      </c>
      <c r="AD1647">
        <v>175</v>
      </c>
      <c r="AE1647">
        <v>193</v>
      </c>
      <c r="AF1647">
        <v>90.460179313361095</v>
      </c>
      <c r="AG1647" t="s">
        <v>4158</v>
      </c>
    </row>
    <row r="1648" spans="1:33" hidden="1">
      <c r="A1648" t="s">
        <v>4155</v>
      </c>
      <c r="B1648" t="s">
        <v>3178</v>
      </c>
      <c r="C1648" t="s">
        <v>117</v>
      </c>
      <c r="D1648" t="s">
        <v>118</v>
      </c>
      <c r="E1648" t="s">
        <v>119</v>
      </c>
      <c r="F1648" t="s">
        <v>4159</v>
      </c>
      <c r="G1648" t="s">
        <v>224</v>
      </c>
      <c r="H1648" t="s">
        <v>4160</v>
      </c>
      <c r="I1648" t="s">
        <v>4161</v>
      </c>
      <c r="J1648" t="s">
        <v>108</v>
      </c>
      <c r="K1648" t="s">
        <v>234</v>
      </c>
      <c r="L1648">
        <v>75</v>
      </c>
      <c r="M1648" t="s">
        <v>120</v>
      </c>
      <c r="Q1648">
        <v>2017</v>
      </c>
      <c r="R1648" t="e">
        <f>#REF!-Q1648</f>
        <v>#REF!</v>
      </c>
      <c r="S1648" t="e">
        <f>#REF!-#REF!</f>
        <v>#REF!</v>
      </c>
      <c r="T1648" t="e">
        <f>#REF!-#REF!+1</f>
        <v>#REF!</v>
      </c>
      <c r="X1648" s="1">
        <v>3</v>
      </c>
      <c r="Y1648">
        <v>6</v>
      </c>
      <c r="AA1648">
        <v>305</v>
      </c>
      <c r="AC1648">
        <v>305</v>
      </c>
      <c r="AF1648">
        <v>90.460179313361095</v>
      </c>
      <c r="AG1648" t="s">
        <v>4162</v>
      </c>
    </row>
    <row r="1649" spans="1:33" hidden="1">
      <c r="A1649" t="s">
        <v>4155</v>
      </c>
      <c r="B1649" t="s">
        <v>683</v>
      </c>
      <c r="C1649" t="s">
        <v>117</v>
      </c>
      <c r="D1649" t="s">
        <v>118</v>
      </c>
      <c r="F1649" t="s">
        <v>4163</v>
      </c>
      <c r="G1649" t="s">
        <v>224</v>
      </c>
      <c r="H1649" t="s">
        <v>4164</v>
      </c>
      <c r="J1649" t="s">
        <v>108</v>
      </c>
      <c r="K1649" t="s">
        <v>234</v>
      </c>
      <c r="L1649">
        <v>125</v>
      </c>
      <c r="M1649" t="s">
        <v>120</v>
      </c>
      <c r="P1649" t="s">
        <v>4165</v>
      </c>
      <c r="Q1649">
        <v>2017</v>
      </c>
      <c r="R1649" t="e">
        <f>#REF!-Q1649</f>
        <v>#REF!</v>
      </c>
      <c r="S1649" t="e">
        <f>#REF!-#REF!</f>
        <v>#REF!</v>
      </c>
      <c r="T1649" t="e">
        <f>#REF!-#REF!+1</f>
        <v>#REF!</v>
      </c>
      <c r="X1649" s="1">
        <v>6</v>
      </c>
      <c r="Y1649">
        <v>58</v>
      </c>
      <c r="AA1649">
        <v>871757</v>
      </c>
      <c r="AB1649">
        <v>52000</v>
      </c>
      <c r="AC1649">
        <v>923757</v>
      </c>
      <c r="AD1649">
        <v>50000</v>
      </c>
      <c r="AE1649">
        <v>55273</v>
      </c>
      <c r="AF1649">
        <v>90.460179313361095</v>
      </c>
      <c r="AG1649" t="s">
        <v>4166</v>
      </c>
    </row>
    <row r="1650" spans="1:33" hidden="1">
      <c r="A1650" t="s">
        <v>4155</v>
      </c>
      <c r="B1650" t="s">
        <v>1059</v>
      </c>
      <c r="C1650" t="s">
        <v>117</v>
      </c>
      <c r="D1650" t="s">
        <v>118</v>
      </c>
      <c r="F1650" t="s">
        <v>4167</v>
      </c>
      <c r="G1650" t="s">
        <v>224</v>
      </c>
      <c r="H1650" t="s">
        <v>4168</v>
      </c>
      <c r="J1650" t="s">
        <v>108</v>
      </c>
      <c r="K1650" t="s">
        <v>234</v>
      </c>
      <c r="M1650" t="s">
        <v>120</v>
      </c>
      <c r="Q1650">
        <v>2017</v>
      </c>
      <c r="R1650" t="e">
        <f>#REF!-Q1650</f>
        <v>#REF!</v>
      </c>
      <c r="S1650" t="e">
        <f>#REF!-#REF!</f>
        <v>#REF!</v>
      </c>
      <c r="T1650" t="e">
        <f>#REF!-#REF!+1</f>
        <v>#REF!</v>
      </c>
      <c r="X1650" s="1">
        <v>3</v>
      </c>
      <c r="Y1650">
        <v>91</v>
      </c>
      <c r="Z1650">
        <v>78</v>
      </c>
      <c r="AA1650">
        <v>1861250</v>
      </c>
      <c r="AC1650">
        <v>1861328</v>
      </c>
      <c r="AD1650">
        <v>71901</v>
      </c>
      <c r="AE1650">
        <v>79484</v>
      </c>
      <c r="AF1650">
        <v>90.460179313361095</v>
      </c>
      <c r="AG1650" t="s">
        <v>4169</v>
      </c>
    </row>
    <row r="1651" spans="1:33" hidden="1">
      <c r="A1651" t="s">
        <v>4155</v>
      </c>
      <c r="B1651" t="s">
        <v>3415</v>
      </c>
      <c r="C1651" t="s">
        <v>117</v>
      </c>
      <c r="D1651" t="s">
        <v>118</v>
      </c>
      <c r="E1651" t="s">
        <v>119</v>
      </c>
      <c r="F1651" t="s">
        <v>4170</v>
      </c>
      <c r="G1651" t="s">
        <v>224</v>
      </c>
      <c r="H1651" t="s">
        <v>4171</v>
      </c>
      <c r="J1651" t="s">
        <v>108</v>
      </c>
      <c r="K1651" t="s">
        <v>118</v>
      </c>
      <c r="L1651">
        <v>250</v>
      </c>
      <c r="M1651" t="s">
        <v>120</v>
      </c>
      <c r="Q1651">
        <v>2017</v>
      </c>
      <c r="R1651" t="e">
        <f>#REF!-Q1651</f>
        <v>#REF!</v>
      </c>
      <c r="S1651" t="e">
        <f>#REF!-#REF!</f>
        <v>#REF!</v>
      </c>
      <c r="T1651" t="e">
        <f>#REF!-#REF!+1</f>
        <v>#REF!</v>
      </c>
      <c r="X1651" s="1">
        <v>3</v>
      </c>
      <c r="Y1651">
        <v>9</v>
      </c>
      <c r="AA1651">
        <v>163349</v>
      </c>
      <c r="AC1651">
        <v>163349</v>
      </c>
      <c r="AD1651">
        <v>3400</v>
      </c>
      <c r="AE1651">
        <v>3759</v>
      </c>
      <c r="AF1651">
        <v>90.460179313361095</v>
      </c>
      <c r="AG1651" t="s">
        <v>4172</v>
      </c>
    </row>
    <row r="1652" spans="1:33" hidden="1">
      <c r="A1652" t="s">
        <v>4155</v>
      </c>
      <c r="B1652" t="s">
        <v>1253</v>
      </c>
      <c r="C1652" t="s">
        <v>117</v>
      </c>
      <c r="D1652" t="s">
        <v>118</v>
      </c>
      <c r="E1652" t="s">
        <v>119</v>
      </c>
      <c r="F1652" t="s">
        <v>4173</v>
      </c>
      <c r="G1652" t="s">
        <v>38</v>
      </c>
      <c r="H1652" t="s">
        <v>4174</v>
      </c>
      <c r="J1652" t="s">
        <v>234</v>
      </c>
      <c r="K1652" t="s">
        <v>108</v>
      </c>
      <c r="L1652">
        <v>65</v>
      </c>
      <c r="M1652" t="s">
        <v>120</v>
      </c>
      <c r="Q1652">
        <v>2017</v>
      </c>
      <c r="R1652" t="e">
        <f>#REF!-Q1652</f>
        <v>#REF!</v>
      </c>
      <c r="S1652" t="e">
        <f>#REF!-#REF!</f>
        <v>#REF!</v>
      </c>
      <c r="T1652" t="e">
        <f>#REF!-#REF!+1</f>
        <v>#REF!</v>
      </c>
      <c r="X1652" s="1">
        <v>2</v>
      </c>
      <c r="Y1652">
        <v>11</v>
      </c>
      <c r="Z1652">
        <v>35</v>
      </c>
      <c r="AB1652">
        <v>2000</v>
      </c>
      <c r="AC1652">
        <v>2035</v>
      </c>
      <c r="AF1652">
        <v>90.460179313361095</v>
      </c>
      <c r="AG1652" t="s">
        <v>4175</v>
      </c>
    </row>
    <row r="1653" spans="1:33" hidden="1">
      <c r="A1653" t="s">
        <v>4155</v>
      </c>
      <c r="B1653" t="s">
        <v>3600</v>
      </c>
      <c r="C1653" t="s">
        <v>117</v>
      </c>
      <c r="D1653" t="s">
        <v>118</v>
      </c>
      <c r="E1653" t="s">
        <v>119</v>
      </c>
      <c r="F1653" t="s">
        <v>4176</v>
      </c>
      <c r="G1653" t="s">
        <v>224</v>
      </c>
      <c r="H1653" t="s">
        <v>4177</v>
      </c>
      <c r="J1653" t="s">
        <v>234</v>
      </c>
      <c r="K1653" t="s">
        <v>108</v>
      </c>
      <c r="M1653" t="s">
        <v>120</v>
      </c>
      <c r="Q1653">
        <v>2017</v>
      </c>
      <c r="R1653" t="e">
        <f>#REF!-Q1653</f>
        <v>#REF!</v>
      </c>
      <c r="S1653" t="e">
        <f>#REF!-#REF!</f>
        <v>#REF!</v>
      </c>
      <c r="T1653" t="e">
        <f>#REF!-#REF!+1</f>
        <v>#REF!</v>
      </c>
      <c r="X1653" s="1">
        <v>5</v>
      </c>
      <c r="Y1653">
        <v>26</v>
      </c>
      <c r="AA1653">
        <v>7465</v>
      </c>
      <c r="AB1653">
        <v>1645</v>
      </c>
      <c r="AC1653">
        <v>9110</v>
      </c>
      <c r="AD1653">
        <v>5300</v>
      </c>
      <c r="AE1653">
        <v>5859</v>
      </c>
      <c r="AF1653">
        <v>90.460179313361095</v>
      </c>
      <c r="AG1653" t="s">
        <v>4178</v>
      </c>
    </row>
    <row r="1654" spans="1:33" hidden="1">
      <c r="A1654" t="s">
        <v>4155</v>
      </c>
      <c r="B1654" t="s">
        <v>1059</v>
      </c>
      <c r="C1654" t="s">
        <v>117</v>
      </c>
      <c r="D1654" t="s">
        <v>118</v>
      </c>
      <c r="F1654" t="s">
        <v>4167</v>
      </c>
      <c r="G1654" t="s">
        <v>329</v>
      </c>
      <c r="H1654" t="s">
        <v>4179</v>
      </c>
      <c r="J1654" t="s">
        <v>108</v>
      </c>
      <c r="K1654" t="s">
        <v>2256</v>
      </c>
      <c r="M1654" t="s">
        <v>120</v>
      </c>
      <c r="P1654" t="s">
        <v>4180</v>
      </c>
      <c r="Q1654">
        <v>2017</v>
      </c>
      <c r="R1654" t="e">
        <f>#REF!-Q1654</f>
        <v>#REF!</v>
      </c>
      <c r="S1654" t="e">
        <f>#REF!-#REF!</f>
        <v>#REF!</v>
      </c>
      <c r="T1654" t="e">
        <f>#REF!-#REF!+1</f>
        <v>#REF!</v>
      </c>
      <c r="X1654" s="1">
        <v>3</v>
      </c>
      <c r="AA1654">
        <v>426</v>
      </c>
      <c r="AC1654">
        <v>426</v>
      </c>
      <c r="AF1654">
        <v>90.460179313361095</v>
      </c>
      <c r="AG1654" t="s">
        <v>4181</v>
      </c>
    </row>
    <row r="1655" spans="1:33" hidden="1">
      <c r="A1655" t="s">
        <v>4155</v>
      </c>
      <c r="B1655" t="s">
        <v>4182</v>
      </c>
      <c r="C1655" t="s">
        <v>107</v>
      </c>
      <c r="D1655" t="s">
        <v>108</v>
      </c>
      <c r="E1655" t="s">
        <v>199</v>
      </c>
      <c r="G1655" t="s">
        <v>38</v>
      </c>
      <c r="H1655" t="s">
        <v>4183</v>
      </c>
      <c r="I1655" t="s">
        <v>3505</v>
      </c>
      <c r="J1655" t="s">
        <v>234</v>
      </c>
      <c r="M1655" t="s">
        <v>109</v>
      </c>
      <c r="Q1655">
        <v>2017</v>
      </c>
      <c r="R1655" t="e">
        <f>#REF!-Q1655</f>
        <v>#REF!</v>
      </c>
      <c r="S1655" t="e">
        <f>#REF!-#REF!</f>
        <v>#REF!</v>
      </c>
      <c r="T1655" t="e">
        <f>#REF!-#REF!+1</f>
        <v>#REF!</v>
      </c>
      <c r="X1655" s="1">
        <v>4</v>
      </c>
      <c r="Y1655">
        <v>7</v>
      </c>
      <c r="Z1655">
        <v>11</v>
      </c>
      <c r="AA1655">
        <v>25000</v>
      </c>
      <c r="AC1655">
        <v>25011</v>
      </c>
      <c r="AD1655">
        <v>2000</v>
      </c>
      <c r="AE1655">
        <v>2211</v>
      </c>
      <c r="AF1655">
        <v>90.460179313361095</v>
      </c>
      <c r="AG1655" t="s">
        <v>4184</v>
      </c>
    </row>
    <row r="1656" spans="1:33" hidden="1">
      <c r="A1656" t="s">
        <v>4155</v>
      </c>
      <c r="B1656" t="s">
        <v>447</v>
      </c>
      <c r="C1656" t="s">
        <v>107</v>
      </c>
      <c r="D1656" t="s">
        <v>108</v>
      </c>
      <c r="E1656" t="s">
        <v>146</v>
      </c>
      <c r="G1656" t="s">
        <v>38</v>
      </c>
      <c r="H1656" t="s">
        <v>4185</v>
      </c>
      <c r="J1656" t="s">
        <v>234</v>
      </c>
      <c r="M1656" t="s">
        <v>109</v>
      </c>
      <c r="P1656" t="s">
        <v>4186</v>
      </c>
      <c r="Q1656">
        <v>2017</v>
      </c>
      <c r="R1656" t="e">
        <f>#REF!-Q1656</f>
        <v>#REF!</v>
      </c>
      <c r="S1656" t="e">
        <f>#REF!-#REF!</f>
        <v>#REF!</v>
      </c>
      <c r="T1656" t="e">
        <f>#REF!-#REF!+1</f>
        <v>#REF!</v>
      </c>
      <c r="X1656" s="1">
        <v>1</v>
      </c>
      <c r="Y1656">
        <v>8</v>
      </c>
      <c r="AA1656">
        <v>17410</v>
      </c>
      <c r="AC1656">
        <v>17410</v>
      </c>
      <c r="AD1656">
        <v>19000</v>
      </c>
      <c r="AE1656">
        <v>21004</v>
      </c>
      <c r="AF1656">
        <v>90.460179313361095</v>
      </c>
      <c r="AG1656" t="s">
        <v>4187</v>
      </c>
    </row>
    <row r="1657" spans="1:33" hidden="1">
      <c r="A1657" t="s">
        <v>4155</v>
      </c>
      <c r="B1657" t="s">
        <v>340</v>
      </c>
      <c r="C1657" t="s">
        <v>107</v>
      </c>
      <c r="D1657" t="s">
        <v>114</v>
      </c>
      <c r="E1657" t="s">
        <v>114</v>
      </c>
      <c r="G1657" t="s">
        <v>38</v>
      </c>
      <c r="H1657" t="s">
        <v>4188</v>
      </c>
      <c r="I1657" t="s">
        <v>1315</v>
      </c>
      <c r="J1657" t="s">
        <v>234</v>
      </c>
      <c r="Q1657">
        <v>2017</v>
      </c>
      <c r="R1657" t="e">
        <f>#REF!-Q1657</f>
        <v>#REF!</v>
      </c>
      <c r="S1657" t="e">
        <f>#REF!-#REF!</f>
        <v>#REF!</v>
      </c>
      <c r="T1657" t="e">
        <f>#REF!-#REF!+1</f>
        <v>#REF!</v>
      </c>
      <c r="X1657" s="1">
        <v>4</v>
      </c>
      <c r="Y1657">
        <v>12</v>
      </c>
      <c r="AA1657">
        <v>50500</v>
      </c>
      <c r="AC1657">
        <v>50500</v>
      </c>
      <c r="AD1657">
        <v>2000</v>
      </c>
      <c r="AE1657">
        <v>2211</v>
      </c>
      <c r="AF1657">
        <v>90.460179313361095</v>
      </c>
      <c r="AG1657" t="s">
        <v>4189</v>
      </c>
    </row>
    <row r="1658" spans="1:33" hidden="1">
      <c r="A1658" t="s">
        <v>4155</v>
      </c>
      <c r="B1658" t="s">
        <v>834</v>
      </c>
      <c r="C1658" t="s">
        <v>107</v>
      </c>
      <c r="D1658" t="s">
        <v>108</v>
      </c>
      <c r="G1658" t="s">
        <v>38</v>
      </c>
      <c r="H1658" t="s">
        <v>4190</v>
      </c>
      <c r="I1658" t="s">
        <v>1315</v>
      </c>
      <c r="J1658" t="s">
        <v>234</v>
      </c>
      <c r="L1658">
        <v>27068</v>
      </c>
      <c r="M1658" t="s">
        <v>109</v>
      </c>
      <c r="N1658" t="s">
        <v>4191</v>
      </c>
      <c r="O1658" t="s">
        <v>4192</v>
      </c>
      <c r="Q1658">
        <v>2017</v>
      </c>
      <c r="R1658" t="e">
        <f>#REF!-Q1658</f>
        <v>#REF!</v>
      </c>
      <c r="S1658" t="e">
        <f>#REF!-#REF!</f>
        <v>#REF!</v>
      </c>
      <c r="T1658" t="e">
        <f>#REF!-#REF!+1</f>
        <v>#REF!</v>
      </c>
      <c r="X1658" s="1">
        <v>15</v>
      </c>
      <c r="Y1658">
        <v>9</v>
      </c>
      <c r="AA1658">
        <v>12000</v>
      </c>
      <c r="AC1658">
        <v>12000</v>
      </c>
      <c r="AF1658">
        <v>90.460179313361095</v>
      </c>
      <c r="AG1658" t="s">
        <v>4193</v>
      </c>
    </row>
    <row r="1659" spans="1:33" hidden="1">
      <c r="A1659" t="s">
        <v>4155</v>
      </c>
      <c r="B1659" t="s">
        <v>2291</v>
      </c>
      <c r="C1659" t="s">
        <v>107</v>
      </c>
      <c r="D1659" t="s">
        <v>108</v>
      </c>
      <c r="E1659" t="s">
        <v>146</v>
      </c>
      <c r="G1659" t="s">
        <v>220</v>
      </c>
      <c r="H1659" t="s">
        <v>4194</v>
      </c>
      <c r="I1659" t="s">
        <v>2296</v>
      </c>
      <c r="J1659" t="s">
        <v>234</v>
      </c>
      <c r="M1659" t="s">
        <v>109</v>
      </c>
      <c r="P1659" t="s">
        <v>4195</v>
      </c>
      <c r="Q1659">
        <v>2017</v>
      </c>
      <c r="R1659" t="e">
        <f>#REF!-Q1659</f>
        <v>#REF!</v>
      </c>
      <c r="S1659" t="e">
        <f>#REF!-#REF!</f>
        <v>#REF!</v>
      </c>
      <c r="T1659" t="e">
        <f>#REF!-#REF!+1</f>
        <v>#REF!</v>
      </c>
      <c r="X1659" s="1">
        <v>24</v>
      </c>
      <c r="Y1659">
        <v>3</v>
      </c>
      <c r="AA1659">
        <v>92000</v>
      </c>
      <c r="AC1659">
        <v>92000</v>
      </c>
      <c r="AF1659">
        <v>90.460179313361095</v>
      </c>
      <c r="AG1659" t="s">
        <v>4196</v>
      </c>
    </row>
    <row r="1660" spans="1:33" hidden="1">
      <c r="A1660" t="s">
        <v>4155</v>
      </c>
      <c r="B1660" t="s">
        <v>4197</v>
      </c>
      <c r="C1660" t="s">
        <v>42</v>
      </c>
      <c r="D1660" t="s">
        <v>43</v>
      </c>
      <c r="E1660" t="s">
        <v>44</v>
      </c>
      <c r="G1660" t="s">
        <v>224</v>
      </c>
      <c r="H1660" t="s">
        <v>4198</v>
      </c>
      <c r="J1660" t="s">
        <v>234</v>
      </c>
      <c r="L1660">
        <v>6</v>
      </c>
      <c r="M1660" t="s">
        <v>47</v>
      </c>
      <c r="N1660" t="s">
        <v>4199</v>
      </c>
      <c r="O1660" t="s">
        <v>4200</v>
      </c>
      <c r="Q1660">
        <v>2017</v>
      </c>
      <c r="R1660" t="e">
        <f>#REF!-Q1660</f>
        <v>#REF!</v>
      </c>
      <c r="S1660" t="e">
        <f>#REF!-#REF!</f>
        <v>#REF!</v>
      </c>
      <c r="T1660" t="e">
        <f>#REF!-#REF!+1</f>
        <v>#REF!</v>
      </c>
      <c r="X1660" s="1">
        <v>1</v>
      </c>
      <c r="AA1660">
        <v>25000</v>
      </c>
      <c r="AC1660">
        <v>25000</v>
      </c>
      <c r="AD1660">
        <v>2000</v>
      </c>
      <c r="AE1660">
        <v>2211</v>
      </c>
      <c r="AF1660">
        <v>90.460179313361095</v>
      </c>
      <c r="AG1660" t="s">
        <v>4201</v>
      </c>
    </row>
    <row r="1661" spans="1:33" hidden="1">
      <c r="A1661" t="s">
        <v>4155</v>
      </c>
      <c r="B1661" t="s">
        <v>181</v>
      </c>
      <c r="C1661" t="s">
        <v>107</v>
      </c>
      <c r="D1661" t="s">
        <v>108</v>
      </c>
      <c r="G1661" t="s">
        <v>224</v>
      </c>
      <c r="H1661" t="s">
        <v>4202</v>
      </c>
      <c r="I1661" t="s">
        <v>1315</v>
      </c>
      <c r="J1661" t="s">
        <v>234</v>
      </c>
      <c r="M1661" t="s">
        <v>109</v>
      </c>
      <c r="Q1661">
        <v>2017</v>
      </c>
      <c r="R1661" t="e">
        <f>#REF!-Q1661</f>
        <v>#REF!</v>
      </c>
      <c r="S1661" t="e">
        <f>#REF!-#REF!</f>
        <v>#REF!</v>
      </c>
      <c r="T1661" t="e">
        <f>#REF!-#REF!+1</f>
        <v>#REF!</v>
      </c>
      <c r="X1661" s="1">
        <v>16</v>
      </c>
      <c r="Y1661">
        <v>9</v>
      </c>
      <c r="AA1661">
        <v>1500000</v>
      </c>
      <c r="AC1661">
        <v>1500000</v>
      </c>
      <c r="AD1661">
        <v>8100</v>
      </c>
      <c r="AE1661">
        <v>8954</v>
      </c>
      <c r="AF1661">
        <v>90.460179313361095</v>
      </c>
      <c r="AG1661" t="s">
        <v>4203</v>
      </c>
    </row>
    <row r="1662" spans="1:33" hidden="1">
      <c r="A1662" t="s">
        <v>4155</v>
      </c>
      <c r="B1662" t="s">
        <v>1169</v>
      </c>
      <c r="C1662" t="s">
        <v>42</v>
      </c>
      <c r="D1662" t="s">
        <v>43</v>
      </c>
      <c r="E1662" t="s">
        <v>44</v>
      </c>
      <c r="G1662" t="s">
        <v>38</v>
      </c>
      <c r="H1662" t="s">
        <v>4204</v>
      </c>
      <c r="L1662">
        <v>7</v>
      </c>
      <c r="M1662" t="s">
        <v>47</v>
      </c>
      <c r="N1662" t="s">
        <v>4205</v>
      </c>
      <c r="Q1662">
        <v>2017</v>
      </c>
      <c r="R1662" t="e">
        <f>#REF!-Q1662</f>
        <v>#REF!</v>
      </c>
      <c r="S1662" t="e">
        <f>#REF!-#REF!</f>
        <v>#REF!</v>
      </c>
      <c r="T1662" t="e">
        <f>#REF!-#REF!+1</f>
        <v>#REF!</v>
      </c>
      <c r="X1662" s="1">
        <v>1</v>
      </c>
      <c r="Y1662">
        <v>4</v>
      </c>
      <c r="Z1662">
        <v>36</v>
      </c>
      <c r="AA1662">
        <v>8859</v>
      </c>
      <c r="AC1662">
        <v>8895</v>
      </c>
      <c r="AF1662">
        <v>90.460179313361095</v>
      </c>
      <c r="AG1662" t="s">
        <v>4206</v>
      </c>
    </row>
    <row r="1663" spans="1:33" hidden="1">
      <c r="A1663" t="s">
        <v>4155</v>
      </c>
      <c r="B1663" t="s">
        <v>4207</v>
      </c>
      <c r="C1663" t="s">
        <v>107</v>
      </c>
      <c r="D1663" t="s">
        <v>108</v>
      </c>
      <c r="E1663" t="s">
        <v>199</v>
      </c>
      <c r="G1663" t="s">
        <v>38</v>
      </c>
      <c r="H1663" t="s">
        <v>4208</v>
      </c>
      <c r="M1663" t="s">
        <v>109</v>
      </c>
      <c r="Q1663">
        <v>2017</v>
      </c>
      <c r="R1663" t="e">
        <f>#REF!-Q1663</f>
        <v>#REF!</v>
      </c>
      <c r="S1663" t="e">
        <f>#REF!-#REF!</f>
        <v>#REF!</v>
      </c>
      <c r="T1663" t="e">
        <f>#REF!-#REF!+1</f>
        <v>#REF!</v>
      </c>
      <c r="X1663" s="1">
        <v>1</v>
      </c>
      <c r="Y1663">
        <v>12</v>
      </c>
      <c r="Z1663">
        <v>4</v>
      </c>
      <c r="AA1663">
        <v>355</v>
      </c>
      <c r="AC1663">
        <v>359</v>
      </c>
      <c r="AF1663">
        <v>90.460179313361095</v>
      </c>
      <c r="AG1663" t="s">
        <v>4209</v>
      </c>
    </row>
    <row r="1664" spans="1:33" hidden="1">
      <c r="A1664" t="s">
        <v>4155</v>
      </c>
      <c r="B1664" t="s">
        <v>2810</v>
      </c>
      <c r="C1664" t="s">
        <v>107</v>
      </c>
      <c r="D1664" t="s">
        <v>108</v>
      </c>
      <c r="E1664" t="s">
        <v>199</v>
      </c>
      <c r="G1664" t="s">
        <v>38</v>
      </c>
      <c r="H1664" t="s">
        <v>4210</v>
      </c>
      <c r="M1664" t="s">
        <v>109</v>
      </c>
      <c r="Q1664">
        <v>2017</v>
      </c>
      <c r="R1664" t="e">
        <f>#REF!-Q1664</f>
        <v>#REF!</v>
      </c>
      <c r="S1664" t="e">
        <f>#REF!-#REF!</f>
        <v>#REF!</v>
      </c>
      <c r="T1664" t="e">
        <f>#REF!-#REF!+1</f>
        <v>#REF!</v>
      </c>
      <c r="X1664" s="1">
        <v>6</v>
      </c>
      <c r="Y1664">
        <v>2</v>
      </c>
      <c r="AA1664">
        <v>2280</v>
      </c>
      <c r="AC1664">
        <v>2280</v>
      </c>
      <c r="AF1664">
        <v>90.460179313361095</v>
      </c>
      <c r="AG1664" t="s">
        <v>4211</v>
      </c>
    </row>
    <row r="1665" spans="1:33" hidden="1">
      <c r="A1665" t="s">
        <v>4155</v>
      </c>
      <c r="B1665" t="s">
        <v>1167</v>
      </c>
      <c r="C1665" t="s">
        <v>107</v>
      </c>
      <c r="D1665" t="s">
        <v>108</v>
      </c>
      <c r="E1665" t="s">
        <v>146</v>
      </c>
      <c r="G1665" t="s">
        <v>38</v>
      </c>
      <c r="H1665" t="s">
        <v>4212</v>
      </c>
      <c r="M1665" t="s">
        <v>109</v>
      </c>
      <c r="P1665" t="s">
        <v>4213</v>
      </c>
      <c r="Q1665">
        <v>2017</v>
      </c>
      <c r="R1665" t="e">
        <f>#REF!-Q1665</f>
        <v>#REF!</v>
      </c>
      <c r="S1665" t="e">
        <f>#REF!-#REF!</f>
        <v>#REF!</v>
      </c>
      <c r="T1665" t="e">
        <f>#REF!-#REF!+1</f>
        <v>#REF!</v>
      </c>
      <c r="X1665" s="1">
        <v>3</v>
      </c>
      <c r="Y1665">
        <v>4</v>
      </c>
      <c r="AA1665">
        <v>282345</v>
      </c>
      <c r="AB1665">
        <v>75</v>
      </c>
      <c r="AC1665">
        <v>282420</v>
      </c>
      <c r="AF1665">
        <v>90.460179313361095</v>
      </c>
      <c r="AG1665" t="s">
        <v>4214</v>
      </c>
    </row>
    <row r="1666" spans="1:33" hidden="1">
      <c r="A1666" t="s">
        <v>4155</v>
      </c>
      <c r="B1666" t="s">
        <v>153</v>
      </c>
      <c r="C1666" t="s">
        <v>107</v>
      </c>
      <c r="D1666" t="s">
        <v>114</v>
      </c>
      <c r="E1666" t="s">
        <v>114</v>
      </c>
      <c r="G1666" t="s">
        <v>38</v>
      </c>
      <c r="H1666" t="s">
        <v>4215</v>
      </c>
      <c r="I1666" t="s">
        <v>1315</v>
      </c>
      <c r="Q1666">
        <v>2017</v>
      </c>
      <c r="R1666" t="e">
        <f>#REF!-Q1666</f>
        <v>#REF!</v>
      </c>
      <c r="S1666" t="e">
        <f>#REF!-#REF!</f>
        <v>#REF!</v>
      </c>
      <c r="T1666" t="e">
        <f>#REF!-#REF!+1</f>
        <v>#REF!</v>
      </c>
      <c r="X1666" s="1">
        <v>1</v>
      </c>
      <c r="Y1666">
        <v>28</v>
      </c>
      <c r="Z1666">
        <v>17</v>
      </c>
      <c r="AB1666">
        <v>160</v>
      </c>
      <c r="AC1666">
        <v>177</v>
      </c>
      <c r="AD1666">
        <v>11000</v>
      </c>
      <c r="AE1666">
        <v>12160</v>
      </c>
      <c r="AF1666">
        <v>90.460179313361095</v>
      </c>
      <c r="AG1666" t="s">
        <v>4216</v>
      </c>
    </row>
    <row r="1667" spans="1:33" hidden="1">
      <c r="A1667" t="s">
        <v>4155</v>
      </c>
      <c r="B1667" t="s">
        <v>486</v>
      </c>
      <c r="C1667" t="s">
        <v>107</v>
      </c>
      <c r="D1667" t="s">
        <v>108</v>
      </c>
      <c r="G1667" t="s">
        <v>38</v>
      </c>
      <c r="H1667" t="s">
        <v>4217</v>
      </c>
      <c r="I1667" t="s">
        <v>1315</v>
      </c>
      <c r="L1667">
        <v>40254</v>
      </c>
      <c r="M1667" t="s">
        <v>109</v>
      </c>
      <c r="N1667" t="s">
        <v>4218</v>
      </c>
      <c r="O1667" t="s">
        <v>4219</v>
      </c>
      <c r="Q1667">
        <v>2017</v>
      </c>
      <c r="R1667" t="e">
        <f>#REF!-Q1667</f>
        <v>#REF!</v>
      </c>
      <c r="S1667" t="e">
        <f>#REF!-#REF!</f>
        <v>#REF!</v>
      </c>
      <c r="T1667" t="e">
        <f>#REF!-#REF!+1</f>
        <v>#REF!</v>
      </c>
      <c r="X1667" s="1">
        <v>1</v>
      </c>
      <c r="Y1667">
        <v>2</v>
      </c>
      <c r="AA1667">
        <v>400</v>
      </c>
      <c r="AC1667">
        <v>400</v>
      </c>
      <c r="AF1667">
        <v>90.460179313361095</v>
      </c>
      <c r="AG1667" t="s">
        <v>2137</v>
      </c>
    </row>
    <row r="1668" spans="1:33" hidden="1">
      <c r="A1668" t="s">
        <v>4155</v>
      </c>
      <c r="B1668" t="s">
        <v>3048</v>
      </c>
      <c r="C1668" t="s">
        <v>42</v>
      </c>
      <c r="D1668" t="s">
        <v>57</v>
      </c>
      <c r="F1668" t="s">
        <v>127</v>
      </c>
      <c r="G1668" t="s">
        <v>38</v>
      </c>
      <c r="H1668" t="s">
        <v>4220</v>
      </c>
      <c r="Q1668">
        <v>2017</v>
      </c>
      <c r="R1668" t="e">
        <f>#REF!-Q1668</f>
        <v>#REF!</v>
      </c>
      <c r="S1668" t="e">
        <f>#REF!-#REF!</f>
        <v>#REF!</v>
      </c>
      <c r="T1668" t="e">
        <f>#REF!-#REF!+1</f>
        <v>#REF!</v>
      </c>
      <c r="X1668" s="1">
        <v>7</v>
      </c>
      <c r="AA1668">
        <v>133349</v>
      </c>
      <c r="AC1668">
        <v>133349</v>
      </c>
      <c r="AF1668">
        <v>90.460179313361095</v>
      </c>
      <c r="AG1668" t="s">
        <v>4221</v>
      </c>
    </row>
    <row r="1669" spans="1:33" hidden="1">
      <c r="A1669" t="s">
        <v>4155</v>
      </c>
      <c r="B1669" t="s">
        <v>3306</v>
      </c>
      <c r="C1669" t="s">
        <v>117</v>
      </c>
      <c r="D1669" t="s">
        <v>118</v>
      </c>
      <c r="E1669" t="s">
        <v>119</v>
      </c>
      <c r="F1669" t="s">
        <v>4222</v>
      </c>
      <c r="G1669" t="s">
        <v>334</v>
      </c>
      <c r="H1669" t="s">
        <v>4223</v>
      </c>
      <c r="M1669" t="s">
        <v>120</v>
      </c>
      <c r="P1669" t="s">
        <v>4224</v>
      </c>
      <c r="Q1669">
        <v>2017</v>
      </c>
      <c r="R1669" t="e">
        <f>#REF!-Q1669</f>
        <v>#REF!</v>
      </c>
      <c r="S1669" t="e">
        <f>#REF!-#REF!</f>
        <v>#REF!</v>
      </c>
      <c r="T1669" t="e">
        <f>#REF!-#REF!+1</f>
        <v>#REF!</v>
      </c>
      <c r="X1669" s="1">
        <v>3</v>
      </c>
      <c r="AF1669">
        <v>90.460179313361095</v>
      </c>
      <c r="AG1669" t="s">
        <v>4225</v>
      </c>
    </row>
    <row r="1670" spans="1:33" hidden="1">
      <c r="A1670" t="s">
        <v>4155</v>
      </c>
      <c r="B1670" t="s">
        <v>690</v>
      </c>
      <c r="C1670" t="s">
        <v>117</v>
      </c>
      <c r="D1670" t="s">
        <v>118</v>
      </c>
      <c r="E1670" t="s">
        <v>119</v>
      </c>
      <c r="F1670" t="s">
        <v>4226</v>
      </c>
      <c r="G1670" t="s">
        <v>220</v>
      </c>
      <c r="H1670" t="s">
        <v>4227</v>
      </c>
      <c r="M1670" t="s">
        <v>120</v>
      </c>
      <c r="Q1670">
        <v>2017</v>
      </c>
      <c r="R1670" t="e">
        <f>#REF!-Q1670</f>
        <v>#REF!</v>
      </c>
      <c r="S1670" t="e">
        <f>#REF!-#REF!</f>
        <v>#REF!</v>
      </c>
      <c r="T1670" t="e">
        <f>#REF!-#REF!+1</f>
        <v>#REF!</v>
      </c>
      <c r="X1670" s="1">
        <v>9</v>
      </c>
      <c r="AA1670">
        <v>107520</v>
      </c>
      <c r="AC1670">
        <v>107520</v>
      </c>
      <c r="AF1670">
        <v>90.460179313361095</v>
      </c>
      <c r="AG1670" t="s">
        <v>4228</v>
      </c>
    </row>
    <row r="1671" spans="1:33" hidden="1">
      <c r="A1671" t="s">
        <v>4155</v>
      </c>
      <c r="B1671" t="s">
        <v>4124</v>
      </c>
      <c r="C1671" t="s">
        <v>107</v>
      </c>
      <c r="D1671" t="s">
        <v>108</v>
      </c>
      <c r="E1671" t="s">
        <v>146</v>
      </c>
      <c r="G1671" t="s">
        <v>329</v>
      </c>
      <c r="H1671" t="s">
        <v>4229</v>
      </c>
      <c r="I1671" t="s">
        <v>1315</v>
      </c>
      <c r="M1671" t="s">
        <v>109</v>
      </c>
      <c r="P1671" t="s">
        <v>4230</v>
      </c>
      <c r="Q1671">
        <v>2017</v>
      </c>
      <c r="R1671" t="e">
        <f>#REF!-Q1671</f>
        <v>#REF!</v>
      </c>
      <c r="S1671" t="e">
        <f>#REF!-#REF!</f>
        <v>#REF!</v>
      </c>
      <c r="T1671" t="e">
        <f>#REF!-#REF!+1</f>
        <v>#REF!</v>
      </c>
      <c r="X1671" s="1">
        <v>9</v>
      </c>
      <c r="Y1671">
        <v>2</v>
      </c>
      <c r="AA1671">
        <v>13000</v>
      </c>
      <c r="AC1671">
        <v>13000</v>
      </c>
      <c r="AF1671">
        <v>90.460179313361095</v>
      </c>
      <c r="AG1671" t="s">
        <v>4231</v>
      </c>
    </row>
    <row r="1672" spans="1:33" hidden="1">
      <c r="A1672" t="s">
        <v>4155</v>
      </c>
      <c r="B1672" t="s">
        <v>4032</v>
      </c>
      <c r="C1672" t="s">
        <v>107</v>
      </c>
      <c r="D1672" t="s">
        <v>108</v>
      </c>
      <c r="G1672" t="s">
        <v>329</v>
      </c>
      <c r="H1672" t="s">
        <v>4232</v>
      </c>
      <c r="I1672" t="s">
        <v>1315</v>
      </c>
      <c r="L1672">
        <v>78810</v>
      </c>
      <c r="M1672" t="s">
        <v>109</v>
      </c>
      <c r="N1672" t="s">
        <v>4233</v>
      </c>
      <c r="O1672" t="s">
        <v>4234</v>
      </c>
      <c r="Q1672">
        <v>2017</v>
      </c>
      <c r="R1672" t="e">
        <f>#REF!-Q1672</f>
        <v>#REF!</v>
      </c>
      <c r="S1672" t="e">
        <f>#REF!-#REF!</f>
        <v>#REF!</v>
      </c>
      <c r="T1672" t="e">
        <f>#REF!-#REF!+1</f>
        <v>#REF!</v>
      </c>
      <c r="X1672" s="1">
        <v>16</v>
      </c>
      <c r="AA1672">
        <v>5481</v>
      </c>
      <c r="AC1672">
        <v>5481</v>
      </c>
      <c r="AF1672">
        <v>90.460179313361095</v>
      </c>
      <c r="AG1672" t="s">
        <v>4235</v>
      </c>
    </row>
    <row r="1673" spans="1:33" hidden="1">
      <c r="A1673" t="s">
        <v>4155</v>
      </c>
      <c r="B1673" t="s">
        <v>840</v>
      </c>
      <c r="C1673" t="s">
        <v>107</v>
      </c>
      <c r="D1673" t="s">
        <v>108</v>
      </c>
      <c r="G1673" t="s">
        <v>329</v>
      </c>
      <c r="H1673" t="s">
        <v>4236</v>
      </c>
      <c r="I1673" t="s">
        <v>943</v>
      </c>
      <c r="L1673">
        <v>37944</v>
      </c>
      <c r="M1673" t="s">
        <v>109</v>
      </c>
      <c r="N1673" t="s">
        <v>4237</v>
      </c>
      <c r="O1673" t="s">
        <v>4238</v>
      </c>
      <c r="P1673" t="s">
        <v>4239</v>
      </c>
      <c r="Q1673">
        <v>2017</v>
      </c>
      <c r="R1673" t="e">
        <f>#REF!-Q1673</f>
        <v>#REF!</v>
      </c>
      <c r="S1673" t="e">
        <f>#REF!-#REF!</f>
        <v>#REF!</v>
      </c>
      <c r="T1673" t="e">
        <f>#REF!-#REF!+1</f>
        <v>#REF!</v>
      </c>
      <c r="X1673" s="1">
        <v>6</v>
      </c>
      <c r="Y1673">
        <v>7</v>
      </c>
      <c r="AA1673">
        <v>3500</v>
      </c>
      <c r="AC1673">
        <v>3500</v>
      </c>
      <c r="AF1673">
        <v>90.460179313361095</v>
      </c>
      <c r="AG1673" t="s">
        <v>4240</v>
      </c>
    </row>
    <row r="1674" spans="1:33" hidden="1">
      <c r="A1674" t="s">
        <v>4155</v>
      </c>
      <c r="B1674" t="s">
        <v>449</v>
      </c>
      <c r="C1674" t="s">
        <v>42</v>
      </c>
      <c r="D1674" t="s">
        <v>43</v>
      </c>
      <c r="E1674" t="s">
        <v>44</v>
      </c>
      <c r="G1674" t="s">
        <v>224</v>
      </c>
      <c r="H1674" t="s">
        <v>4241</v>
      </c>
      <c r="L1674">
        <v>7</v>
      </c>
      <c r="M1674" t="s">
        <v>47</v>
      </c>
      <c r="N1674" t="s">
        <v>4242</v>
      </c>
      <c r="O1674" t="s">
        <v>4243</v>
      </c>
      <c r="Q1674">
        <v>2017</v>
      </c>
      <c r="R1674" t="e">
        <f>#REF!-Q1674</f>
        <v>#REF!</v>
      </c>
      <c r="S1674" t="e">
        <f>#REF!-#REF!</f>
        <v>#REF!</v>
      </c>
      <c r="T1674" t="e">
        <f>#REF!-#REF!+1</f>
        <v>#REF!</v>
      </c>
      <c r="X1674" s="1">
        <v>1</v>
      </c>
      <c r="Y1674">
        <v>8</v>
      </c>
      <c r="Z1674">
        <v>202</v>
      </c>
      <c r="AA1674">
        <v>16655</v>
      </c>
      <c r="AC1674">
        <v>16857</v>
      </c>
      <c r="AD1674">
        <v>13974</v>
      </c>
      <c r="AE1674">
        <v>15448</v>
      </c>
      <c r="AF1674">
        <v>90.460179313361095</v>
      </c>
      <c r="AG1674" t="s">
        <v>4132</v>
      </c>
    </row>
    <row r="1675" spans="1:33" hidden="1">
      <c r="A1675" t="s">
        <v>4155</v>
      </c>
      <c r="B1675" t="s">
        <v>1075</v>
      </c>
      <c r="C1675" t="s">
        <v>42</v>
      </c>
      <c r="D1675" t="s">
        <v>43</v>
      </c>
      <c r="E1675" t="s">
        <v>44</v>
      </c>
      <c r="G1675" t="s">
        <v>224</v>
      </c>
      <c r="H1675" t="s">
        <v>4244</v>
      </c>
      <c r="L1675">
        <v>7</v>
      </c>
      <c r="M1675" t="s">
        <v>47</v>
      </c>
      <c r="N1675" t="s">
        <v>4245</v>
      </c>
      <c r="O1675" t="s">
        <v>4246</v>
      </c>
      <c r="Q1675">
        <v>2017</v>
      </c>
      <c r="R1675" t="e">
        <f>#REF!-Q1675</f>
        <v>#REF!</v>
      </c>
      <c r="S1675" t="e">
        <f>#REF!-#REF!</f>
        <v>#REF!</v>
      </c>
      <c r="T1675" t="e">
        <f>#REF!-#REF!+1</f>
        <v>#REF!</v>
      </c>
      <c r="X1675" s="1">
        <v>1</v>
      </c>
      <c r="Y1675">
        <v>3</v>
      </c>
      <c r="Z1675">
        <v>448</v>
      </c>
      <c r="AA1675">
        <v>16052</v>
      </c>
      <c r="AC1675">
        <v>16500</v>
      </c>
      <c r="AD1675">
        <v>4364</v>
      </c>
      <c r="AE1675">
        <v>4824</v>
      </c>
      <c r="AF1675">
        <v>90.460179313361095</v>
      </c>
      <c r="AG1675" t="s">
        <v>2290</v>
      </c>
    </row>
    <row r="1676" spans="1:33" hidden="1">
      <c r="A1676" t="s">
        <v>4155</v>
      </c>
      <c r="B1676" t="s">
        <v>3838</v>
      </c>
      <c r="C1676" t="s">
        <v>107</v>
      </c>
      <c r="D1676" t="s">
        <v>108</v>
      </c>
      <c r="E1676" t="s">
        <v>199</v>
      </c>
      <c r="G1676" t="s">
        <v>224</v>
      </c>
      <c r="H1676" t="s">
        <v>4247</v>
      </c>
      <c r="I1676" t="s">
        <v>1315</v>
      </c>
      <c r="L1676">
        <v>10300</v>
      </c>
      <c r="M1676" t="s">
        <v>109</v>
      </c>
      <c r="N1676" t="s">
        <v>4248</v>
      </c>
      <c r="O1676" t="s">
        <v>4249</v>
      </c>
      <c r="P1676" t="s">
        <v>4250</v>
      </c>
      <c r="Q1676">
        <v>2017</v>
      </c>
      <c r="R1676" t="e">
        <f>#REF!-Q1676</f>
        <v>#REF!</v>
      </c>
      <c r="S1676" t="e">
        <f>#REF!-#REF!</f>
        <v>#REF!</v>
      </c>
      <c r="T1676" t="e">
        <f>#REF!-#REF!+1</f>
        <v>#REF!</v>
      </c>
      <c r="X1676" s="1">
        <v>3</v>
      </c>
      <c r="AA1676">
        <v>8000</v>
      </c>
      <c r="AC1676">
        <v>8000</v>
      </c>
      <c r="AF1676">
        <v>90.460179313361095</v>
      </c>
      <c r="AG1676" t="s">
        <v>1941</v>
      </c>
    </row>
    <row r="1677" spans="1:33" hidden="1">
      <c r="A1677" t="s">
        <v>4155</v>
      </c>
      <c r="B1677" t="s">
        <v>496</v>
      </c>
      <c r="C1677" t="s">
        <v>117</v>
      </c>
      <c r="D1677" t="s">
        <v>118</v>
      </c>
      <c r="E1677" t="s">
        <v>119</v>
      </c>
      <c r="F1677" t="s">
        <v>4251</v>
      </c>
      <c r="G1677" t="s">
        <v>224</v>
      </c>
      <c r="H1677" t="s">
        <v>4252</v>
      </c>
      <c r="M1677" t="s">
        <v>120</v>
      </c>
      <c r="Q1677">
        <v>2017</v>
      </c>
      <c r="R1677" t="e">
        <f>#REF!-Q1677</f>
        <v>#REF!</v>
      </c>
      <c r="S1677" t="e">
        <f>#REF!-#REF!</f>
        <v>#REF!</v>
      </c>
      <c r="T1677" t="e">
        <f>#REF!-#REF!+1</f>
        <v>#REF!</v>
      </c>
      <c r="X1677" s="1">
        <v>1</v>
      </c>
      <c r="Y1677">
        <v>10</v>
      </c>
      <c r="Z1677">
        <v>10</v>
      </c>
      <c r="AA1677">
        <v>850</v>
      </c>
      <c r="AC1677">
        <v>860</v>
      </c>
      <c r="AD1677">
        <v>2000</v>
      </c>
      <c r="AE1677">
        <v>2211</v>
      </c>
      <c r="AF1677">
        <v>90.460179313361095</v>
      </c>
      <c r="AG1677" t="s">
        <v>2170</v>
      </c>
    </row>
    <row r="1678" spans="1:33" hidden="1">
      <c r="A1678" t="s">
        <v>4155</v>
      </c>
      <c r="B1678" t="s">
        <v>1543</v>
      </c>
      <c r="C1678" t="s">
        <v>117</v>
      </c>
      <c r="D1678" t="s">
        <v>118</v>
      </c>
      <c r="E1678" t="s">
        <v>119</v>
      </c>
      <c r="F1678" t="s">
        <v>4253</v>
      </c>
      <c r="G1678" t="s">
        <v>224</v>
      </c>
      <c r="H1678" t="s">
        <v>4254</v>
      </c>
      <c r="L1678">
        <v>65</v>
      </c>
      <c r="M1678" t="s">
        <v>120</v>
      </c>
      <c r="Q1678">
        <v>2017</v>
      </c>
      <c r="R1678" t="e">
        <f>#REF!-Q1678</f>
        <v>#REF!</v>
      </c>
      <c r="S1678" t="e">
        <f>#REF!-#REF!</f>
        <v>#REF!</v>
      </c>
      <c r="T1678" t="e">
        <f>#REF!-#REF!+1</f>
        <v>#REF!</v>
      </c>
      <c r="X1678" s="1">
        <v>2</v>
      </c>
      <c r="AF1678">
        <v>90.460179313361095</v>
      </c>
      <c r="AG1678" t="s">
        <v>3534</v>
      </c>
    </row>
    <row r="1679" spans="1:33" hidden="1">
      <c r="A1679" t="s">
        <v>4155</v>
      </c>
      <c r="B1679" t="s">
        <v>2611</v>
      </c>
      <c r="C1679" t="s">
        <v>107</v>
      </c>
      <c r="D1679" t="s">
        <v>108</v>
      </c>
      <c r="G1679" t="s">
        <v>224</v>
      </c>
      <c r="H1679" t="s">
        <v>4255</v>
      </c>
      <c r="I1679" t="s">
        <v>1315</v>
      </c>
      <c r="L1679">
        <v>30389</v>
      </c>
      <c r="M1679" t="s">
        <v>109</v>
      </c>
      <c r="N1679" t="s">
        <v>4256</v>
      </c>
      <c r="O1679" t="s">
        <v>4257</v>
      </c>
      <c r="Q1679">
        <v>2017</v>
      </c>
      <c r="R1679" t="e">
        <f>#REF!-Q1679</f>
        <v>#REF!</v>
      </c>
      <c r="S1679" t="e">
        <f>#REF!-#REF!</f>
        <v>#REF!</v>
      </c>
      <c r="T1679" t="e">
        <f>#REF!-#REF!+1</f>
        <v>#REF!</v>
      </c>
      <c r="X1679" s="1">
        <v>7</v>
      </c>
      <c r="Y1679">
        <v>13</v>
      </c>
      <c r="AA1679">
        <v>334000</v>
      </c>
      <c r="AC1679">
        <v>334000</v>
      </c>
      <c r="AF1679">
        <v>90.460179313361095</v>
      </c>
      <c r="AG1679" t="s">
        <v>4258</v>
      </c>
    </row>
    <row r="1680" spans="1:33" hidden="1">
      <c r="A1680" t="s">
        <v>4259</v>
      </c>
      <c r="B1680" t="s">
        <v>351</v>
      </c>
      <c r="C1680" t="s">
        <v>117</v>
      </c>
      <c r="D1680" t="s">
        <v>118</v>
      </c>
      <c r="E1680" t="s">
        <v>119</v>
      </c>
      <c r="F1680" t="s">
        <v>4260</v>
      </c>
      <c r="G1680" t="s">
        <v>224</v>
      </c>
      <c r="H1680" t="s">
        <v>4261</v>
      </c>
      <c r="J1680" t="s">
        <v>108</v>
      </c>
      <c r="K1680" t="s">
        <v>234</v>
      </c>
      <c r="L1680">
        <v>75</v>
      </c>
      <c r="M1680" t="s">
        <v>120</v>
      </c>
      <c r="Q1680">
        <v>2018</v>
      </c>
      <c r="R1680" t="e">
        <f>#REF!-Q1680</f>
        <v>#REF!</v>
      </c>
      <c r="S1680" t="e">
        <f>#REF!-#REF!</f>
        <v>#REF!</v>
      </c>
      <c r="T1680" t="e">
        <f>#REF!-#REF!+1</f>
        <v>#REF!</v>
      </c>
      <c r="X1680" s="1">
        <v>5</v>
      </c>
      <c r="AA1680">
        <v>254859</v>
      </c>
      <c r="AC1680">
        <v>254859</v>
      </c>
      <c r="AD1680">
        <v>3070</v>
      </c>
      <c r="AE1680">
        <v>3313</v>
      </c>
      <c r="AF1680">
        <v>92.669669801005895</v>
      </c>
      <c r="AG1680" t="s">
        <v>4262</v>
      </c>
    </row>
    <row r="1681" spans="1:33" hidden="1">
      <c r="A1681" t="s">
        <v>4259</v>
      </c>
      <c r="B1681" t="s">
        <v>3975</v>
      </c>
      <c r="C1681" t="s">
        <v>117</v>
      </c>
      <c r="D1681" t="s">
        <v>118</v>
      </c>
      <c r="E1681" t="s">
        <v>119</v>
      </c>
      <c r="F1681" t="s">
        <v>4263</v>
      </c>
      <c r="G1681" t="s">
        <v>224</v>
      </c>
      <c r="H1681" t="s">
        <v>4264</v>
      </c>
      <c r="J1681" t="s">
        <v>108</v>
      </c>
      <c r="K1681" t="s">
        <v>234</v>
      </c>
      <c r="M1681" t="s">
        <v>120</v>
      </c>
      <c r="Q1681">
        <v>2018</v>
      </c>
      <c r="R1681" t="e">
        <f>#REF!-Q1681</f>
        <v>#REF!</v>
      </c>
      <c r="S1681" t="e">
        <f>#REF!-#REF!</f>
        <v>#REF!</v>
      </c>
      <c r="T1681" t="e">
        <f>#REF!-#REF!+1</f>
        <v>#REF!</v>
      </c>
      <c r="X1681" s="1">
        <v>4</v>
      </c>
      <c r="Y1681">
        <v>182</v>
      </c>
      <c r="Z1681">
        <v>105</v>
      </c>
      <c r="AA1681">
        <v>1015958</v>
      </c>
      <c r="AC1681">
        <v>1016063</v>
      </c>
      <c r="AD1681">
        <v>106753</v>
      </c>
      <c r="AE1681">
        <v>115197</v>
      </c>
      <c r="AF1681">
        <v>92.669669801005895</v>
      </c>
      <c r="AG1681" t="s">
        <v>4265</v>
      </c>
    </row>
    <row r="1682" spans="1:33" hidden="1">
      <c r="A1682" t="s">
        <v>4259</v>
      </c>
      <c r="B1682" t="s">
        <v>1528</v>
      </c>
      <c r="C1682" t="s">
        <v>42</v>
      </c>
      <c r="D1682" t="s">
        <v>43</v>
      </c>
      <c r="E1682" t="s">
        <v>73</v>
      </c>
      <c r="G1682" t="s">
        <v>38</v>
      </c>
      <c r="H1682" t="s">
        <v>4266</v>
      </c>
      <c r="J1682" t="s">
        <v>46</v>
      </c>
      <c r="K1682" t="s">
        <v>4267</v>
      </c>
      <c r="L1682">
        <v>8</v>
      </c>
      <c r="M1682" t="s">
        <v>47</v>
      </c>
      <c r="N1682" t="s">
        <v>4268</v>
      </c>
      <c r="O1682" t="s">
        <v>4269</v>
      </c>
      <c r="Q1682">
        <v>2018</v>
      </c>
      <c r="R1682" t="e">
        <f>#REF!-Q1682</f>
        <v>#REF!</v>
      </c>
      <c r="S1682" t="e">
        <f>#REF!-#REF!</f>
        <v>#REF!</v>
      </c>
      <c r="T1682" t="e">
        <f>#REF!-#REF!+1</f>
        <v>#REF!</v>
      </c>
      <c r="X1682" s="1">
        <v>1</v>
      </c>
      <c r="Y1682">
        <v>4140</v>
      </c>
      <c r="AA1682">
        <v>2000000</v>
      </c>
      <c r="AC1682">
        <v>2000000</v>
      </c>
      <c r="AD1682">
        <v>1450000</v>
      </c>
      <c r="AE1682">
        <v>1564697</v>
      </c>
      <c r="AF1682">
        <v>92.669669801005895</v>
      </c>
      <c r="AG1682" t="s">
        <v>4270</v>
      </c>
    </row>
    <row r="1683" spans="1:33" hidden="1">
      <c r="A1683" t="s">
        <v>4259</v>
      </c>
      <c r="B1683" t="s">
        <v>4074</v>
      </c>
      <c r="C1683" t="s">
        <v>107</v>
      </c>
      <c r="D1683" t="s">
        <v>108</v>
      </c>
      <c r="E1683" t="s">
        <v>199</v>
      </c>
      <c r="G1683" t="s">
        <v>38</v>
      </c>
      <c r="H1683" t="s">
        <v>4271</v>
      </c>
      <c r="I1683" t="s">
        <v>1315</v>
      </c>
      <c r="J1683" t="s">
        <v>234</v>
      </c>
      <c r="M1683" t="s">
        <v>109</v>
      </c>
      <c r="Q1683">
        <v>2018</v>
      </c>
      <c r="R1683" t="e">
        <f>#REF!-Q1683</f>
        <v>#REF!</v>
      </c>
      <c r="S1683" t="e">
        <f>#REF!-#REF!</f>
        <v>#REF!</v>
      </c>
      <c r="T1683" t="e">
        <f>#REF!-#REF!+1</f>
        <v>#REF!</v>
      </c>
      <c r="X1683" s="1">
        <v>2</v>
      </c>
      <c r="Y1683">
        <v>35</v>
      </c>
      <c r="AA1683">
        <v>20000</v>
      </c>
      <c r="AC1683">
        <v>20000</v>
      </c>
      <c r="AF1683">
        <v>92.669669801005895</v>
      </c>
      <c r="AG1683" t="s">
        <v>2354</v>
      </c>
    </row>
    <row r="1684" spans="1:33" hidden="1">
      <c r="A1684" t="s">
        <v>4259</v>
      </c>
      <c r="B1684" t="s">
        <v>1554</v>
      </c>
      <c r="C1684" t="s">
        <v>107</v>
      </c>
      <c r="D1684" t="s">
        <v>108</v>
      </c>
      <c r="E1684" t="s">
        <v>199</v>
      </c>
      <c r="G1684" t="s">
        <v>38</v>
      </c>
      <c r="H1684" t="s">
        <v>4272</v>
      </c>
      <c r="I1684" t="s">
        <v>1315</v>
      </c>
      <c r="J1684" t="s">
        <v>234</v>
      </c>
      <c r="M1684" t="s">
        <v>109</v>
      </c>
      <c r="Q1684">
        <v>2018</v>
      </c>
      <c r="R1684" t="e">
        <f>#REF!-Q1684</f>
        <v>#REF!</v>
      </c>
      <c r="S1684" t="e">
        <f>#REF!-#REF!</f>
        <v>#REF!</v>
      </c>
      <c r="T1684" t="e">
        <f>#REF!-#REF!+1</f>
        <v>#REF!</v>
      </c>
      <c r="X1684" s="1">
        <v>9</v>
      </c>
      <c r="Y1684">
        <v>13</v>
      </c>
      <c r="AA1684">
        <v>3000</v>
      </c>
      <c r="AC1684">
        <v>3000</v>
      </c>
      <c r="AF1684">
        <v>92.669669801005895</v>
      </c>
    </row>
    <row r="1685" spans="1:33" hidden="1">
      <c r="A1685" t="s">
        <v>4259</v>
      </c>
      <c r="B1685" t="s">
        <v>720</v>
      </c>
      <c r="C1685" t="s">
        <v>107</v>
      </c>
      <c r="D1685" t="s">
        <v>108</v>
      </c>
      <c r="G1685" t="s">
        <v>38</v>
      </c>
      <c r="H1685" t="s">
        <v>4273</v>
      </c>
      <c r="I1685" t="s">
        <v>1315</v>
      </c>
      <c r="J1685" t="s">
        <v>234</v>
      </c>
      <c r="M1685" t="s">
        <v>109</v>
      </c>
      <c r="Q1685">
        <v>2018</v>
      </c>
      <c r="R1685" t="e">
        <f>#REF!-Q1685</f>
        <v>#REF!</v>
      </c>
      <c r="S1685" t="e">
        <f>#REF!-#REF!</f>
        <v>#REF!</v>
      </c>
      <c r="T1685" t="e">
        <f>#REF!-#REF!+1</f>
        <v>#REF!</v>
      </c>
      <c r="X1685" s="1">
        <v>5</v>
      </c>
      <c r="Y1685">
        <v>3</v>
      </c>
      <c r="Z1685">
        <v>1</v>
      </c>
      <c r="AA1685">
        <v>12000</v>
      </c>
      <c r="AC1685">
        <v>12001</v>
      </c>
      <c r="AF1685">
        <v>92.669669801005895</v>
      </c>
      <c r="AG1685" t="s">
        <v>4274</v>
      </c>
    </row>
    <row r="1686" spans="1:33" hidden="1">
      <c r="A1686" t="s">
        <v>4259</v>
      </c>
      <c r="B1686" t="s">
        <v>1347</v>
      </c>
      <c r="C1686" t="s">
        <v>107</v>
      </c>
      <c r="D1686" t="s">
        <v>108</v>
      </c>
      <c r="G1686" t="s">
        <v>38</v>
      </c>
      <c r="H1686" t="s">
        <v>4275</v>
      </c>
      <c r="J1686" t="s">
        <v>234</v>
      </c>
      <c r="M1686" t="s">
        <v>109</v>
      </c>
      <c r="Q1686">
        <v>2018</v>
      </c>
      <c r="R1686" t="e">
        <f>#REF!-Q1686</f>
        <v>#REF!</v>
      </c>
      <c r="S1686" t="e">
        <f>#REF!-#REF!</f>
        <v>#REF!</v>
      </c>
      <c r="T1686" t="e">
        <f>#REF!-#REF!+1</f>
        <v>#REF!</v>
      </c>
      <c r="X1686" s="1">
        <v>5</v>
      </c>
      <c r="Y1686">
        <v>9</v>
      </c>
      <c r="AA1686">
        <v>5463</v>
      </c>
      <c r="AC1686">
        <v>5463</v>
      </c>
      <c r="AF1686">
        <v>92.669669801005895</v>
      </c>
      <c r="AG1686" t="s">
        <v>4276</v>
      </c>
    </row>
    <row r="1687" spans="1:33" hidden="1">
      <c r="A1687" t="s">
        <v>4259</v>
      </c>
      <c r="B1687" t="s">
        <v>1217</v>
      </c>
      <c r="C1687" t="s">
        <v>107</v>
      </c>
      <c r="D1687" t="s">
        <v>108</v>
      </c>
      <c r="G1687" t="s">
        <v>38</v>
      </c>
      <c r="H1687" t="s">
        <v>4277</v>
      </c>
      <c r="I1687" t="s">
        <v>2169</v>
      </c>
      <c r="J1687" t="s">
        <v>234</v>
      </c>
      <c r="M1687" t="s">
        <v>109</v>
      </c>
      <c r="Q1687">
        <v>2018</v>
      </c>
      <c r="R1687" t="e">
        <f>#REF!-Q1687</f>
        <v>#REF!</v>
      </c>
      <c r="S1687" t="e">
        <f>#REF!-#REF!</f>
        <v>#REF!</v>
      </c>
      <c r="T1687" t="e">
        <f>#REF!-#REF!+1</f>
        <v>#REF!</v>
      </c>
      <c r="X1687" s="1">
        <v>3</v>
      </c>
      <c r="Y1687">
        <v>20</v>
      </c>
      <c r="AA1687">
        <v>100000</v>
      </c>
      <c r="AC1687">
        <v>100000</v>
      </c>
      <c r="AF1687">
        <v>92.669669801005895</v>
      </c>
      <c r="AG1687" t="s">
        <v>4278</v>
      </c>
    </row>
    <row r="1688" spans="1:33" hidden="1">
      <c r="A1688" t="s">
        <v>4259</v>
      </c>
      <c r="B1688" t="s">
        <v>1391</v>
      </c>
      <c r="C1688" t="s">
        <v>107</v>
      </c>
      <c r="D1688" t="s">
        <v>108</v>
      </c>
      <c r="G1688" t="s">
        <v>220</v>
      </c>
      <c r="H1688" t="s">
        <v>4279</v>
      </c>
      <c r="I1688" t="s">
        <v>1116</v>
      </c>
      <c r="J1688" t="s">
        <v>234</v>
      </c>
      <c r="M1688" t="s">
        <v>109</v>
      </c>
      <c r="Q1688">
        <v>2018</v>
      </c>
      <c r="R1688" t="e">
        <f>#REF!-Q1688</f>
        <v>#REF!</v>
      </c>
      <c r="S1688" t="e">
        <f>#REF!-#REF!</f>
        <v>#REF!</v>
      </c>
      <c r="T1688" t="e">
        <f>#REF!-#REF!+1</f>
        <v>#REF!</v>
      </c>
      <c r="X1688" s="1">
        <v>10</v>
      </c>
      <c r="Y1688">
        <v>12</v>
      </c>
      <c r="AF1688">
        <v>92.669669801005895</v>
      </c>
      <c r="AG1688" t="s">
        <v>4280</v>
      </c>
    </row>
    <row r="1689" spans="1:33" hidden="1">
      <c r="A1689" t="s">
        <v>4259</v>
      </c>
      <c r="B1689" t="s">
        <v>1456</v>
      </c>
      <c r="C1689" t="s">
        <v>117</v>
      </c>
      <c r="D1689" t="s">
        <v>118</v>
      </c>
      <c r="E1689" t="s">
        <v>119</v>
      </c>
      <c r="F1689" t="s">
        <v>4281</v>
      </c>
      <c r="G1689" t="s">
        <v>224</v>
      </c>
      <c r="H1689" t="s">
        <v>4282</v>
      </c>
      <c r="J1689" t="s">
        <v>234</v>
      </c>
      <c r="L1689">
        <v>240</v>
      </c>
      <c r="M1689" t="s">
        <v>120</v>
      </c>
      <c r="Q1689">
        <v>2018</v>
      </c>
      <c r="R1689" t="e">
        <f>#REF!-Q1689</f>
        <v>#REF!</v>
      </c>
      <c r="S1689" t="e">
        <f>#REF!-#REF!</f>
        <v>#REF!</v>
      </c>
      <c r="T1689" t="e">
        <f>#REF!-#REF!+1</f>
        <v>#REF!</v>
      </c>
      <c r="X1689" s="1">
        <v>1</v>
      </c>
      <c r="Y1689">
        <v>84</v>
      </c>
      <c r="Z1689">
        <v>138</v>
      </c>
      <c r="AA1689">
        <v>3800000</v>
      </c>
      <c r="AC1689">
        <v>3800138</v>
      </c>
      <c r="AD1689">
        <v>32033</v>
      </c>
      <c r="AE1689">
        <v>34567</v>
      </c>
      <c r="AF1689">
        <v>92.669669801005895</v>
      </c>
      <c r="AG1689" t="s">
        <v>4283</v>
      </c>
    </row>
    <row r="1690" spans="1:33" hidden="1">
      <c r="A1690" t="s">
        <v>4259</v>
      </c>
      <c r="B1690" t="s">
        <v>4284</v>
      </c>
      <c r="C1690" t="s">
        <v>117</v>
      </c>
      <c r="D1690" t="s">
        <v>118</v>
      </c>
      <c r="E1690" t="s">
        <v>119</v>
      </c>
      <c r="F1690" t="s">
        <v>4285</v>
      </c>
      <c r="G1690" t="s">
        <v>224</v>
      </c>
      <c r="H1690" t="s">
        <v>4286</v>
      </c>
      <c r="J1690" t="s">
        <v>234</v>
      </c>
      <c r="L1690">
        <v>210</v>
      </c>
      <c r="M1690" t="s">
        <v>120</v>
      </c>
      <c r="Q1690">
        <v>2018</v>
      </c>
      <c r="R1690" t="e">
        <f>#REF!-Q1690</f>
        <v>#REF!</v>
      </c>
      <c r="S1690" t="e">
        <f>#REF!-#REF!</f>
        <v>#REF!</v>
      </c>
      <c r="T1690" t="e">
        <f>#REF!-#REF!+1</f>
        <v>#REF!</v>
      </c>
      <c r="X1690" s="1">
        <v>1</v>
      </c>
      <c r="Y1690">
        <v>12</v>
      </c>
      <c r="Z1690">
        <v>2</v>
      </c>
      <c r="AA1690">
        <v>253298</v>
      </c>
      <c r="AC1690">
        <v>253300</v>
      </c>
      <c r="AD1690">
        <v>305000</v>
      </c>
      <c r="AE1690">
        <v>329126</v>
      </c>
      <c r="AF1690">
        <v>92.669669801005895</v>
      </c>
      <c r="AG1690" t="s">
        <v>4287</v>
      </c>
    </row>
    <row r="1691" spans="1:33" hidden="1">
      <c r="A1691" t="s">
        <v>4259</v>
      </c>
      <c r="B1691" t="s">
        <v>1490</v>
      </c>
      <c r="C1691" t="s">
        <v>42</v>
      </c>
      <c r="D1691" t="s">
        <v>43</v>
      </c>
      <c r="E1691" t="s">
        <v>44</v>
      </c>
      <c r="G1691" t="s">
        <v>38</v>
      </c>
      <c r="H1691" t="s">
        <v>4288</v>
      </c>
      <c r="J1691" t="s">
        <v>46</v>
      </c>
      <c r="L1691">
        <v>7</v>
      </c>
      <c r="M1691" t="s">
        <v>47</v>
      </c>
      <c r="N1691" t="s">
        <v>4289</v>
      </c>
      <c r="O1691" t="s">
        <v>4290</v>
      </c>
      <c r="Q1691">
        <v>2018</v>
      </c>
      <c r="R1691" t="e">
        <f>#REF!-Q1691</f>
        <v>#REF!</v>
      </c>
      <c r="S1691" t="e">
        <f>#REF!-#REF!</f>
        <v>#REF!</v>
      </c>
      <c r="T1691" t="e">
        <f>#REF!-#REF!+1</f>
        <v>#REF!</v>
      </c>
      <c r="X1691" s="1">
        <v>1</v>
      </c>
      <c r="Y1691">
        <v>564</v>
      </c>
      <c r="Z1691">
        <v>1584</v>
      </c>
      <c r="AA1691">
        <v>445343</v>
      </c>
      <c r="AB1691">
        <v>70000</v>
      </c>
      <c r="AC1691">
        <v>516927</v>
      </c>
      <c r="AD1691">
        <v>790000</v>
      </c>
      <c r="AE1691">
        <v>852490</v>
      </c>
      <c r="AF1691">
        <v>92.669669801005895</v>
      </c>
      <c r="AG1691" t="s">
        <v>4291</v>
      </c>
    </row>
    <row r="1692" spans="1:33" hidden="1">
      <c r="A1692" t="s">
        <v>4259</v>
      </c>
      <c r="B1692" t="s">
        <v>4094</v>
      </c>
      <c r="C1692" t="s">
        <v>42</v>
      </c>
      <c r="D1692" t="s">
        <v>57</v>
      </c>
      <c r="F1692" t="s">
        <v>4292</v>
      </c>
      <c r="G1692" t="s">
        <v>38</v>
      </c>
      <c r="H1692" t="s">
        <v>4293</v>
      </c>
      <c r="J1692" t="s">
        <v>46</v>
      </c>
      <c r="Q1692">
        <v>2018</v>
      </c>
      <c r="R1692" t="e">
        <f>#REF!-Q1692</f>
        <v>#REF!</v>
      </c>
      <c r="S1692" t="e">
        <f>#REF!-#REF!</f>
        <v>#REF!</v>
      </c>
      <c r="T1692" t="e">
        <f>#REF!-#REF!+1</f>
        <v>#REF!</v>
      </c>
      <c r="X1692" s="1">
        <v>1</v>
      </c>
      <c r="Y1692">
        <v>453</v>
      </c>
      <c r="Z1692">
        <v>14059</v>
      </c>
      <c r="AA1692">
        <v>33719</v>
      </c>
      <c r="AC1692">
        <v>47778</v>
      </c>
      <c r="AD1692">
        <v>250000</v>
      </c>
      <c r="AE1692">
        <v>269775</v>
      </c>
      <c r="AF1692">
        <v>92.669669801005895</v>
      </c>
      <c r="AG1692" t="s">
        <v>4294</v>
      </c>
    </row>
    <row r="1693" spans="1:33" hidden="1">
      <c r="A1693" t="s">
        <v>4259</v>
      </c>
      <c r="B1693" t="s">
        <v>766</v>
      </c>
      <c r="C1693" t="s">
        <v>107</v>
      </c>
      <c r="D1693" t="s">
        <v>108</v>
      </c>
      <c r="G1693" t="s">
        <v>334</v>
      </c>
      <c r="H1693" t="s">
        <v>4295</v>
      </c>
      <c r="I1693" t="s">
        <v>4296</v>
      </c>
      <c r="J1693" t="s">
        <v>944</v>
      </c>
      <c r="M1693" t="s">
        <v>109</v>
      </c>
      <c r="Q1693">
        <v>2018</v>
      </c>
      <c r="R1693" t="e">
        <f>#REF!-Q1693</f>
        <v>#REF!</v>
      </c>
      <c r="S1693" t="e">
        <f>#REF!-#REF!</f>
        <v>#REF!</v>
      </c>
      <c r="T1693" t="e">
        <f>#REF!-#REF!+1</f>
        <v>#REF!</v>
      </c>
      <c r="X1693" s="1">
        <v>1</v>
      </c>
      <c r="Y1693">
        <v>136</v>
      </c>
      <c r="AA1693">
        <v>13100</v>
      </c>
      <c r="AC1693">
        <v>13100</v>
      </c>
      <c r="AF1693">
        <v>92.669669801005895</v>
      </c>
      <c r="AG1693" t="s">
        <v>4297</v>
      </c>
    </row>
    <row r="1694" spans="1:33" hidden="1">
      <c r="A1694" t="s">
        <v>4259</v>
      </c>
      <c r="B1694" t="s">
        <v>575</v>
      </c>
      <c r="C1694" t="s">
        <v>107</v>
      </c>
      <c r="D1694" t="s">
        <v>108</v>
      </c>
      <c r="G1694" t="s">
        <v>220</v>
      </c>
      <c r="H1694" t="s">
        <v>4298</v>
      </c>
      <c r="J1694" t="s">
        <v>944</v>
      </c>
      <c r="M1694" t="s">
        <v>109</v>
      </c>
      <c r="Q1694">
        <v>2018</v>
      </c>
      <c r="R1694" t="e">
        <f>#REF!-Q1694</f>
        <v>#REF!</v>
      </c>
      <c r="S1694" t="e">
        <f>#REF!-#REF!</f>
        <v>#REF!</v>
      </c>
      <c r="T1694" t="e">
        <f>#REF!-#REF!+1</f>
        <v>#REF!</v>
      </c>
      <c r="X1694" s="1">
        <v>3</v>
      </c>
      <c r="Y1694">
        <v>7</v>
      </c>
      <c r="AA1694">
        <v>63400</v>
      </c>
      <c r="AC1694">
        <v>63400</v>
      </c>
      <c r="AF1694">
        <v>92.669669801005895</v>
      </c>
      <c r="AG1694" t="s">
        <v>4299</v>
      </c>
    </row>
    <row r="1695" spans="1:33" hidden="1">
      <c r="A1695" t="s">
        <v>4259</v>
      </c>
      <c r="B1695" t="s">
        <v>375</v>
      </c>
      <c r="C1695" t="s">
        <v>107</v>
      </c>
      <c r="D1695" t="s">
        <v>114</v>
      </c>
      <c r="E1695" t="s">
        <v>114</v>
      </c>
      <c r="G1695" t="s">
        <v>38</v>
      </c>
      <c r="H1695" t="s">
        <v>4300</v>
      </c>
      <c r="I1695" t="s">
        <v>1315</v>
      </c>
      <c r="J1695" t="s">
        <v>108</v>
      </c>
      <c r="Q1695">
        <v>2018</v>
      </c>
      <c r="R1695" t="e">
        <f>#REF!-Q1695</f>
        <v>#REF!</v>
      </c>
      <c r="S1695" t="e">
        <f>#REF!-#REF!</f>
        <v>#REF!</v>
      </c>
      <c r="T1695" t="e">
        <f>#REF!-#REF!+1</f>
        <v>#REF!</v>
      </c>
      <c r="X1695" s="1">
        <v>1</v>
      </c>
      <c r="Y1695">
        <v>15</v>
      </c>
      <c r="Z1695">
        <v>14</v>
      </c>
      <c r="AA1695">
        <v>50000</v>
      </c>
      <c r="AC1695">
        <v>50014</v>
      </c>
      <c r="AF1695">
        <v>92.669669801005895</v>
      </c>
      <c r="AG1695" t="s">
        <v>4301</v>
      </c>
    </row>
    <row r="1696" spans="1:33" hidden="1">
      <c r="A1696" t="s">
        <v>4259</v>
      </c>
      <c r="B1696" t="s">
        <v>1119</v>
      </c>
      <c r="C1696" t="s">
        <v>117</v>
      </c>
      <c r="D1696" t="s">
        <v>118</v>
      </c>
      <c r="E1696" t="s">
        <v>119</v>
      </c>
      <c r="F1696" t="s">
        <v>4302</v>
      </c>
      <c r="G1696" t="s">
        <v>334</v>
      </c>
      <c r="H1696" t="s">
        <v>4303</v>
      </c>
      <c r="J1696" t="s">
        <v>108</v>
      </c>
      <c r="M1696" t="s">
        <v>120</v>
      </c>
      <c r="Q1696">
        <v>2018</v>
      </c>
      <c r="R1696" t="e">
        <f>#REF!-Q1696</f>
        <v>#REF!</v>
      </c>
      <c r="S1696" t="e">
        <f>#REF!-#REF!</f>
        <v>#REF!</v>
      </c>
      <c r="T1696" t="e">
        <f>#REF!-#REF!+1</f>
        <v>#REF!</v>
      </c>
      <c r="X1696" s="1">
        <v>2</v>
      </c>
      <c r="AA1696">
        <v>120000</v>
      </c>
      <c r="AC1696">
        <v>120000</v>
      </c>
      <c r="AF1696">
        <v>92.669669801005895</v>
      </c>
      <c r="AG1696" t="s">
        <v>4304</v>
      </c>
    </row>
    <row r="1697" spans="1:33" hidden="1">
      <c r="A1697" t="s">
        <v>4259</v>
      </c>
      <c r="B1697" t="s">
        <v>3576</v>
      </c>
      <c r="C1697" t="s">
        <v>117</v>
      </c>
      <c r="D1697" t="s">
        <v>118</v>
      </c>
      <c r="E1697" t="s">
        <v>119</v>
      </c>
      <c r="F1697" t="s">
        <v>4305</v>
      </c>
      <c r="G1697" t="s">
        <v>334</v>
      </c>
      <c r="H1697" t="s">
        <v>4306</v>
      </c>
      <c r="J1697" t="s">
        <v>108</v>
      </c>
      <c r="M1697" t="s">
        <v>120</v>
      </c>
      <c r="Q1697">
        <v>2018</v>
      </c>
      <c r="R1697" t="e">
        <f>#REF!-Q1697</f>
        <v>#REF!</v>
      </c>
      <c r="S1697" t="e">
        <f>#REF!-#REF!</f>
        <v>#REF!</v>
      </c>
      <c r="T1697" t="e">
        <f>#REF!-#REF!+1</f>
        <v>#REF!</v>
      </c>
      <c r="X1697" s="1">
        <v>4</v>
      </c>
      <c r="AA1697">
        <v>615145</v>
      </c>
      <c r="AC1697">
        <v>615145</v>
      </c>
      <c r="AD1697">
        <v>225000</v>
      </c>
      <c r="AE1697">
        <v>242798</v>
      </c>
      <c r="AF1697">
        <v>92.669669801005895</v>
      </c>
      <c r="AG1697" t="s">
        <v>4307</v>
      </c>
    </row>
    <row r="1698" spans="1:33" hidden="1">
      <c r="A1698" t="s">
        <v>4259</v>
      </c>
      <c r="B1698" t="s">
        <v>1119</v>
      </c>
      <c r="C1698" t="s">
        <v>117</v>
      </c>
      <c r="D1698" t="s">
        <v>118</v>
      </c>
      <c r="E1698" t="s">
        <v>119</v>
      </c>
      <c r="F1698" t="s">
        <v>4302</v>
      </c>
      <c r="G1698" t="s">
        <v>224</v>
      </c>
      <c r="J1698" t="s">
        <v>108</v>
      </c>
      <c r="M1698" t="s">
        <v>120</v>
      </c>
      <c r="Q1698">
        <v>2018</v>
      </c>
      <c r="R1698" t="e">
        <f>#REF!-Q1698</f>
        <v>#REF!</v>
      </c>
      <c r="S1698" t="e">
        <f>#REF!-#REF!</f>
        <v>#REF!</v>
      </c>
      <c r="T1698" t="e">
        <f>#REF!-#REF!+1</f>
        <v>#REF!</v>
      </c>
      <c r="X1698" s="1">
        <v>15</v>
      </c>
      <c r="Y1698">
        <v>16</v>
      </c>
      <c r="AA1698">
        <v>2231101</v>
      </c>
      <c r="AC1698">
        <v>2231101</v>
      </c>
      <c r="AD1698">
        <v>88000</v>
      </c>
      <c r="AE1698">
        <v>94961</v>
      </c>
      <c r="AF1698">
        <v>92.669669801005895</v>
      </c>
    </row>
    <row r="1699" spans="1:33" hidden="1">
      <c r="A1699" t="s">
        <v>4259</v>
      </c>
      <c r="B1699" t="s">
        <v>275</v>
      </c>
      <c r="C1699" t="s">
        <v>42</v>
      </c>
      <c r="D1699" t="s">
        <v>43</v>
      </c>
      <c r="E1699" t="s">
        <v>44</v>
      </c>
      <c r="G1699" t="s">
        <v>38</v>
      </c>
      <c r="H1699" t="s">
        <v>4308</v>
      </c>
      <c r="L1699">
        <v>6</v>
      </c>
      <c r="M1699" t="s">
        <v>47</v>
      </c>
      <c r="N1699" t="s">
        <v>4309</v>
      </c>
      <c r="O1699" t="s">
        <v>4310</v>
      </c>
      <c r="Q1699">
        <v>2018</v>
      </c>
      <c r="R1699" t="e">
        <f>#REF!-Q1699</f>
        <v>#REF!</v>
      </c>
      <c r="S1699" t="e">
        <f>#REF!-#REF!</f>
        <v>#REF!</v>
      </c>
      <c r="T1699" t="e">
        <f>#REF!-#REF!+1</f>
        <v>#REF!</v>
      </c>
      <c r="X1699" s="1">
        <v>1</v>
      </c>
      <c r="Y1699">
        <v>1</v>
      </c>
      <c r="Z1699">
        <v>11</v>
      </c>
      <c r="AA1699">
        <v>13800</v>
      </c>
      <c r="AC1699">
        <v>13811</v>
      </c>
      <c r="AD1699">
        <v>80000</v>
      </c>
      <c r="AE1699">
        <v>86328</v>
      </c>
      <c r="AF1699">
        <v>92.669669801005895</v>
      </c>
      <c r="AG1699" t="s">
        <v>4311</v>
      </c>
    </row>
    <row r="1700" spans="1:33" hidden="1">
      <c r="A1700" t="s">
        <v>4259</v>
      </c>
      <c r="B1700" t="s">
        <v>692</v>
      </c>
      <c r="C1700" t="s">
        <v>42</v>
      </c>
      <c r="D1700" t="s">
        <v>43</v>
      </c>
      <c r="E1700" t="s">
        <v>44</v>
      </c>
      <c r="G1700" t="s">
        <v>38</v>
      </c>
      <c r="H1700" t="s">
        <v>4312</v>
      </c>
      <c r="L1700">
        <v>6</v>
      </c>
      <c r="M1700" t="s">
        <v>47</v>
      </c>
      <c r="N1700" t="s">
        <v>4313</v>
      </c>
      <c r="O1700" t="s">
        <v>4314</v>
      </c>
      <c r="Q1700">
        <v>2018</v>
      </c>
      <c r="R1700" t="e">
        <f>#REF!-Q1700</f>
        <v>#REF!</v>
      </c>
      <c r="S1700" t="e">
        <f>#REF!-#REF!</f>
        <v>#REF!</v>
      </c>
      <c r="T1700" t="e">
        <f>#REF!-#REF!+1</f>
        <v>#REF!</v>
      </c>
      <c r="X1700" s="1">
        <v>1</v>
      </c>
      <c r="Y1700">
        <v>14</v>
      </c>
      <c r="Z1700">
        <v>135</v>
      </c>
      <c r="AA1700">
        <v>102717</v>
      </c>
      <c r="AC1700">
        <v>102852</v>
      </c>
      <c r="AD1700">
        <v>29000</v>
      </c>
      <c r="AE1700">
        <v>31294</v>
      </c>
      <c r="AF1700">
        <v>92.669669801005895</v>
      </c>
      <c r="AG1700" t="s">
        <v>4315</v>
      </c>
    </row>
    <row r="1701" spans="1:33" hidden="1">
      <c r="A1701" t="s">
        <v>4259</v>
      </c>
      <c r="B1701" t="s">
        <v>4316</v>
      </c>
      <c r="C1701" t="s">
        <v>42</v>
      </c>
      <c r="D1701" t="s">
        <v>43</v>
      </c>
      <c r="E1701" t="s">
        <v>44</v>
      </c>
      <c r="G1701" t="s">
        <v>38</v>
      </c>
      <c r="H1701" t="s">
        <v>4317</v>
      </c>
      <c r="L1701">
        <v>7</v>
      </c>
      <c r="M1701" t="s">
        <v>47</v>
      </c>
      <c r="N1701" t="s">
        <v>4318</v>
      </c>
      <c r="O1701" t="s">
        <v>4319</v>
      </c>
      <c r="Q1701">
        <v>2018</v>
      </c>
      <c r="R1701" t="e">
        <f>#REF!-Q1701</f>
        <v>#REF!</v>
      </c>
      <c r="S1701" t="e">
        <f>#REF!-#REF!</f>
        <v>#REF!</v>
      </c>
      <c r="T1701" t="e">
        <f>#REF!-#REF!+1</f>
        <v>#REF!</v>
      </c>
      <c r="X1701" s="1">
        <v>1</v>
      </c>
      <c r="Y1701">
        <v>10</v>
      </c>
      <c r="Z1701">
        <v>24</v>
      </c>
      <c r="AA1701">
        <v>755</v>
      </c>
      <c r="AC1701">
        <v>779</v>
      </c>
      <c r="AD1701">
        <v>5000</v>
      </c>
      <c r="AE1701">
        <v>5396</v>
      </c>
      <c r="AF1701">
        <v>92.669669801005895</v>
      </c>
      <c r="AG1701" t="s">
        <v>4315</v>
      </c>
    </row>
    <row r="1702" spans="1:33" hidden="1">
      <c r="A1702" t="s">
        <v>4259</v>
      </c>
      <c r="B1702" t="s">
        <v>262</v>
      </c>
      <c r="C1702" t="s">
        <v>42</v>
      </c>
      <c r="D1702" t="s">
        <v>57</v>
      </c>
      <c r="E1702" t="s">
        <v>58</v>
      </c>
      <c r="F1702" t="s">
        <v>127</v>
      </c>
      <c r="G1702" t="s">
        <v>38</v>
      </c>
      <c r="Q1702">
        <v>2018</v>
      </c>
      <c r="R1702" t="e">
        <f>#REF!-Q1702</f>
        <v>#REF!</v>
      </c>
      <c r="S1702" t="e">
        <f>#REF!-#REF!</f>
        <v>#REF!</v>
      </c>
      <c r="T1702" t="e">
        <f>#REF!-#REF!+1</f>
        <v>#REF!</v>
      </c>
      <c r="X1702" s="1">
        <v>1</v>
      </c>
      <c r="AA1702">
        <v>50000</v>
      </c>
      <c r="AC1702">
        <v>50000</v>
      </c>
      <c r="AF1702">
        <v>92.669669801005895</v>
      </c>
    </row>
    <row r="1703" spans="1:33" hidden="1">
      <c r="A1703" t="s">
        <v>4259</v>
      </c>
      <c r="B1703" t="s">
        <v>4320</v>
      </c>
      <c r="C1703" t="s">
        <v>107</v>
      </c>
      <c r="D1703" t="s">
        <v>114</v>
      </c>
      <c r="E1703" t="s">
        <v>114</v>
      </c>
      <c r="G1703" t="s">
        <v>38</v>
      </c>
      <c r="H1703" t="s">
        <v>625</v>
      </c>
      <c r="I1703" t="s">
        <v>1315</v>
      </c>
      <c r="Q1703">
        <v>2018</v>
      </c>
      <c r="R1703" t="e">
        <f>#REF!-Q1703</f>
        <v>#REF!</v>
      </c>
      <c r="S1703" t="e">
        <f>#REF!-#REF!</f>
        <v>#REF!</v>
      </c>
      <c r="T1703" t="e">
        <f>#REF!-#REF!+1</f>
        <v>#REF!</v>
      </c>
      <c r="X1703" s="1">
        <v>2</v>
      </c>
      <c r="Y1703">
        <v>33</v>
      </c>
      <c r="AF1703">
        <v>92.669669801005895</v>
      </c>
      <c r="AG1703" t="s">
        <v>3962</v>
      </c>
    </row>
    <row r="1704" spans="1:33" hidden="1">
      <c r="A1704" t="s">
        <v>4259</v>
      </c>
      <c r="B1704" t="s">
        <v>4321</v>
      </c>
      <c r="C1704" t="s">
        <v>107</v>
      </c>
      <c r="D1704" t="s">
        <v>108</v>
      </c>
      <c r="G1704" t="s">
        <v>38</v>
      </c>
      <c r="H1704" t="s">
        <v>4322</v>
      </c>
      <c r="I1704" t="s">
        <v>4323</v>
      </c>
      <c r="L1704">
        <v>3938</v>
      </c>
      <c r="M1704" t="s">
        <v>109</v>
      </c>
      <c r="N1704" t="s">
        <v>4324</v>
      </c>
      <c r="O1704" t="s">
        <v>4325</v>
      </c>
      <c r="Q1704">
        <v>2018</v>
      </c>
      <c r="R1704" t="e">
        <f>#REF!-Q1704</f>
        <v>#REF!</v>
      </c>
      <c r="S1704" t="e">
        <f>#REF!-#REF!</f>
        <v>#REF!</v>
      </c>
      <c r="T1704" t="e">
        <f>#REF!-#REF!+1</f>
        <v>#REF!</v>
      </c>
      <c r="X1704" s="1">
        <v>2</v>
      </c>
      <c r="AA1704">
        <v>3000</v>
      </c>
      <c r="AC1704">
        <v>3000</v>
      </c>
      <c r="AF1704">
        <v>92.669669801005895</v>
      </c>
      <c r="AG1704" t="s">
        <v>4326</v>
      </c>
    </row>
    <row r="1705" spans="1:33" hidden="1">
      <c r="A1705" t="s">
        <v>4259</v>
      </c>
      <c r="B1705" t="s">
        <v>766</v>
      </c>
      <c r="C1705" t="s">
        <v>107</v>
      </c>
      <c r="D1705" t="s">
        <v>108</v>
      </c>
      <c r="G1705" t="s">
        <v>807</v>
      </c>
      <c r="H1705" t="s">
        <v>4327</v>
      </c>
      <c r="M1705" t="s">
        <v>109</v>
      </c>
      <c r="Q1705">
        <v>2018</v>
      </c>
      <c r="R1705" t="e">
        <f>#REF!-Q1705</f>
        <v>#REF!</v>
      </c>
      <c r="S1705" t="e">
        <f>#REF!-#REF!</f>
        <v>#REF!</v>
      </c>
      <c r="T1705" t="e">
        <f>#REF!-#REF!+1</f>
        <v>#REF!</v>
      </c>
      <c r="X1705" s="1">
        <v>1</v>
      </c>
      <c r="AA1705">
        <v>5817</v>
      </c>
      <c r="AC1705">
        <v>5817</v>
      </c>
      <c r="AF1705">
        <v>92.669669801005895</v>
      </c>
      <c r="AG1705" t="s">
        <v>4328</v>
      </c>
    </row>
    <row r="1706" spans="1:33" hidden="1">
      <c r="A1706" t="s">
        <v>4259</v>
      </c>
      <c r="B1706" t="s">
        <v>688</v>
      </c>
      <c r="C1706" t="s">
        <v>42</v>
      </c>
      <c r="D1706" t="s">
        <v>576</v>
      </c>
      <c r="E1706" t="s">
        <v>114</v>
      </c>
      <c r="G1706" t="s">
        <v>220</v>
      </c>
      <c r="H1706" t="s">
        <v>4329</v>
      </c>
      <c r="Q1706">
        <v>2018</v>
      </c>
      <c r="R1706" t="e">
        <f>#REF!-Q1706</f>
        <v>#REF!</v>
      </c>
      <c r="S1706" t="e">
        <f>#REF!-#REF!</f>
        <v>#REF!</v>
      </c>
      <c r="T1706" t="e">
        <f>#REF!-#REF!+1</f>
        <v>#REF!</v>
      </c>
      <c r="X1706" s="1">
        <v>1</v>
      </c>
      <c r="Y1706">
        <v>17</v>
      </c>
      <c r="AF1706">
        <v>92.669669801005895</v>
      </c>
      <c r="AG1706" t="s">
        <v>3227</v>
      </c>
    </row>
    <row r="1707" spans="1:33" hidden="1">
      <c r="A1707" t="s">
        <v>4259</v>
      </c>
      <c r="B1707" t="s">
        <v>825</v>
      </c>
      <c r="C1707" t="s">
        <v>107</v>
      </c>
      <c r="D1707" t="s">
        <v>114</v>
      </c>
      <c r="E1707" t="s">
        <v>114</v>
      </c>
      <c r="G1707" t="s">
        <v>220</v>
      </c>
      <c r="H1707" t="s">
        <v>4330</v>
      </c>
      <c r="I1707" t="s">
        <v>1315</v>
      </c>
      <c r="Q1707">
        <v>2018</v>
      </c>
      <c r="R1707" t="e">
        <f>#REF!-Q1707</f>
        <v>#REF!</v>
      </c>
      <c r="S1707" t="e">
        <f>#REF!-#REF!</f>
        <v>#REF!</v>
      </c>
      <c r="T1707" t="e">
        <f>#REF!-#REF!+1</f>
        <v>#REF!</v>
      </c>
      <c r="X1707" s="1">
        <v>1</v>
      </c>
      <c r="Y1707">
        <v>15</v>
      </c>
      <c r="Z1707">
        <v>45</v>
      </c>
      <c r="AC1707">
        <v>45</v>
      </c>
      <c r="AF1707">
        <v>92.669669801005895</v>
      </c>
      <c r="AG1707" t="s">
        <v>3227</v>
      </c>
    </row>
    <row r="1708" spans="1:33" hidden="1">
      <c r="A1708" t="s">
        <v>4259</v>
      </c>
      <c r="B1708" t="s">
        <v>702</v>
      </c>
      <c r="C1708" t="s">
        <v>107</v>
      </c>
      <c r="D1708" t="s">
        <v>108</v>
      </c>
      <c r="G1708" t="s">
        <v>220</v>
      </c>
      <c r="H1708" t="s">
        <v>4331</v>
      </c>
      <c r="I1708" t="s">
        <v>1116</v>
      </c>
      <c r="L1708">
        <v>46815</v>
      </c>
      <c r="M1708" t="s">
        <v>109</v>
      </c>
      <c r="N1708" t="s">
        <v>4332</v>
      </c>
      <c r="O1708" t="s">
        <v>4333</v>
      </c>
      <c r="P1708" t="s">
        <v>4334</v>
      </c>
      <c r="Q1708">
        <v>2018</v>
      </c>
      <c r="R1708" t="e">
        <f>#REF!-Q1708</f>
        <v>#REF!</v>
      </c>
      <c r="S1708" t="e">
        <f>#REF!-#REF!</f>
        <v>#REF!</v>
      </c>
      <c r="T1708" t="e">
        <f>#REF!-#REF!+1</f>
        <v>#REF!</v>
      </c>
      <c r="X1708" s="1">
        <v>27</v>
      </c>
      <c r="Y1708">
        <v>16</v>
      </c>
      <c r="AA1708">
        <v>109650</v>
      </c>
      <c r="AC1708">
        <v>109650</v>
      </c>
      <c r="AF1708">
        <v>92.669669801005895</v>
      </c>
      <c r="AG1708" t="s">
        <v>4335</v>
      </c>
    </row>
    <row r="1709" spans="1:33" hidden="1">
      <c r="A1709" t="s">
        <v>4259</v>
      </c>
      <c r="B1709" t="s">
        <v>327</v>
      </c>
      <c r="C1709" t="s">
        <v>107</v>
      </c>
      <c r="D1709" t="s">
        <v>108</v>
      </c>
      <c r="E1709" t="s">
        <v>199</v>
      </c>
      <c r="G1709" t="s">
        <v>329</v>
      </c>
      <c r="H1709" t="s">
        <v>4336</v>
      </c>
      <c r="I1709" t="s">
        <v>1315</v>
      </c>
      <c r="L1709">
        <v>74296</v>
      </c>
      <c r="M1709" t="s">
        <v>109</v>
      </c>
      <c r="N1709" t="s">
        <v>4337</v>
      </c>
      <c r="O1709" t="s">
        <v>4338</v>
      </c>
      <c r="Q1709">
        <v>2018</v>
      </c>
      <c r="R1709" t="e">
        <f>#REF!-Q1709</f>
        <v>#REF!</v>
      </c>
      <c r="S1709" t="e">
        <f>#REF!-#REF!</f>
        <v>#REF!</v>
      </c>
      <c r="T1709" t="e">
        <f>#REF!-#REF!+1</f>
        <v>#REF!</v>
      </c>
      <c r="X1709" s="1">
        <v>10</v>
      </c>
      <c r="AA1709">
        <v>4900</v>
      </c>
      <c r="AC1709">
        <v>4900</v>
      </c>
      <c r="AF1709">
        <v>92.669669801005895</v>
      </c>
      <c r="AG1709" t="s">
        <v>4339</v>
      </c>
    </row>
    <row r="1710" spans="1:33" hidden="1">
      <c r="A1710" t="s">
        <v>4259</v>
      </c>
      <c r="B1710" t="s">
        <v>340</v>
      </c>
      <c r="C1710" t="s">
        <v>107</v>
      </c>
      <c r="D1710" t="s">
        <v>108</v>
      </c>
      <c r="G1710" t="s">
        <v>329</v>
      </c>
      <c r="H1710" t="s">
        <v>4340</v>
      </c>
      <c r="I1710" t="s">
        <v>2356</v>
      </c>
      <c r="L1710">
        <v>117492</v>
      </c>
      <c r="M1710" t="s">
        <v>109</v>
      </c>
      <c r="N1710" t="s">
        <v>4341</v>
      </c>
      <c r="O1710" t="s">
        <v>4342</v>
      </c>
      <c r="P1710" t="s">
        <v>4343</v>
      </c>
      <c r="Q1710">
        <v>2018</v>
      </c>
      <c r="R1710" t="e">
        <f>#REF!-Q1710</f>
        <v>#REF!</v>
      </c>
      <c r="S1710" t="e">
        <f>#REF!-#REF!</f>
        <v>#REF!</v>
      </c>
      <c r="T1710" t="e">
        <f>#REF!-#REF!+1</f>
        <v>#REF!</v>
      </c>
      <c r="X1710" s="1">
        <v>5</v>
      </c>
      <c r="Y1710">
        <v>2</v>
      </c>
      <c r="AA1710">
        <v>12000</v>
      </c>
      <c r="AC1710">
        <v>12000</v>
      </c>
      <c r="AF1710">
        <v>92.669669801005895</v>
      </c>
      <c r="AG1710" t="s">
        <v>4344</v>
      </c>
    </row>
    <row r="1711" spans="1:33" hidden="1">
      <c r="A1711" t="s">
        <v>4259</v>
      </c>
      <c r="B1711" t="s">
        <v>67</v>
      </c>
      <c r="C1711" t="s">
        <v>42</v>
      </c>
      <c r="D1711" t="s">
        <v>57</v>
      </c>
      <c r="E1711" t="s">
        <v>4345</v>
      </c>
      <c r="F1711" t="s">
        <v>1716</v>
      </c>
      <c r="G1711" t="s">
        <v>224</v>
      </c>
      <c r="H1711" t="s">
        <v>4346</v>
      </c>
      <c r="Q1711">
        <v>2018</v>
      </c>
      <c r="R1711" t="e">
        <f>#REF!-Q1711</f>
        <v>#REF!</v>
      </c>
      <c r="S1711" t="e">
        <f>#REF!-#REF!</f>
        <v>#REF!</v>
      </c>
      <c r="T1711" t="e">
        <f>#REF!-#REF!+1</f>
        <v>#REF!</v>
      </c>
      <c r="X1711" s="1">
        <v>-6</v>
      </c>
      <c r="AA1711">
        <v>86056</v>
      </c>
      <c r="AC1711">
        <v>86056</v>
      </c>
      <c r="AD1711">
        <v>3564</v>
      </c>
      <c r="AE1711">
        <v>3846</v>
      </c>
      <c r="AF1711">
        <v>92.669669801005895</v>
      </c>
      <c r="AG1711" t="s">
        <v>1720</v>
      </c>
    </row>
    <row r="1712" spans="1:33" hidden="1">
      <c r="A1712" t="s">
        <v>4259</v>
      </c>
      <c r="B1712" t="s">
        <v>223</v>
      </c>
      <c r="C1712" t="s">
        <v>117</v>
      </c>
      <c r="D1712" t="s">
        <v>118</v>
      </c>
      <c r="E1712" t="s">
        <v>119</v>
      </c>
      <c r="F1712" t="s">
        <v>4347</v>
      </c>
      <c r="G1712" t="s">
        <v>224</v>
      </c>
      <c r="H1712" t="s">
        <v>4348</v>
      </c>
      <c r="M1712" t="s">
        <v>120</v>
      </c>
      <c r="Q1712">
        <v>2018</v>
      </c>
      <c r="R1712" t="e">
        <f>#REF!-Q1712</f>
        <v>#REF!</v>
      </c>
      <c r="S1712" t="e">
        <f>#REF!-#REF!</f>
        <v>#REF!</v>
      </c>
      <c r="T1712" t="e">
        <f>#REF!-#REF!+1</f>
        <v>#REF!</v>
      </c>
      <c r="X1712" s="1">
        <v>3</v>
      </c>
      <c r="Y1712">
        <v>3</v>
      </c>
      <c r="Z1712">
        <v>9</v>
      </c>
      <c r="AA1712">
        <v>83908</v>
      </c>
      <c r="AC1712">
        <v>83917</v>
      </c>
      <c r="AD1712">
        <v>12292</v>
      </c>
      <c r="AE1712">
        <v>13264</v>
      </c>
      <c r="AF1712">
        <v>92.669669801005895</v>
      </c>
      <c r="AG1712" t="s">
        <v>4349</v>
      </c>
    </row>
    <row r="1713" spans="1:33" hidden="1">
      <c r="A1713" t="s">
        <v>4259</v>
      </c>
      <c r="B1713" t="s">
        <v>3023</v>
      </c>
      <c r="C1713" t="s">
        <v>117</v>
      </c>
      <c r="D1713" t="s">
        <v>118</v>
      </c>
      <c r="E1713" t="s">
        <v>119</v>
      </c>
      <c r="F1713" t="s">
        <v>4350</v>
      </c>
      <c r="G1713" t="s">
        <v>224</v>
      </c>
      <c r="H1713" t="s">
        <v>4351</v>
      </c>
      <c r="M1713" t="s">
        <v>120</v>
      </c>
      <c r="Q1713">
        <v>2018</v>
      </c>
      <c r="R1713" t="e">
        <f>#REF!-Q1713</f>
        <v>#REF!</v>
      </c>
      <c r="S1713" t="e">
        <f>#REF!-#REF!</f>
        <v>#REF!</v>
      </c>
      <c r="T1713" t="e">
        <f>#REF!-#REF!+1</f>
        <v>#REF!</v>
      </c>
      <c r="X1713" s="1">
        <v>1</v>
      </c>
      <c r="Y1713">
        <v>5</v>
      </c>
      <c r="AA1713">
        <v>1709511</v>
      </c>
      <c r="AC1713">
        <v>1709511</v>
      </c>
      <c r="AD1713">
        <v>19000</v>
      </c>
      <c r="AE1713">
        <v>20503</v>
      </c>
      <c r="AF1713">
        <v>92.669669801005895</v>
      </c>
      <c r="AG1713" t="s">
        <v>4352</v>
      </c>
    </row>
    <row r="1714" spans="1:33" hidden="1">
      <c r="A1714" t="s">
        <v>4259</v>
      </c>
      <c r="B1714" t="s">
        <v>1319</v>
      </c>
      <c r="C1714" t="s">
        <v>34</v>
      </c>
      <c r="D1714" t="s">
        <v>35</v>
      </c>
      <c r="E1714" t="s">
        <v>468</v>
      </c>
      <c r="F1714" t="s">
        <v>4113</v>
      </c>
      <c r="G1714" t="s">
        <v>224</v>
      </c>
      <c r="M1714" t="s">
        <v>39</v>
      </c>
      <c r="Q1714">
        <v>2018</v>
      </c>
      <c r="R1714" t="e">
        <f>#REF!-Q1714</f>
        <v>#REF!</v>
      </c>
      <c r="S1714" t="e">
        <f>#REF!-#REF!</f>
        <v>#REF!</v>
      </c>
      <c r="T1714" t="e">
        <f>#REF!-#REF!+1</f>
        <v>#REF!</v>
      </c>
      <c r="X1714" s="5"/>
      <c r="Y1714">
        <v>202</v>
      </c>
      <c r="Z1714">
        <v>21812</v>
      </c>
      <c r="AC1714">
        <v>21812</v>
      </c>
      <c r="AF1714">
        <v>92.669669801005895</v>
      </c>
    </row>
    <row r="1715" spans="1:33" hidden="1">
      <c r="A1715" t="s">
        <v>4259</v>
      </c>
      <c r="B1715" t="s">
        <v>116</v>
      </c>
      <c r="C1715" t="s">
        <v>107</v>
      </c>
      <c r="D1715" t="s">
        <v>108</v>
      </c>
      <c r="G1715" t="s">
        <v>224</v>
      </c>
      <c r="H1715" t="s">
        <v>4353</v>
      </c>
      <c r="I1715" t="s">
        <v>1315</v>
      </c>
      <c r="M1715" t="s">
        <v>109</v>
      </c>
      <c r="Q1715">
        <v>2018</v>
      </c>
      <c r="R1715" t="e">
        <f>#REF!-Q1715</f>
        <v>#REF!</v>
      </c>
      <c r="S1715" t="e">
        <f>#REF!-#REF!</f>
        <v>#REF!</v>
      </c>
      <c r="T1715" t="e">
        <f>#REF!-#REF!+1</f>
        <v>#REF!</v>
      </c>
      <c r="X1715" s="1">
        <v>5</v>
      </c>
      <c r="Y1715">
        <v>11</v>
      </c>
      <c r="AA1715">
        <v>180000</v>
      </c>
      <c r="AC1715">
        <v>180000</v>
      </c>
      <c r="AF1715">
        <v>92.669669801005895</v>
      </c>
      <c r="AG1715" t="s">
        <v>4354</v>
      </c>
    </row>
    <row r="1716" spans="1:33" hidden="1">
      <c r="A1716" t="s">
        <v>4355</v>
      </c>
      <c r="B1716" t="s">
        <v>41</v>
      </c>
      <c r="C1716" t="s">
        <v>107</v>
      </c>
      <c r="D1716" t="s">
        <v>108</v>
      </c>
      <c r="G1716" t="s">
        <v>38</v>
      </c>
      <c r="H1716" t="s">
        <v>4356</v>
      </c>
      <c r="I1716" t="s">
        <v>1315</v>
      </c>
      <c r="J1716" t="s">
        <v>234</v>
      </c>
      <c r="M1716" t="s">
        <v>109</v>
      </c>
      <c r="Q1716">
        <v>2019</v>
      </c>
      <c r="R1716" t="e">
        <f>#REF!-Q1716</f>
        <v>#REF!</v>
      </c>
      <c r="S1716" t="e">
        <f>#REF!-#REF!</f>
        <v>#REF!</v>
      </c>
      <c r="T1716" t="e">
        <f>#REF!-#REF!+1</f>
        <v>#REF!</v>
      </c>
      <c r="X1716" s="1">
        <v>1</v>
      </c>
      <c r="Y1716">
        <v>2</v>
      </c>
      <c r="AA1716">
        <v>2650</v>
      </c>
      <c r="AC1716">
        <v>2650</v>
      </c>
      <c r="AF1716">
        <v>94.349092499453405</v>
      </c>
      <c r="AG1716" t="s">
        <v>4357</v>
      </c>
    </row>
    <row r="1717" spans="1:33" hidden="1">
      <c r="A1717" t="s">
        <v>4355</v>
      </c>
      <c r="B1717" t="s">
        <v>498</v>
      </c>
      <c r="C1717" t="s">
        <v>107</v>
      </c>
      <c r="D1717" t="s">
        <v>108</v>
      </c>
      <c r="G1717" t="s">
        <v>38</v>
      </c>
      <c r="H1717" t="s">
        <v>4358</v>
      </c>
      <c r="I1717" t="s">
        <v>1315</v>
      </c>
      <c r="J1717" t="s">
        <v>234</v>
      </c>
      <c r="M1717" t="s">
        <v>109</v>
      </c>
      <c r="Q1717">
        <v>2019</v>
      </c>
      <c r="R1717" t="e">
        <f>#REF!-Q1717</f>
        <v>#REF!</v>
      </c>
      <c r="S1717" t="e">
        <f>#REF!-#REF!</f>
        <v>#REF!</v>
      </c>
      <c r="T1717" t="e">
        <f>#REF!-#REF!+1</f>
        <v>#REF!</v>
      </c>
      <c r="X1717" s="1">
        <v>3</v>
      </c>
      <c r="Y1717">
        <v>9</v>
      </c>
      <c r="Z1717">
        <v>4</v>
      </c>
      <c r="AA1717">
        <v>168393</v>
      </c>
      <c r="AC1717">
        <v>168397</v>
      </c>
      <c r="AF1717">
        <v>94.349092499453405</v>
      </c>
      <c r="AG1717" t="s">
        <v>4359</v>
      </c>
    </row>
    <row r="1718" spans="1:33" hidden="1">
      <c r="A1718" t="s">
        <v>4355</v>
      </c>
      <c r="B1718" t="s">
        <v>522</v>
      </c>
      <c r="C1718" t="s">
        <v>107</v>
      </c>
      <c r="D1718" t="s">
        <v>108</v>
      </c>
      <c r="G1718" t="s">
        <v>38</v>
      </c>
      <c r="H1718" t="s">
        <v>4360</v>
      </c>
      <c r="I1718" t="s">
        <v>1315</v>
      </c>
      <c r="J1718" t="s">
        <v>234</v>
      </c>
      <c r="M1718" t="s">
        <v>109</v>
      </c>
      <c r="Q1718">
        <v>2019</v>
      </c>
      <c r="R1718" t="e">
        <f>#REF!-Q1718</f>
        <v>#REF!</v>
      </c>
      <c r="S1718" t="e">
        <f>#REF!-#REF!</f>
        <v>#REF!</v>
      </c>
      <c r="T1718" t="e">
        <f>#REF!-#REF!+1</f>
        <v>#REF!</v>
      </c>
      <c r="X1718" s="1">
        <v>33</v>
      </c>
      <c r="Y1718">
        <v>18</v>
      </c>
      <c r="Z1718">
        <v>2</v>
      </c>
      <c r="AA1718">
        <v>13000</v>
      </c>
      <c r="AC1718">
        <v>13002</v>
      </c>
      <c r="AD1718">
        <v>15000</v>
      </c>
      <c r="AE1718">
        <v>15898</v>
      </c>
      <c r="AF1718">
        <v>94.349092499453405</v>
      </c>
      <c r="AG1718" t="s">
        <v>4361</v>
      </c>
    </row>
    <row r="1719" spans="1:33" hidden="1">
      <c r="A1719" t="s">
        <v>4355</v>
      </c>
      <c r="B1719" t="s">
        <v>158</v>
      </c>
      <c r="C1719" t="s">
        <v>107</v>
      </c>
      <c r="D1719" t="s">
        <v>114</v>
      </c>
      <c r="E1719" t="s">
        <v>114</v>
      </c>
      <c r="G1719" t="s">
        <v>38</v>
      </c>
      <c r="H1719" t="s">
        <v>4362</v>
      </c>
      <c r="I1719" t="s">
        <v>1315</v>
      </c>
      <c r="J1719" t="s">
        <v>108</v>
      </c>
      <c r="Q1719">
        <v>2019</v>
      </c>
      <c r="R1719" t="e">
        <f>#REF!-Q1719</f>
        <v>#REF!</v>
      </c>
      <c r="S1719" t="e">
        <f>#REF!-#REF!</f>
        <v>#REF!</v>
      </c>
      <c r="T1719" t="e">
        <f>#REF!-#REF!+1</f>
        <v>#REF!</v>
      </c>
      <c r="X1719" s="1">
        <v>3</v>
      </c>
      <c r="Y1719">
        <v>84</v>
      </c>
      <c r="Z1719">
        <v>47</v>
      </c>
      <c r="AA1719">
        <v>6596</v>
      </c>
      <c r="AC1719">
        <v>6643</v>
      </c>
      <c r="AF1719">
        <v>94.349092499453405</v>
      </c>
      <c r="AG1719" t="s">
        <v>4363</v>
      </c>
    </row>
    <row r="1720" spans="1:33" hidden="1">
      <c r="A1720" t="s">
        <v>4355</v>
      </c>
      <c r="B1720" t="s">
        <v>4364</v>
      </c>
      <c r="C1720" t="s">
        <v>42</v>
      </c>
      <c r="D1720" t="s">
        <v>43</v>
      </c>
      <c r="E1720" t="s">
        <v>44</v>
      </c>
      <c r="G1720" t="s">
        <v>38</v>
      </c>
      <c r="H1720" t="s">
        <v>4365</v>
      </c>
      <c r="L1720">
        <v>5</v>
      </c>
      <c r="M1720" t="s">
        <v>47</v>
      </c>
      <c r="N1720" t="s">
        <v>4366</v>
      </c>
      <c r="O1720" t="s">
        <v>4367</v>
      </c>
      <c r="Q1720">
        <v>2019</v>
      </c>
      <c r="R1720" t="e">
        <f>#REF!-Q1720</f>
        <v>#REF!</v>
      </c>
      <c r="S1720" t="e">
        <f>#REF!-#REF!</f>
        <v>#REF!</v>
      </c>
      <c r="T1720" t="e">
        <f>#REF!-#REF!+1</f>
        <v>#REF!</v>
      </c>
      <c r="X1720" s="1">
        <v>1</v>
      </c>
      <c r="Z1720">
        <v>48</v>
      </c>
      <c r="AA1720">
        <v>1715</v>
      </c>
      <c r="AC1720">
        <v>1763</v>
      </c>
      <c r="AF1720">
        <v>94.349092499453405</v>
      </c>
      <c r="AG1720" t="s">
        <v>4368</v>
      </c>
    </row>
    <row r="1721" spans="1:33" hidden="1">
      <c r="A1721" t="s">
        <v>4355</v>
      </c>
      <c r="B1721" t="s">
        <v>671</v>
      </c>
      <c r="C1721" t="s">
        <v>42</v>
      </c>
      <c r="D1721" t="s">
        <v>43</v>
      </c>
      <c r="E1721" t="s">
        <v>44</v>
      </c>
      <c r="G1721" t="s">
        <v>38</v>
      </c>
      <c r="H1721" t="s">
        <v>4369</v>
      </c>
      <c r="L1721">
        <v>6</v>
      </c>
      <c r="M1721" t="s">
        <v>47</v>
      </c>
      <c r="N1721" t="s">
        <v>4370</v>
      </c>
      <c r="O1721" t="s">
        <v>4371</v>
      </c>
      <c r="Q1721">
        <v>2019</v>
      </c>
      <c r="R1721" t="e">
        <f>#REF!-Q1721</f>
        <v>#REF!</v>
      </c>
      <c r="S1721" t="e">
        <f>#REF!-#REF!</f>
        <v>#REF!</v>
      </c>
      <c r="T1721" t="e">
        <f>#REF!-#REF!+1</f>
        <v>#REF!</v>
      </c>
      <c r="X1721" s="1">
        <v>1</v>
      </c>
      <c r="Y1721">
        <v>9</v>
      </c>
      <c r="Z1721">
        <v>45</v>
      </c>
      <c r="AA1721">
        <v>1250</v>
      </c>
      <c r="AC1721">
        <v>1295</v>
      </c>
      <c r="AF1721">
        <v>94.349092499453405</v>
      </c>
      <c r="AG1721" t="s">
        <v>4315</v>
      </c>
    </row>
    <row r="1722" spans="1:33" hidden="1">
      <c r="A1722" t="s">
        <v>4355</v>
      </c>
      <c r="B1722" t="s">
        <v>447</v>
      </c>
      <c r="C1722" t="s">
        <v>107</v>
      </c>
      <c r="D1722" t="s">
        <v>108</v>
      </c>
      <c r="E1722" t="s">
        <v>199</v>
      </c>
      <c r="G1722" t="s">
        <v>38</v>
      </c>
      <c r="H1722" t="s">
        <v>4372</v>
      </c>
      <c r="I1722" t="s">
        <v>1315</v>
      </c>
      <c r="M1722" t="s">
        <v>109</v>
      </c>
      <c r="Q1722">
        <v>2019</v>
      </c>
      <c r="R1722" t="e">
        <f>#REF!-Q1722</f>
        <v>#REF!</v>
      </c>
      <c r="S1722" t="e">
        <f>#REF!-#REF!</f>
        <v>#REF!</v>
      </c>
      <c r="T1722" t="e">
        <f>#REF!-#REF!+1</f>
        <v>#REF!</v>
      </c>
      <c r="X1722" s="1">
        <v>3</v>
      </c>
      <c r="Y1722">
        <v>206</v>
      </c>
      <c r="Z1722">
        <v>915</v>
      </c>
      <c r="AA1722">
        <v>58625</v>
      </c>
      <c r="AC1722">
        <v>59540</v>
      </c>
      <c r="AD1722">
        <v>103000</v>
      </c>
      <c r="AE1722">
        <v>109169</v>
      </c>
      <c r="AF1722">
        <v>94.349092499453405</v>
      </c>
      <c r="AG1722" t="s">
        <v>4373</v>
      </c>
    </row>
    <row r="1723" spans="1:33" hidden="1">
      <c r="A1723" t="s">
        <v>4355</v>
      </c>
      <c r="B1723" t="s">
        <v>759</v>
      </c>
      <c r="C1723" t="s">
        <v>107</v>
      </c>
      <c r="D1723" t="s">
        <v>114</v>
      </c>
      <c r="E1723" t="s">
        <v>114</v>
      </c>
      <c r="G1723" t="s">
        <v>38</v>
      </c>
      <c r="H1723" t="s">
        <v>4374</v>
      </c>
      <c r="I1723" t="s">
        <v>1315</v>
      </c>
      <c r="Q1723">
        <v>2019</v>
      </c>
      <c r="R1723" t="e">
        <f>#REF!-Q1723</f>
        <v>#REF!</v>
      </c>
      <c r="S1723" t="e">
        <f>#REF!-#REF!</f>
        <v>#REF!</v>
      </c>
      <c r="T1723" t="e">
        <f>#REF!-#REF!+1</f>
        <v>#REF!</v>
      </c>
      <c r="X1723" s="1">
        <v>1</v>
      </c>
      <c r="Y1723">
        <v>5</v>
      </c>
      <c r="AA1723">
        <v>860</v>
      </c>
      <c r="AC1723">
        <v>860</v>
      </c>
      <c r="AF1723">
        <v>94.349092499453405</v>
      </c>
      <c r="AG1723" t="s">
        <v>4375</v>
      </c>
    </row>
    <row r="1724" spans="1:33" hidden="1">
      <c r="A1724" t="s">
        <v>4355</v>
      </c>
      <c r="B1724" t="s">
        <v>1481</v>
      </c>
      <c r="C1724" t="s">
        <v>107</v>
      </c>
      <c r="D1724" t="s">
        <v>108</v>
      </c>
      <c r="G1724" t="s">
        <v>38</v>
      </c>
      <c r="H1724" t="s">
        <v>4376</v>
      </c>
      <c r="I1724" t="s">
        <v>1315</v>
      </c>
      <c r="M1724" t="s">
        <v>109</v>
      </c>
      <c r="P1724" t="s">
        <v>4377</v>
      </c>
      <c r="Q1724">
        <v>2019</v>
      </c>
      <c r="R1724" t="e">
        <f>#REF!-Q1724</f>
        <v>#REF!</v>
      </c>
      <c r="S1724" t="e">
        <f>#REF!-#REF!</f>
        <v>#REF!</v>
      </c>
      <c r="T1724" t="e">
        <f>#REF!-#REF!+1</f>
        <v>#REF!</v>
      </c>
      <c r="X1724" s="1">
        <v>2</v>
      </c>
      <c r="Y1724">
        <v>2</v>
      </c>
      <c r="AA1724">
        <v>2258</v>
      </c>
      <c r="AC1724">
        <v>2258</v>
      </c>
      <c r="AF1724">
        <v>94.349092499453405</v>
      </c>
      <c r="AG1724" t="s">
        <v>4378</v>
      </c>
    </row>
    <row r="1725" spans="1:33" hidden="1">
      <c r="A1725" t="s">
        <v>4355</v>
      </c>
      <c r="B1725" t="s">
        <v>1179</v>
      </c>
      <c r="C1725" t="s">
        <v>107</v>
      </c>
      <c r="D1725" t="s">
        <v>108</v>
      </c>
      <c r="G1725" t="s">
        <v>38</v>
      </c>
      <c r="H1725" t="s">
        <v>4379</v>
      </c>
      <c r="I1725" t="s">
        <v>1315</v>
      </c>
      <c r="M1725" t="s">
        <v>109</v>
      </c>
      <c r="Q1725">
        <v>2019</v>
      </c>
      <c r="R1725" t="e">
        <f>#REF!-Q1725</f>
        <v>#REF!</v>
      </c>
      <c r="S1725" t="e">
        <f>#REF!-#REF!</f>
        <v>#REF!</v>
      </c>
      <c r="T1725" t="e">
        <f>#REF!-#REF!+1</f>
        <v>#REF!</v>
      </c>
      <c r="X1725" s="1">
        <v>6</v>
      </c>
      <c r="Y1725">
        <v>1</v>
      </c>
      <c r="AA1725">
        <v>52000</v>
      </c>
      <c r="AC1725">
        <v>52000</v>
      </c>
      <c r="AF1725">
        <v>94.349092499453405</v>
      </c>
      <c r="AG1725" t="s">
        <v>4380</v>
      </c>
    </row>
    <row r="1726" spans="1:33" hidden="1">
      <c r="A1726" t="s">
        <v>4355</v>
      </c>
      <c r="B1726" t="s">
        <v>2611</v>
      </c>
      <c r="C1726" t="s">
        <v>107</v>
      </c>
      <c r="D1726" t="s">
        <v>108</v>
      </c>
      <c r="G1726" t="s">
        <v>329</v>
      </c>
      <c r="H1726" t="s">
        <v>4381</v>
      </c>
      <c r="I1726" t="s">
        <v>1315</v>
      </c>
      <c r="M1726" t="s">
        <v>109</v>
      </c>
      <c r="Q1726">
        <v>2019</v>
      </c>
      <c r="R1726" t="e">
        <f>#REF!-Q1726</f>
        <v>#REF!</v>
      </c>
      <c r="S1726" t="e">
        <f>#REF!-#REF!</f>
        <v>#REF!</v>
      </c>
      <c r="T1726" t="e">
        <f>#REF!-#REF!+1</f>
        <v>#REF!</v>
      </c>
      <c r="X1726" s="1">
        <v>5</v>
      </c>
      <c r="AA1726">
        <v>1000</v>
      </c>
      <c r="AC1726">
        <v>1000</v>
      </c>
      <c r="AF1726">
        <v>94.349092499453405</v>
      </c>
      <c r="AG1726" t="s">
        <v>4382</v>
      </c>
    </row>
    <row r="1727" spans="1:33" hidden="1">
      <c r="A1727" t="s">
        <v>4355</v>
      </c>
      <c r="B1727" t="s">
        <v>464</v>
      </c>
      <c r="C1727" t="s">
        <v>42</v>
      </c>
      <c r="D1727" t="s">
        <v>43</v>
      </c>
      <c r="E1727" t="s">
        <v>44</v>
      </c>
      <c r="G1727" t="s">
        <v>224</v>
      </c>
      <c r="H1727" t="s">
        <v>4383</v>
      </c>
      <c r="L1727">
        <v>6</v>
      </c>
      <c r="M1727" t="s">
        <v>47</v>
      </c>
      <c r="N1727" t="s">
        <v>4384</v>
      </c>
      <c r="O1727" t="s">
        <v>4385</v>
      </c>
      <c r="Q1727">
        <v>2019</v>
      </c>
      <c r="R1727" t="e">
        <f>#REF!-Q1727</f>
        <v>#REF!</v>
      </c>
      <c r="S1727" t="e">
        <f>#REF!-#REF!</f>
        <v>#REF!</v>
      </c>
      <c r="T1727" t="e">
        <f>#REF!-#REF!+1</f>
        <v>#REF!</v>
      </c>
      <c r="X1727" s="1">
        <v>1</v>
      </c>
      <c r="Y1727">
        <v>25</v>
      </c>
      <c r="Z1727">
        <v>282</v>
      </c>
      <c r="AA1727">
        <v>15273</v>
      </c>
      <c r="AC1727">
        <v>15555</v>
      </c>
      <c r="AD1727">
        <v>50000</v>
      </c>
      <c r="AE1727">
        <v>52995</v>
      </c>
      <c r="AF1727">
        <v>94.349092499453405</v>
      </c>
      <c r="AG1727" t="s">
        <v>3578</v>
      </c>
    </row>
    <row r="1728" spans="1:33" hidden="1">
      <c r="A1728" t="s">
        <v>4355</v>
      </c>
      <c r="B1728" t="s">
        <v>279</v>
      </c>
      <c r="C1728" t="s">
        <v>117</v>
      </c>
      <c r="D1728" t="s">
        <v>118</v>
      </c>
      <c r="E1728" t="s">
        <v>119</v>
      </c>
      <c r="F1728" t="s">
        <v>4386</v>
      </c>
      <c r="G1728" t="s">
        <v>224</v>
      </c>
      <c r="H1728" t="s">
        <v>4387</v>
      </c>
      <c r="M1728" t="s">
        <v>120</v>
      </c>
      <c r="Q1728">
        <v>2019</v>
      </c>
      <c r="R1728" t="e">
        <f>#REF!-Q1728</f>
        <v>#REF!</v>
      </c>
      <c r="S1728" t="e">
        <f>#REF!-#REF!</f>
        <v>#REF!</v>
      </c>
      <c r="T1728" t="e">
        <f>#REF!-#REF!+1</f>
        <v>#REF!</v>
      </c>
      <c r="X1728" s="1">
        <v>8</v>
      </c>
      <c r="AA1728">
        <v>13160</v>
      </c>
      <c r="AC1728">
        <v>13160</v>
      </c>
      <c r="AF1728">
        <v>94.349092499453405</v>
      </c>
      <c r="AG1728" t="s">
        <v>4388</v>
      </c>
    </row>
    <row r="1729" spans="1:33" hidden="1">
      <c r="A1729" t="s">
        <v>4355</v>
      </c>
      <c r="B1729" t="s">
        <v>365</v>
      </c>
      <c r="C1729" t="s">
        <v>34</v>
      </c>
      <c r="D1729" t="s">
        <v>35</v>
      </c>
      <c r="E1729" t="s">
        <v>468</v>
      </c>
      <c r="F1729" t="s">
        <v>4113</v>
      </c>
      <c r="G1729" t="s">
        <v>224</v>
      </c>
      <c r="H1729" t="s">
        <v>4389</v>
      </c>
      <c r="M1729" t="s">
        <v>39</v>
      </c>
      <c r="Q1729">
        <v>2019</v>
      </c>
      <c r="R1729" t="e">
        <f>#REF!-Q1729</f>
        <v>#REF!</v>
      </c>
      <c r="S1729" t="e">
        <f>#REF!-#REF!</f>
        <v>#REF!</v>
      </c>
      <c r="T1729" t="e">
        <f>#REF!-#REF!+1</f>
        <v>#REF!</v>
      </c>
      <c r="X1729" s="1">
        <v>117</v>
      </c>
      <c r="Y1729">
        <v>333</v>
      </c>
      <c r="Z1729">
        <v>22967</v>
      </c>
      <c r="AC1729">
        <v>22967</v>
      </c>
      <c r="AF1729">
        <v>94.349092499453405</v>
      </c>
    </row>
    <row r="1730" spans="1:33" hidden="1">
      <c r="A1730" t="s">
        <v>4355</v>
      </c>
      <c r="B1730" t="s">
        <v>4390</v>
      </c>
      <c r="C1730" t="s">
        <v>136</v>
      </c>
      <c r="D1730" t="s">
        <v>137</v>
      </c>
      <c r="E1730" t="s">
        <v>137</v>
      </c>
      <c r="G1730" t="s">
        <v>224</v>
      </c>
      <c r="H1730" t="s">
        <v>4391</v>
      </c>
      <c r="I1730" t="s">
        <v>989</v>
      </c>
      <c r="M1730" t="s">
        <v>109</v>
      </c>
      <c r="Q1730">
        <v>2019</v>
      </c>
      <c r="R1730" t="e">
        <f>#REF!-Q1730</f>
        <v>#REF!</v>
      </c>
      <c r="S1730" t="e">
        <f>#REF!-#REF!</f>
        <v>#REF!</v>
      </c>
      <c r="T1730" t="e">
        <f>#REF!-#REF!+1</f>
        <v>#REF!</v>
      </c>
      <c r="X1730" s="5"/>
      <c r="AA1730">
        <v>16000</v>
      </c>
      <c r="AC1730">
        <v>16000</v>
      </c>
      <c r="AF1730">
        <v>94.349092499453405</v>
      </c>
      <c r="AG1730" t="s">
        <v>4392</v>
      </c>
    </row>
    <row r="1731" spans="1:33">
      <c r="A1731" t="s">
        <v>3895</v>
      </c>
      <c r="B1731" t="s">
        <v>3042</v>
      </c>
      <c r="C1731" t="s">
        <v>117</v>
      </c>
      <c r="D1731" t="s">
        <v>118</v>
      </c>
      <c r="E1731" t="s">
        <v>119</v>
      </c>
      <c r="F1731" t="s">
        <v>4062</v>
      </c>
      <c r="G1731" t="s">
        <v>314</v>
      </c>
      <c r="H1731" t="s">
        <v>4393</v>
      </c>
      <c r="J1731" t="s">
        <v>108</v>
      </c>
      <c r="L1731">
        <v>65</v>
      </c>
      <c r="M1731" t="s">
        <v>120</v>
      </c>
      <c r="Q1731">
        <v>2015</v>
      </c>
      <c r="R1731" t="e">
        <f>#REF!-Q1731</f>
        <v>#REF!</v>
      </c>
      <c r="S1731" t="e">
        <f>#REF!-#REF!</f>
        <v>#REF!</v>
      </c>
      <c r="T1731" t="e">
        <f>#REF!-#REF!+1</f>
        <v>#REF!</v>
      </c>
      <c r="X1731" s="1">
        <v>7</v>
      </c>
      <c r="Y1731">
        <v>3</v>
      </c>
      <c r="AD1731">
        <v>561</v>
      </c>
      <c r="AE1731">
        <v>641</v>
      </c>
      <c r="AF1731">
        <v>87.469932210802497</v>
      </c>
      <c r="AG1731" t="s">
        <v>4394</v>
      </c>
    </row>
    <row r="1732" spans="1:33" hidden="1">
      <c r="A1732" t="s">
        <v>3895</v>
      </c>
      <c r="B1732" t="s">
        <v>3042</v>
      </c>
      <c r="C1732" t="s">
        <v>117</v>
      </c>
      <c r="D1732" t="s">
        <v>118</v>
      </c>
      <c r="E1732" t="s">
        <v>119</v>
      </c>
      <c r="F1732" t="s">
        <v>4062</v>
      </c>
      <c r="G1732" t="s">
        <v>480</v>
      </c>
      <c r="H1732" t="s">
        <v>4395</v>
      </c>
      <c r="J1732" t="s">
        <v>108</v>
      </c>
      <c r="M1732" t="s">
        <v>120</v>
      </c>
      <c r="Q1732">
        <v>2015</v>
      </c>
      <c r="R1732" t="e">
        <f>#REF!-Q1732</f>
        <v>#REF!</v>
      </c>
      <c r="S1732" t="e">
        <f>#REF!-#REF!</f>
        <v>#REF!</v>
      </c>
      <c r="T1732" t="e">
        <f>#REF!-#REF!+1</f>
        <v>#REF!</v>
      </c>
      <c r="X1732" s="1">
        <v>1</v>
      </c>
      <c r="Y1732">
        <v>11</v>
      </c>
      <c r="AD1732">
        <v>12800</v>
      </c>
      <c r="AE1732">
        <v>14634</v>
      </c>
      <c r="AF1732">
        <v>87.469932210802497</v>
      </c>
      <c r="AG1732" t="s">
        <v>4396</v>
      </c>
    </row>
    <row r="1733" spans="1:33" hidden="1">
      <c r="A1733" t="s">
        <v>4002</v>
      </c>
      <c r="B1733" t="s">
        <v>1046</v>
      </c>
      <c r="C1733" t="s">
        <v>117</v>
      </c>
      <c r="D1733" t="s">
        <v>118</v>
      </c>
      <c r="E1733" t="s">
        <v>119</v>
      </c>
      <c r="F1733" t="s">
        <v>4397</v>
      </c>
      <c r="G1733" t="s">
        <v>480</v>
      </c>
      <c r="H1733" t="s">
        <v>4398</v>
      </c>
      <c r="J1733" t="s">
        <v>108</v>
      </c>
      <c r="K1733" t="s">
        <v>234</v>
      </c>
      <c r="M1733" t="s">
        <v>120</v>
      </c>
      <c r="P1733" t="s">
        <v>4399</v>
      </c>
      <c r="Q1733">
        <v>2016</v>
      </c>
      <c r="R1733" t="e">
        <f>#REF!-Q1733</f>
        <v>#REF!</v>
      </c>
      <c r="S1733" t="e">
        <f>#REF!-#REF!</f>
        <v>#REF!</v>
      </c>
      <c r="T1733" t="e">
        <f>#REF!-#REF!+1</f>
        <v>#REF!</v>
      </c>
      <c r="X1733" s="1">
        <v>4</v>
      </c>
      <c r="Y1733">
        <v>11</v>
      </c>
      <c r="Z1733">
        <v>15</v>
      </c>
      <c r="AA1733">
        <v>11075</v>
      </c>
      <c r="AC1733">
        <v>11090</v>
      </c>
      <c r="AD1733">
        <v>157</v>
      </c>
      <c r="AE1733">
        <v>177</v>
      </c>
      <c r="AF1733">
        <v>88.573452875574006</v>
      </c>
      <c r="AG1733" t="s">
        <v>4400</v>
      </c>
    </row>
    <row r="1734" spans="1:33" hidden="1">
      <c r="A1734" t="s">
        <v>4002</v>
      </c>
      <c r="B1734" t="s">
        <v>3335</v>
      </c>
      <c r="C1734" t="s">
        <v>107</v>
      </c>
      <c r="D1734" t="s">
        <v>108</v>
      </c>
      <c r="G1734" t="s">
        <v>480</v>
      </c>
      <c r="H1734" t="s">
        <v>4401</v>
      </c>
      <c r="I1734" t="s">
        <v>4402</v>
      </c>
      <c r="J1734" t="s">
        <v>234</v>
      </c>
      <c r="M1734" t="s">
        <v>109</v>
      </c>
      <c r="Q1734">
        <v>2016</v>
      </c>
      <c r="R1734" t="e">
        <f>#REF!-Q1734</f>
        <v>#REF!</v>
      </c>
      <c r="S1734" t="e">
        <f>#REF!-#REF!</f>
        <v>#REF!</v>
      </c>
      <c r="T1734" t="e">
        <f>#REF!-#REF!+1</f>
        <v>#REF!</v>
      </c>
      <c r="X1734" s="1">
        <v>3</v>
      </c>
      <c r="Y1734">
        <v>8</v>
      </c>
      <c r="Z1734">
        <v>4</v>
      </c>
      <c r="AA1734">
        <v>410</v>
      </c>
      <c r="AB1734">
        <v>95</v>
      </c>
      <c r="AC1734">
        <v>509</v>
      </c>
      <c r="AF1734">
        <v>88.573452875574006</v>
      </c>
      <c r="AG1734" t="s">
        <v>4403</v>
      </c>
    </row>
    <row r="1735" spans="1:33" hidden="1">
      <c r="A1735" t="s">
        <v>4002</v>
      </c>
      <c r="B1735" t="s">
        <v>2506</v>
      </c>
      <c r="C1735" t="s">
        <v>117</v>
      </c>
      <c r="D1735" t="s">
        <v>118</v>
      </c>
      <c r="E1735" t="s">
        <v>119</v>
      </c>
      <c r="F1735" t="s">
        <v>4404</v>
      </c>
      <c r="G1735" t="s">
        <v>480</v>
      </c>
      <c r="H1735" t="s">
        <v>4405</v>
      </c>
      <c r="J1735" t="s">
        <v>108</v>
      </c>
      <c r="M1735" t="s">
        <v>120</v>
      </c>
      <c r="Q1735">
        <v>2016</v>
      </c>
      <c r="R1735" t="e">
        <f>#REF!-Q1735</f>
        <v>#REF!</v>
      </c>
      <c r="S1735" t="e">
        <f>#REF!-#REF!</f>
        <v>#REF!</v>
      </c>
      <c r="T1735" t="e">
        <f>#REF!-#REF!+1</f>
        <v>#REF!</v>
      </c>
      <c r="X1735" s="1">
        <v>3</v>
      </c>
      <c r="Y1735">
        <v>34</v>
      </c>
      <c r="AA1735">
        <v>610000</v>
      </c>
      <c r="AC1735">
        <v>610000</v>
      </c>
      <c r="AD1735">
        <v>350000</v>
      </c>
      <c r="AE1735">
        <v>395152</v>
      </c>
      <c r="AF1735">
        <v>88.573452875574006</v>
      </c>
      <c r="AG1735" t="s">
        <v>3332</v>
      </c>
    </row>
    <row r="1736" spans="1:33" hidden="1">
      <c r="A1736" t="s">
        <v>4002</v>
      </c>
      <c r="B1736" t="s">
        <v>3308</v>
      </c>
      <c r="C1736" t="s">
        <v>117</v>
      </c>
      <c r="D1736" t="s">
        <v>118</v>
      </c>
      <c r="F1736" t="s">
        <v>4088</v>
      </c>
      <c r="G1736" t="s">
        <v>480</v>
      </c>
      <c r="H1736" t="s">
        <v>4406</v>
      </c>
      <c r="J1736" t="s">
        <v>108</v>
      </c>
      <c r="M1736" t="s">
        <v>120</v>
      </c>
      <c r="Q1736">
        <v>2016</v>
      </c>
      <c r="R1736" t="e">
        <f>#REF!-Q1736</f>
        <v>#REF!</v>
      </c>
      <c r="S1736" t="e">
        <f>#REF!-#REF!</f>
        <v>#REF!</v>
      </c>
      <c r="T1736" t="e">
        <f>#REF!-#REF!+1</f>
        <v>#REF!</v>
      </c>
      <c r="X1736" s="1">
        <v>1</v>
      </c>
      <c r="Y1736">
        <v>25</v>
      </c>
      <c r="AA1736">
        <v>180000</v>
      </c>
      <c r="AB1736">
        <v>2500</v>
      </c>
      <c r="AC1736">
        <v>182500</v>
      </c>
      <c r="AD1736">
        <v>144000</v>
      </c>
      <c r="AE1736">
        <v>162577</v>
      </c>
      <c r="AF1736">
        <v>88.573452875574006</v>
      </c>
      <c r="AG1736" t="s">
        <v>4407</v>
      </c>
    </row>
    <row r="1737" spans="1:33" hidden="1">
      <c r="A1737" t="s">
        <v>4002</v>
      </c>
      <c r="B1737" t="s">
        <v>1234</v>
      </c>
      <c r="C1737" t="s">
        <v>34</v>
      </c>
      <c r="D1737" t="s">
        <v>35</v>
      </c>
      <c r="E1737" t="s">
        <v>468</v>
      </c>
      <c r="F1737" t="s">
        <v>1517</v>
      </c>
      <c r="G1737" t="s">
        <v>1634</v>
      </c>
      <c r="M1737" t="s">
        <v>39</v>
      </c>
      <c r="Q1737">
        <v>2016</v>
      </c>
      <c r="R1737" t="e">
        <f>#REF!-Q1737</f>
        <v>#REF!</v>
      </c>
      <c r="S1737" t="e">
        <f>#REF!-#REF!</f>
        <v>#REF!</v>
      </c>
      <c r="T1737" t="e">
        <f>#REF!-#REF!+1</f>
        <v>#REF!</v>
      </c>
      <c r="X1737" s="1">
        <v>31</v>
      </c>
      <c r="Z1737">
        <v>13051</v>
      </c>
      <c r="AC1737">
        <v>13051</v>
      </c>
      <c r="AF1737">
        <v>88.573452875574006</v>
      </c>
    </row>
    <row r="1738" spans="1:33">
      <c r="A1738" t="s">
        <v>4002</v>
      </c>
      <c r="B1738" t="s">
        <v>3461</v>
      </c>
      <c r="C1738" t="s">
        <v>107</v>
      </c>
      <c r="D1738" t="s">
        <v>108</v>
      </c>
      <c r="E1738" t="s">
        <v>199</v>
      </c>
      <c r="G1738" t="s">
        <v>314</v>
      </c>
      <c r="H1738" t="s">
        <v>4408</v>
      </c>
      <c r="I1738" t="s">
        <v>4409</v>
      </c>
      <c r="M1738" t="s">
        <v>109</v>
      </c>
      <c r="P1738" t="s">
        <v>1178</v>
      </c>
      <c r="Q1738">
        <v>2016</v>
      </c>
      <c r="R1738" t="e">
        <f>#REF!-Q1738</f>
        <v>#REF!</v>
      </c>
      <c r="S1738" t="e">
        <f>#REF!-#REF!</f>
        <v>#REF!</v>
      </c>
      <c r="T1738" t="e">
        <f>#REF!-#REF!+1</f>
        <v>#REF!</v>
      </c>
      <c r="X1738" s="1">
        <v>2</v>
      </c>
      <c r="Y1738">
        <v>3</v>
      </c>
      <c r="AA1738">
        <v>22500</v>
      </c>
      <c r="AC1738">
        <v>22500</v>
      </c>
      <c r="AF1738">
        <v>88.573452875574006</v>
      </c>
      <c r="AG1738" t="s">
        <v>4410</v>
      </c>
    </row>
    <row r="1739" spans="1:33">
      <c r="A1739" t="s">
        <v>4002</v>
      </c>
      <c r="B1739" t="s">
        <v>3192</v>
      </c>
      <c r="C1739" t="s">
        <v>107</v>
      </c>
      <c r="D1739" t="s">
        <v>108</v>
      </c>
      <c r="G1739" t="s">
        <v>314</v>
      </c>
      <c r="H1739" t="s">
        <v>4411</v>
      </c>
      <c r="I1739" t="s">
        <v>4412</v>
      </c>
      <c r="L1739">
        <v>17187</v>
      </c>
      <c r="M1739" t="s">
        <v>109</v>
      </c>
      <c r="N1739" t="s">
        <v>4413</v>
      </c>
      <c r="O1739" t="s">
        <v>4414</v>
      </c>
      <c r="Q1739">
        <v>2016</v>
      </c>
      <c r="R1739" t="e">
        <f>#REF!-Q1739</f>
        <v>#REF!</v>
      </c>
      <c r="S1739" t="e">
        <f>#REF!-#REF!</f>
        <v>#REF!</v>
      </c>
      <c r="T1739" t="e">
        <f>#REF!-#REF!+1</f>
        <v>#REF!</v>
      </c>
      <c r="X1739" s="1">
        <v>11</v>
      </c>
      <c r="Y1739">
        <v>4</v>
      </c>
      <c r="AA1739">
        <v>204000</v>
      </c>
      <c r="AC1739">
        <v>204000</v>
      </c>
      <c r="AD1739">
        <v>120000</v>
      </c>
      <c r="AE1739">
        <v>135481</v>
      </c>
      <c r="AF1739">
        <v>88.573452875574006</v>
      </c>
      <c r="AG1739" t="s">
        <v>4415</v>
      </c>
    </row>
    <row r="1740" spans="1:33">
      <c r="A1740" t="s">
        <v>4002</v>
      </c>
      <c r="B1740" t="s">
        <v>1347</v>
      </c>
      <c r="C1740" t="s">
        <v>107</v>
      </c>
      <c r="D1740" t="s">
        <v>108</v>
      </c>
      <c r="G1740" t="s">
        <v>314</v>
      </c>
      <c r="H1740" t="s">
        <v>4416</v>
      </c>
      <c r="I1740" t="s">
        <v>2169</v>
      </c>
      <c r="L1740">
        <v>67395</v>
      </c>
      <c r="M1740" t="s">
        <v>109</v>
      </c>
      <c r="N1740" t="s">
        <v>4417</v>
      </c>
      <c r="O1740" t="s">
        <v>4418</v>
      </c>
      <c r="Q1740">
        <v>2016</v>
      </c>
      <c r="R1740" t="e">
        <f>#REF!-Q1740</f>
        <v>#REF!</v>
      </c>
      <c r="S1740" t="e">
        <f>#REF!-#REF!</f>
        <v>#REF!</v>
      </c>
      <c r="T1740" t="e">
        <f>#REF!-#REF!+1</f>
        <v>#REF!</v>
      </c>
      <c r="X1740" s="1">
        <v>10</v>
      </c>
      <c r="Y1740">
        <v>14</v>
      </c>
      <c r="AA1740">
        <v>582343</v>
      </c>
      <c r="AC1740">
        <v>582343</v>
      </c>
      <c r="AD1740">
        <v>25000</v>
      </c>
      <c r="AE1740">
        <v>28225</v>
      </c>
      <c r="AF1740">
        <v>88.573452875574006</v>
      </c>
      <c r="AG1740" t="s">
        <v>4419</v>
      </c>
    </row>
    <row r="1741" spans="1:33" hidden="1">
      <c r="A1741" t="s">
        <v>4002</v>
      </c>
      <c r="B1741" t="s">
        <v>979</v>
      </c>
      <c r="C1741" t="s">
        <v>107</v>
      </c>
      <c r="D1741" t="s">
        <v>108</v>
      </c>
      <c r="E1741" t="s">
        <v>146</v>
      </c>
      <c r="G1741" t="s">
        <v>480</v>
      </c>
      <c r="H1741" t="s">
        <v>4420</v>
      </c>
      <c r="I1741" t="s">
        <v>2356</v>
      </c>
      <c r="L1741">
        <v>63642</v>
      </c>
      <c r="M1741" t="s">
        <v>109</v>
      </c>
      <c r="N1741" t="s">
        <v>4421</v>
      </c>
      <c r="O1741" t="s">
        <v>4422</v>
      </c>
      <c r="Q1741">
        <v>2016</v>
      </c>
      <c r="R1741" t="e">
        <f>#REF!-Q1741</f>
        <v>#REF!</v>
      </c>
      <c r="S1741" t="e">
        <f>#REF!-#REF!</f>
        <v>#REF!</v>
      </c>
      <c r="T1741" t="e">
        <f>#REF!-#REF!+1</f>
        <v>#REF!</v>
      </c>
      <c r="X1741" s="1">
        <v>8</v>
      </c>
      <c r="Y1741">
        <v>35</v>
      </c>
      <c r="Z1741">
        <v>30</v>
      </c>
      <c r="AA1741">
        <v>659390</v>
      </c>
      <c r="AB1741">
        <v>195</v>
      </c>
      <c r="AC1741">
        <v>659615</v>
      </c>
      <c r="AD1741">
        <v>104280</v>
      </c>
      <c r="AE1741">
        <v>117733</v>
      </c>
      <c r="AF1741">
        <v>88.573452875574006</v>
      </c>
      <c r="AG1741" t="s">
        <v>3332</v>
      </c>
    </row>
    <row r="1742" spans="1:33" hidden="1">
      <c r="A1742" t="s">
        <v>4002</v>
      </c>
      <c r="B1742" t="s">
        <v>4423</v>
      </c>
      <c r="C1742" t="s">
        <v>117</v>
      </c>
      <c r="D1742" t="s">
        <v>118</v>
      </c>
      <c r="E1742" t="s">
        <v>119</v>
      </c>
      <c r="F1742" t="s">
        <v>4424</v>
      </c>
      <c r="G1742" t="s">
        <v>480</v>
      </c>
      <c r="H1742" t="s">
        <v>4425</v>
      </c>
      <c r="L1742">
        <v>88</v>
      </c>
      <c r="M1742" t="s">
        <v>120</v>
      </c>
      <c r="Q1742">
        <v>2016</v>
      </c>
      <c r="R1742" t="e">
        <f>#REF!-Q1742</f>
        <v>#REF!</v>
      </c>
      <c r="S1742" t="e">
        <f>#REF!-#REF!</f>
        <v>#REF!</v>
      </c>
      <c r="T1742" t="e">
        <f>#REF!-#REF!+1</f>
        <v>#REF!</v>
      </c>
      <c r="X1742" s="1">
        <v>1</v>
      </c>
      <c r="Y1742">
        <v>1</v>
      </c>
      <c r="Z1742">
        <v>5</v>
      </c>
      <c r="AA1742">
        <v>191745</v>
      </c>
      <c r="AC1742">
        <v>191750</v>
      </c>
      <c r="AD1742">
        <v>191000</v>
      </c>
      <c r="AE1742">
        <v>215640</v>
      </c>
      <c r="AF1742">
        <v>88.573452875574006</v>
      </c>
      <c r="AG1742" t="s">
        <v>4426</v>
      </c>
    </row>
    <row r="1743" spans="1:33" hidden="1">
      <c r="A1743" t="s">
        <v>4002</v>
      </c>
      <c r="B1743" t="s">
        <v>1250</v>
      </c>
      <c r="C1743" t="s">
        <v>34</v>
      </c>
      <c r="D1743" t="s">
        <v>35</v>
      </c>
      <c r="E1743" t="s">
        <v>468</v>
      </c>
      <c r="F1743" t="s">
        <v>1517</v>
      </c>
      <c r="G1743" t="s">
        <v>480</v>
      </c>
      <c r="M1743" t="s">
        <v>39</v>
      </c>
      <c r="Q1743">
        <v>2016</v>
      </c>
      <c r="R1743" t="e">
        <f>#REF!-Q1743</f>
        <v>#REF!</v>
      </c>
      <c r="S1743" t="e">
        <f>#REF!-#REF!</f>
        <v>#REF!</v>
      </c>
      <c r="T1743" t="e">
        <f>#REF!-#REF!+1</f>
        <v>#REF!</v>
      </c>
      <c r="X1743" s="1">
        <v>30</v>
      </c>
      <c r="Y1743">
        <v>27</v>
      </c>
      <c r="Z1743">
        <v>79204</v>
      </c>
      <c r="AC1743">
        <v>79204</v>
      </c>
      <c r="AF1743">
        <v>88.573452875574006</v>
      </c>
    </row>
    <row r="1744" spans="1:33" hidden="1">
      <c r="A1744" t="s">
        <v>4002</v>
      </c>
      <c r="B1744" t="s">
        <v>3838</v>
      </c>
      <c r="C1744" t="s">
        <v>107</v>
      </c>
      <c r="D1744" t="s">
        <v>108</v>
      </c>
      <c r="G1744" t="s">
        <v>480</v>
      </c>
      <c r="H1744" t="s">
        <v>4427</v>
      </c>
      <c r="I1744" t="s">
        <v>1315</v>
      </c>
      <c r="L1744">
        <v>44341</v>
      </c>
      <c r="M1744" t="s">
        <v>109</v>
      </c>
      <c r="Q1744">
        <v>2016</v>
      </c>
      <c r="R1744" t="e">
        <f>#REF!-Q1744</f>
        <v>#REF!</v>
      </c>
      <c r="S1744" t="e">
        <f>#REF!-#REF!</f>
        <v>#REF!</v>
      </c>
      <c r="T1744" t="e">
        <f>#REF!-#REF!+1</f>
        <v>#REF!</v>
      </c>
      <c r="X1744" s="1">
        <v>9</v>
      </c>
      <c r="Y1744">
        <v>27</v>
      </c>
      <c r="Z1744">
        <v>16</v>
      </c>
      <c r="AA1744">
        <v>559255</v>
      </c>
      <c r="AB1744">
        <v>2850</v>
      </c>
      <c r="AC1744">
        <v>562121</v>
      </c>
      <c r="AD1744">
        <v>35000</v>
      </c>
      <c r="AE1744">
        <v>39515</v>
      </c>
      <c r="AF1744">
        <v>88.573452875574006</v>
      </c>
      <c r="AG1744" t="s">
        <v>4428</v>
      </c>
    </row>
    <row r="1745" spans="1:33" hidden="1">
      <c r="A1745" t="s">
        <v>4002</v>
      </c>
      <c r="B1745" t="s">
        <v>1054</v>
      </c>
      <c r="C1745" t="s">
        <v>107</v>
      </c>
      <c r="D1745" t="s">
        <v>108</v>
      </c>
      <c r="G1745" t="s">
        <v>480</v>
      </c>
      <c r="H1745" t="s">
        <v>4429</v>
      </c>
      <c r="M1745" t="s">
        <v>109</v>
      </c>
      <c r="Q1745">
        <v>2016</v>
      </c>
      <c r="R1745" t="e">
        <f>#REF!-Q1745</f>
        <v>#REF!</v>
      </c>
      <c r="S1745" t="e">
        <f>#REF!-#REF!</f>
        <v>#REF!</v>
      </c>
      <c r="T1745" t="e">
        <f>#REF!-#REF!+1</f>
        <v>#REF!</v>
      </c>
      <c r="X1745" s="1">
        <v>7</v>
      </c>
      <c r="Y1745">
        <v>21</v>
      </c>
      <c r="AA1745">
        <v>205205</v>
      </c>
      <c r="AB1745">
        <v>1135</v>
      </c>
      <c r="AC1745">
        <v>206340</v>
      </c>
      <c r="AD1745">
        <v>22000</v>
      </c>
      <c r="AE1745">
        <v>24838</v>
      </c>
      <c r="AF1745">
        <v>88.573452875574006</v>
      </c>
      <c r="AG1745" t="s">
        <v>4430</v>
      </c>
    </row>
    <row r="1746" spans="1:33">
      <c r="A1746" t="s">
        <v>4155</v>
      </c>
      <c r="B1746" t="s">
        <v>1514</v>
      </c>
      <c r="C1746" t="s">
        <v>107</v>
      </c>
      <c r="D1746" t="s">
        <v>108</v>
      </c>
      <c r="G1746" t="s">
        <v>314</v>
      </c>
      <c r="H1746" t="s">
        <v>4431</v>
      </c>
      <c r="I1746" t="s">
        <v>2356</v>
      </c>
      <c r="J1746" t="s">
        <v>234</v>
      </c>
      <c r="M1746" t="s">
        <v>109</v>
      </c>
      <c r="P1746" t="s">
        <v>4432</v>
      </c>
      <c r="Q1746">
        <v>2017</v>
      </c>
      <c r="R1746" t="e">
        <f>#REF!-Q1746</f>
        <v>#REF!</v>
      </c>
      <c r="S1746" t="e">
        <f>#REF!-#REF!</f>
        <v>#REF!</v>
      </c>
      <c r="T1746" t="e">
        <f>#REF!-#REF!+1</f>
        <v>#REF!</v>
      </c>
      <c r="X1746" s="1">
        <v>29</v>
      </c>
      <c r="Y1746">
        <v>23</v>
      </c>
      <c r="AA1746">
        <v>1000000</v>
      </c>
      <c r="AC1746">
        <v>1000000</v>
      </c>
      <c r="AD1746">
        <v>307000</v>
      </c>
      <c r="AE1746">
        <v>339376</v>
      </c>
      <c r="AF1746">
        <v>90.460179313361095</v>
      </c>
      <c r="AG1746" t="s">
        <v>4433</v>
      </c>
    </row>
    <row r="1747" spans="1:33" hidden="1">
      <c r="A1747" t="s">
        <v>4155</v>
      </c>
      <c r="B1747" t="s">
        <v>4434</v>
      </c>
      <c r="C1747" t="s">
        <v>107</v>
      </c>
      <c r="D1747" t="s">
        <v>108</v>
      </c>
      <c r="E1747" t="s">
        <v>199</v>
      </c>
      <c r="G1747" t="s">
        <v>480</v>
      </c>
      <c r="H1747" t="s">
        <v>4435</v>
      </c>
      <c r="J1747" t="s">
        <v>234</v>
      </c>
      <c r="M1747" t="s">
        <v>109</v>
      </c>
      <c r="P1747" t="s">
        <v>4436</v>
      </c>
      <c r="Q1747">
        <v>2017</v>
      </c>
      <c r="R1747" t="e">
        <f>#REF!-Q1747</f>
        <v>#REF!</v>
      </c>
      <c r="S1747" t="e">
        <f>#REF!-#REF!</f>
        <v>#REF!</v>
      </c>
      <c r="T1747" t="e">
        <f>#REF!-#REF!+1</f>
        <v>#REF!</v>
      </c>
      <c r="X1747" s="1">
        <v>1</v>
      </c>
      <c r="Y1747">
        <v>39</v>
      </c>
      <c r="Z1747">
        <v>21</v>
      </c>
      <c r="AA1747">
        <v>3000</v>
      </c>
      <c r="AB1747">
        <v>1140</v>
      </c>
      <c r="AC1747">
        <v>4161</v>
      </c>
      <c r="AD1747">
        <v>88000</v>
      </c>
      <c r="AE1747">
        <v>97280</v>
      </c>
      <c r="AF1747">
        <v>90.460179313361095</v>
      </c>
      <c r="AG1747" t="s">
        <v>4437</v>
      </c>
    </row>
    <row r="1748" spans="1:33" hidden="1">
      <c r="A1748" t="s">
        <v>4155</v>
      </c>
      <c r="B1748" t="s">
        <v>1552</v>
      </c>
      <c r="C1748" t="s">
        <v>107</v>
      </c>
      <c r="D1748" t="s">
        <v>108</v>
      </c>
      <c r="G1748" t="s">
        <v>480</v>
      </c>
      <c r="H1748" t="s">
        <v>4438</v>
      </c>
      <c r="J1748" t="s">
        <v>234</v>
      </c>
      <c r="M1748" t="s">
        <v>109</v>
      </c>
      <c r="Q1748">
        <v>2017</v>
      </c>
      <c r="R1748" t="e">
        <f>#REF!-Q1748</f>
        <v>#REF!</v>
      </c>
      <c r="S1748" t="e">
        <f>#REF!-#REF!</f>
        <v>#REF!</v>
      </c>
      <c r="T1748" t="e">
        <f>#REF!-#REF!+1</f>
        <v>#REF!</v>
      </c>
      <c r="X1748" s="1">
        <v>9</v>
      </c>
      <c r="Y1748">
        <v>1</v>
      </c>
      <c r="Z1748">
        <v>4</v>
      </c>
      <c r="AA1748">
        <v>4100</v>
      </c>
      <c r="AC1748">
        <v>4104</v>
      </c>
      <c r="AD1748">
        <v>355</v>
      </c>
      <c r="AE1748">
        <v>392</v>
      </c>
      <c r="AF1748">
        <v>90.460179313361095</v>
      </c>
      <c r="AG1748" t="s">
        <v>4439</v>
      </c>
    </row>
    <row r="1749" spans="1:33" hidden="1">
      <c r="A1749" t="s">
        <v>4155</v>
      </c>
      <c r="B1749" t="s">
        <v>2545</v>
      </c>
      <c r="C1749" t="s">
        <v>107</v>
      </c>
      <c r="D1749" t="s">
        <v>108</v>
      </c>
      <c r="G1749" t="s">
        <v>480</v>
      </c>
      <c r="H1749" t="s">
        <v>4440</v>
      </c>
      <c r="I1749" t="s">
        <v>3505</v>
      </c>
      <c r="J1749" t="s">
        <v>234</v>
      </c>
      <c r="M1749" t="s">
        <v>109</v>
      </c>
      <c r="Q1749">
        <v>2017</v>
      </c>
      <c r="R1749" t="e">
        <f>#REF!-Q1749</f>
        <v>#REF!</v>
      </c>
      <c r="S1749" t="e">
        <f>#REF!-#REF!</f>
        <v>#REF!</v>
      </c>
      <c r="T1749" t="e">
        <f>#REF!-#REF!+1</f>
        <v>#REF!</v>
      </c>
      <c r="X1749" s="1">
        <v>4</v>
      </c>
      <c r="Y1749">
        <v>14</v>
      </c>
      <c r="AA1749">
        <v>400</v>
      </c>
      <c r="AC1749">
        <v>400</v>
      </c>
      <c r="AD1749">
        <v>1300</v>
      </c>
      <c r="AE1749">
        <v>1437</v>
      </c>
      <c r="AF1749">
        <v>90.460179313361095</v>
      </c>
      <c r="AG1749" t="s">
        <v>4441</v>
      </c>
    </row>
    <row r="1750" spans="1:33" hidden="1">
      <c r="A1750" t="s">
        <v>4155</v>
      </c>
      <c r="B1750" t="s">
        <v>1692</v>
      </c>
      <c r="C1750" t="s">
        <v>107</v>
      </c>
      <c r="D1750" t="s">
        <v>108</v>
      </c>
      <c r="G1750" t="s">
        <v>480</v>
      </c>
      <c r="H1750" t="s">
        <v>4442</v>
      </c>
      <c r="I1750" t="s">
        <v>4443</v>
      </c>
      <c r="J1750" t="s">
        <v>234</v>
      </c>
      <c r="M1750" t="s">
        <v>109</v>
      </c>
      <c r="P1750" t="s">
        <v>4444</v>
      </c>
      <c r="Q1750">
        <v>2017</v>
      </c>
      <c r="R1750" t="e">
        <f>#REF!-Q1750</f>
        <v>#REF!</v>
      </c>
      <c r="S1750" t="e">
        <f>#REF!-#REF!</f>
        <v>#REF!</v>
      </c>
      <c r="T1750" t="e">
        <f>#REF!-#REF!+1</f>
        <v>#REF!</v>
      </c>
      <c r="X1750" s="1">
        <v>9</v>
      </c>
      <c r="Y1750">
        <v>75</v>
      </c>
      <c r="Z1750">
        <v>38</v>
      </c>
      <c r="AA1750">
        <v>40000</v>
      </c>
      <c r="AC1750">
        <v>40038</v>
      </c>
      <c r="AD1750">
        <v>88000</v>
      </c>
      <c r="AE1750">
        <v>97280</v>
      </c>
      <c r="AF1750">
        <v>90.460179313361095</v>
      </c>
      <c r="AG1750" t="s">
        <v>4445</v>
      </c>
    </row>
    <row r="1751" spans="1:33">
      <c r="A1751" t="s">
        <v>4155</v>
      </c>
      <c r="B1751" t="s">
        <v>4446</v>
      </c>
      <c r="C1751" t="s">
        <v>107</v>
      </c>
      <c r="D1751" t="s">
        <v>108</v>
      </c>
      <c r="G1751" t="s">
        <v>314</v>
      </c>
      <c r="H1751" t="s">
        <v>4447</v>
      </c>
      <c r="J1751" t="s">
        <v>944</v>
      </c>
      <c r="L1751">
        <v>101670</v>
      </c>
      <c r="M1751" t="s">
        <v>109</v>
      </c>
      <c r="N1751" t="s">
        <v>4448</v>
      </c>
      <c r="O1751" t="s">
        <v>4449</v>
      </c>
      <c r="P1751" t="s">
        <v>4450</v>
      </c>
      <c r="Q1751">
        <v>2017</v>
      </c>
      <c r="R1751" t="e">
        <f>#REF!-Q1751</f>
        <v>#REF!</v>
      </c>
      <c r="S1751" t="e">
        <f>#REF!-#REF!</f>
        <v>#REF!</v>
      </c>
      <c r="T1751" t="e">
        <f>#REF!-#REF!+1</f>
        <v>#REF!</v>
      </c>
      <c r="X1751" s="1">
        <v>30</v>
      </c>
      <c r="Y1751">
        <v>9</v>
      </c>
      <c r="AA1751">
        <v>605000</v>
      </c>
      <c r="AC1751">
        <v>605000</v>
      </c>
      <c r="AD1751">
        <v>1400</v>
      </c>
      <c r="AE1751">
        <v>1548</v>
      </c>
      <c r="AF1751">
        <v>90.460179313361095</v>
      </c>
      <c r="AG1751" t="s">
        <v>4451</v>
      </c>
    </row>
    <row r="1752" spans="1:33">
      <c r="A1752" t="s">
        <v>4155</v>
      </c>
      <c r="B1752" t="s">
        <v>3600</v>
      </c>
      <c r="C1752" t="s">
        <v>117</v>
      </c>
      <c r="D1752" t="s">
        <v>118</v>
      </c>
      <c r="E1752" t="s">
        <v>119</v>
      </c>
      <c r="F1752" t="s">
        <v>4176</v>
      </c>
      <c r="G1752" t="s">
        <v>314</v>
      </c>
      <c r="H1752" t="s">
        <v>4452</v>
      </c>
      <c r="J1752" t="s">
        <v>108</v>
      </c>
      <c r="M1752" t="s">
        <v>120</v>
      </c>
      <c r="Q1752">
        <v>2017</v>
      </c>
      <c r="R1752" t="e">
        <f>#REF!-Q1752</f>
        <v>#REF!</v>
      </c>
      <c r="S1752" t="e">
        <f>#REF!-#REF!</f>
        <v>#REF!</v>
      </c>
      <c r="T1752" t="e">
        <f>#REF!-#REF!+1</f>
        <v>#REF!</v>
      </c>
      <c r="X1752" s="1">
        <v>1</v>
      </c>
      <c r="AA1752">
        <v>28500</v>
      </c>
      <c r="AC1752">
        <v>28500</v>
      </c>
      <c r="AF1752">
        <v>90.460179313361095</v>
      </c>
      <c r="AG1752" t="s">
        <v>4453</v>
      </c>
    </row>
    <row r="1753" spans="1:33" hidden="1">
      <c r="A1753" t="s">
        <v>4155</v>
      </c>
      <c r="B1753" t="s">
        <v>3178</v>
      </c>
      <c r="C1753" t="s">
        <v>117</v>
      </c>
      <c r="D1753" t="s">
        <v>118</v>
      </c>
      <c r="E1753" t="s">
        <v>119</v>
      </c>
      <c r="F1753" t="s">
        <v>4159</v>
      </c>
      <c r="G1753" t="s">
        <v>480</v>
      </c>
      <c r="H1753" t="s">
        <v>4454</v>
      </c>
      <c r="J1753" t="s">
        <v>108</v>
      </c>
      <c r="L1753">
        <v>130</v>
      </c>
      <c r="M1753" t="s">
        <v>120</v>
      </c>
      <c r="Q1753">
        <v>2017</v>
      </c>
      <c r="R1753" t="e">
        <f>#REF!-Q1753</f>
        <v>#REF!</v>
      </c>
      <c r="S1753" t="e">
        <f>#REF!-#REF!</f>
        <v>#REF!</v>
      </c>
      <c r="T1753" t="e">
        <f>#REF!-#REF!+1</f>
        <v>#REF!</v>
      </c>
      <c r="X1753" s="1">
        <v>2</v>
      </c>
      <c r="Y1753">
        <v>123</v>
      </c>
      <c r="AA1753">
        <v>4330000</v>
      </c>
      <c r="AC1753">
        <v>4330000</v>
      </c>
      <c r="AD1753">
        <v>1000000</v>
      </c>
      <c r="AE1753">
        <v>1105459</v>
      </c>
      <c r="AF1753">
        <v>90.460179313361095</v>
      </c>
      <c r="AG1753" t="s">
        <v>4455</v>
      </c>
    </row>
    <row r="1754" spans="1:33">
      <c r="A1754" t="s">
        <v>4155</v>
      </c>
      <c r="B1754" t="s">
        <v>241</v>
      </c>
      <c r="C1754" t="s">
        <v>107</v>
      </c>
      <c r="D1754" t="s">
        <v>108</v>
      </c>
      <c r="E1754" t="s">
        <v>146</v>
      </c>
      <c r="G1754" t="s">
        <v>314</v>
      </c>
      <c r="H1754" t="s">
        <v>4456</v>
      </c>
      <c r="I1754" t="s">
        <v>1315</v>
      </c>
      <c r="L1754">
        <v>50020</v>
      </c>
      <c r="M1754" t="s">
        <v>109</v>
      </c>
      <c r="N1754" t="s">
        <v>4457</v>
      </c>
      <c r="O1754" t="s">
        <v>4458</v>
      </c>
      <c r="Q1754">
        <v>2017</v>
      </c>
      <c r="R1754" t="e">
        <f>#REF!-Q1754</f>
        <v>#REF!</v>
      </c>
      <c r="S1754" t="e">
        <f>#REF!-#REF!</f>
        <v>#REF!</v>
      </c>
      <c r="T1754" t="e">
        <f>#REF!-#REF!+1</f>
        <v>#REF!</v>
      </c>
      <c r="X1754" s="1">
        <v>31</v>
      </c>
      <c r="Y1754">
        <v>96</v>
      </c>
      <c r="AA1754">
        <v>1800000</v>
      </c>
      <c r="AC1754">
        <v>1800000</v>
      </c>
      <c r="AD1754">
        <v>1000000</v>
      </c>
      <c r="AE1754">
        <v>1105459</v>
      </c>
      <c r="AF1754">
        <v>90.460179313361095</v>
      </c>
      <c r="AG1754" t="s">
        <v>4459</v>
      </c>
    </row>
    <row r="1755" spans="1:33">
      <c r="A1755" t="s">
        <v>4155</v>
      </c>
      <c r="B1755" t="s">
        <v>4124</v>
      </c>
      <c r="C1755" t="s">
        <v>107</v>
      </c>
      <c r="D1755" t="s">
        <v>108</v>
      </c>
      <c r="E1755" t="s">
        <v>146</v>
      </c>
      <c r="G1755" t="s">
        <v>314</v>
      </c>
      <c r="H1755" t="s">
        <v>4460</v>
      </c>
      <c r="I1755" t="s">
        <v>1315</v>
      </c>
      <c r="M1755" t="s">
        <v>109</v>
      </c>
      <c r="Q1755">
        <v>2017</v>
      </c>
      <c r="R1755" t="e">
        <f>#REF!-Q1755</f>
        <v>#REF!</v>
      </c>
      <c r="S1755" t="e">
        <f>#REF!-#REF!</f>
        <v>#REF!</v>
      </c>
      <c r="T1755" t="e">
        <f>#REF!-#REF!+1</f>
        <v>#REF!</v>
      </c>
      <c r="X1755" s="1">
        <v>9</v>
      </c>
      <c r="Y1755">
        <v>22</v>
      </c>
      <c r="AA1755">
        <v>385498</v>
      </c>
      <c r="AC1755">
        <v>385498</v>
      </c>
      <c r="AF1755">
        <v>90.460179313361095</v>
      </c>
      <c r="AG1755" t="s">
        <v>4461</v>
      </c>
    </row>
    <row r="1756" spans="1:33">
      <c r="A1756" t="s">
        <v>4155</v>
      </c>
      <c r="B1756" t="s">
        <v>3306</v>
      </c>
      <c r="C1756" t="s">
        <v>117</v>
      </c>
      <c r="D1756" t="s">
        <v>118</v>
      </c>
      <c r="E1756" t="s">
        <v>119</v>
      </c>
      <c r="F1756" t="s">
        <v>4222</v>
      </c>
      <c r="G1756" t="s">
        <v>314</v>
      </c>
      <c r="H1756" t="s">
        <v>4462</v>
      </c>
      <c r="M1756" t="s">
        <v>120</v>
      </c>
      <c r="P1756" t="s">
        <v>4463</v>
      </c>
      <c r="Q1756">
        <v>2017</v>
      </c>
      <c r="R1756" t="e">
        <f>#REF!-Q1756</f>
        <v>#REF!</v>
      </c>
      <c r="S1756" t="e">
        <f>#REF!-#REF!</f>
        <v>#REF!</v>
      </c>
      <c r="T1756" t="e">
        <f>#REF!-#REF!+1</f>
        <v>#REF!</v>
      </c>
      <c r="X1756" s="1">
        <v>3</v>
      </c>
      <c r="AA1756">
        <v>60</v>
      </c>
      <c r="AC1756">
        <v>60</v>
      </c>
      <c r="AF1756">
        <v>90.460179313361095</v>
      </c>
      <c r="AG1756" t="s">
        <v>4464</v>
      </c>
    </row>
    <row r="1757" spans="1:33" hidden="1">
      <c r="A1757" t="s">
        <v>4155</v>
      </c>
      <c r="B1757" t="s">
        <v>3306</v>
      </c>
      <c r="C1757" t="s">
        <v>117</v>
      </c>
      <c r="D1757" t="s">
        <v>118</v>
      </c>
      <c r="E1757" t="s">
        <v>119</v>
      </c>
      <c r="F1757" t="s">
        <v>4222</v>
      </c>
      <c r="G1757" t="s">
        <v>480</v>
      </c>
      <c r="H1757" t="s">
        <v>4465</v>
      </c>
      <c r="L1757">
        <v>95</v>
      </c>
      <c r="M1757" t="s">
        <v>120</v>
      </c>
      <c r="Q1757">
        <v>2017</v>
      </c>
      <c r="R1757" t="e">
        <f>#REF!-Q1757</f>
        <v>#REF!</v>
      </c>
      <c r="S1757" t="e">
        <f>#REF!-#REF!</f>
        <v>#REF!</v>
      </c>
      <c r="T1757" t="e">
        <f>#REF!-#REF!+1</f>
        <v>#REF!</v>
      </c>
      <c r="X1757" s="1">
        <v>2</v>
      </c>
      <c r="Y1757">
        <v>9</v>
      </c>
      <c r="AA1757">
        <v>21000</v>
      </c>
      <c r="AC1757">
        <v>21000</v>
      </c>
      <c r="AD1757">
        <v>71000</v>
      </c>
      <c r="AE1757">
        <v>78488</v>
      </c>
      <c r="AF1757">
        <v>90.460179313361095</v>
      </c>
      <c r="AG1757" t="s">
        <v>4466</v>
      </c>
    </row>
    <row r="1758" spans="1:33" hidden="1">
      <c r="A1758" t="s">
        <v>4155</v>
      </c>
      <c r="B1758" t="s">
        <v>1528</v>
      </c>
      <c r="C1758" t="s">
        <v>117</v>
      </c>
      <c r="D1758" t="s">
        <v>118</v>
      </c>
      <c r="E1758" t="s">
        <v>119</v>
      </c>
      <c r="F1758" t="s">
        <v>4467</v>
      </c>
      <c r="G1758" t="s">
        <v>480</v>
      </c>
      <c r="H1758" t="s">
        <v>4468</v>
      </c>
      <c r="M1758" t="s">
        <v>120</v>
      </c>
      <c r="Q1758">
        <v>2017</v>
      </c>
      <c r="R1758" t="e">
        <f>#REF!-Q1758</f>
        <v>#REF!</v>
      </c>
      <c r="S1758" t="e">
        <f>#REF!-#REF!</f>
        <v>#REF!</v>
      </c>
      <c r="T1758" t="e">
        <f>#REF!-#REF!+1</f>
        <v>#REF!</v>
      </c>
      <c r="X1758" s="1">
        <v>1</v>
      </c>
      <c r="Y1758">
        <v>1</v>
      </c>
      <c r="Z1758">
        <v>1</v>
      </c>
      <c r="AC1758">
        <v>1</v>
      </c>
      <c r="AD1758">
        <v>1430000</v>
      </c>
      <c r="AE1758">
        <v>1580806</v>
      </c>
      <c r="AF1758">
        <v>90.460179313361095</v>
      </c>
      <c r="AG1758" t="s">
        <v>3754</v>
      </c>
    </row>
    <row r="1759" spans="1:33" hidden="1">
      <c r="A1759" t="s">
        <v>4155</v>
      </c>
      <c r="B1759" t="s">
        <v>3600</v>
      </c>
      <c r="C1759" t="s">
        <v>117</v>
      </c>
      <c r="D1759" t="s">
        <v>118</v>
      </c>
      <c r="E1759" t="s">
        <v>119</v>
      </c>
      <c r="F1759" t="s">
        <v>4176</v>
      </c>
      <c r="G1759" t="s">
        <v>480</v>
      </c>
      <c r="H1759" t="s">
        <v>4469</v>
      </c>
      <c r="L1759">
        <v>185</v>
      </c>
      <c r="M1759" t="s">
        <v>120</v>
      </c>
      <c r="Q1759">
        <v>2017</v>
      </c>
      <c r="R1759" t="e">
        <f>#REF!-Q1759</f>
        <v>#REF!</v>
      </c>
      <c r="S1759" t="e">
        <f>#REF!-#REF!</f>
        <v>#REF!</v>
      </c>
      <c r="T1759" t="e">
        <f>#REF!-#REF!+1</f>
        <v>#REF!</v>
      </c>
      <c r="X1759" s="1">
        <v>2</v>
      </c>
      <c r="Y1759">
        <v>14</v>
      </c>
      <c r="Z1759">
        <v>112</v>
      </c>
      <c r="AA1759">
        <v>691900</v>
      </c>
      <c r="AC1759">
        <v>692012</v>
      </c>
      <c r="AD1759">
        <v>484000</v>
      </c>
      <c r="AE1759">
        <v>535042</v>
      </c>
      <c r="AF1759">
        <v>90.460179313361095</v>
      </c>
      <c r="AG1759" t="s">
        <v>4470</v>
      </c>
    </row>
    <row r="1760" spans="1:33" hidden="1">
      <c r="A1760" t="s">
        <v>4155</v>
      </c>
      <c r="B1760" t="s">
        <v>1094</v>
      </c>
      <c r="C1760" t="s">
        <v>107</v>
      </c>
      <c r="D1760" t="s">
        <v>108</v>
      </c>
      <c r="G1760" t="s">
        <v>480</v>
      </c>
      <c r="H1760" t="s">
        <v>4471</v>
      </c>
      <c r="I1760" t="s">
        <v>4472</v>
      </c>
      <c r="L1760">
        <v>27646</v>
      </c>
      <c r="M1760" t="s">
        <v>109</v>
      </c>
      <c r="N1760" t="s">
        <v>4473</v>
      </c>
      <c r="O1760" t="s">
        <v>4474</v>
      </c>
      <c r="P1760" t="s">
        <v>4475</v>
      </c>
      <c r="Q1760">
        <v>2017</v>
      </c>
      <c r="R1760" t="e">
        <f>#REF!-Q1760</f>
        <v>#REF!</v>
      </c>
      <c r="S1760" t="e">
        <f>#REF!-#REF!</f>
        <v>#REF!</v>
      </c>
      <c r="T1760" t="e">
        <f>#REF!-#REF!+1</f>
        <v>#REF!</v>
      </c>
      <c r="X1760" s="1">
        <v>6</v>
      </c>
      <c r="Y1760">
        <v>8</v>
      </c>
      <c r="AA1760">
        <v>41500</v>
      </c>
      <c r="AC1760">
        <v>41500</v>
      </c>
      <c r="AF1760">
        <v>90.460179313361095</v>
      </c>
      <c r="AG1760" t="s">
        <v>4476</v>
      </c>
    </row>
    <row r="1761" spans="1:33" hidden="1">
      <c r="A1761" t="s">
        <v>4259</v>
      </c>
      <c r="B1761" t="s">
        <v>1119</v>
      </c>
      <c r="C1761" t="s">
        <v>117</v>
      </c>
      <c r="D1761" t="s">
        <v>118</v>
      </c>
      <c r="E1761" t="s">
        <v>119</v>
      </c>
      <c r="F1761" t="s">
        <v>4302</v>
      </c>
      <c r="G1761" t="s">
        <v>480</v>
      </c>
      <c r="H1761" t="s">
        <v>4477</v>
      </c>
      <c r="J1761" t="s">
        <v>108</v>
      </c>
      <c r="K1761" t="s">
        <v>234</v>
      </c>
      <c r="M1761" t="s">
        <v>120</v>
      </c>
      <c r="Q1761">
        <v>2018</v>
      </c>
      <c r="R1761" t="e">
        <f>#REF!-Q1761</f>
        <v>#REF!</v>
      </c>
      <c r="S1761" t="e">
        <f>#REF!-#REF!</f>
        <v>#REF!</v>
      </c>
      <c r="T1761" t="e">
        <f>#REF!-#REF!+1</f>
        <v>#REF!</v>
      </c>
      <c r="X1761" s="1">
        <v>5</v>
      </c>
      <c r="Y1761">
        <v>34</v>
      </c>
      <c r="AA1761">
        <v>96000</v>
      </c>
      <c r="AC1761">
        <v>96000</v>
      </c>
      <c r="AD1761">
        <v>220000</v>
      </c>
      <c r="AE1761">
        <v>237402</v>
      </c>
      <c r="AF1761">
        <v>92.669669801005895</v>
      </c>
      <c r="AG1761" t="s">
        <v>4478</v>
      </c>
    </row>
    <row r="1762" spans="1:33" hidden="1">
      <c r="A1762" t="s">
        <v>4259</v>
      </c>
      <c r="B1762" t="s">
        <v>3576</v>
      </c>
      <c r="C1762" t="s">
        <v>117</v>
      </c>
      <c r="D1762" t="s">
        <v>118</v>
      </c>
      <c r="E1762" t="s">
        <v>119</v>
      </c>
      <c r="F1762" t="s">
        <v>4305</v>
      </c>
      <c r="G1762" t="s">
        <v>480</v>
      </c>
      <c r="H1762" t="s">
        <v>4479</v>
      </c>
      <c r="J1762" t="s">
        <v>108</v>
      </c>
      <c r="K1762" t="s">
        <v>234</v>
      </c>
      <c r="M1762" t="s">
        <v>120</v>
      </c>
      <c r="Q1762">
        <v>2018</v>
      </c>
      <c r="R1762" t="e">
        <f>#REF!-Q1762</f>
        <v>#REF!</v>
      </c>
      <c r="S1762" t="e">
        <f>#REF!-#REF!</f>
        <v>#REF!</v>
      </c>
      <c r="T1762" t="e">
        <f>#REF!-#REF!+1</f>
        <v>#REF!</v>
      </c>
      <c r="X1762" s="1">
        <v>3</v>
      </c>
      <c r="Y1762">
        <v>13</v>
      </c>
      <c r="AA1762">
        <v>50000</v>
      </c>
      <c r="AC1762">
        <v>50000</v>
      </c>
      <c r="AD1762">
        <v>2000</v>
      </c>
      <c r="AE1762">
        <v>2158</v>
      </c>
      <c r="AF1762">
        <v>92.669669801005895</v>
      </c>
      <c r="AG1762" t="s">
        <v>4480</v>
      </c>
    </row>
    <row r="1763" spans="1:33" hidden="1">
      <c r="A1763" t="s">
        <v>4259</v>
      </c>
      <c r="B1763" t="s">
        <v>1385</v>
      </c>
      <c r="C1763" t="s">
        <v>107</v>
      </c>
      <c r="D1763" t="s">
        <v>108</v>
      </c>
      <c r="E1763" t="s">
        <v>199</v>
      </c>
      <c r="G1763" t="s">
        <v>480</v>
      </c>
      <c r="H1763" t="s">
        <v>4481</v>
      </c>
      <c r="J1763" t="s">
        <v>234</v>
      </c>
      <c r="M1763" t="s">
        <v>109</v>
      </c>
      <c r="Q1763">
        <v>2018</v>
      </c>
      <c r="R1763" t="e">
        <f>#REF!-Q1763</f>
        <v>#REF!</v>
      </c>
      <c r="S1763" t="e">
        <f>#REF!-#REF!</f>
        <v>#REF!</v>
      </c>
      <c r="T1763" t="e">
        <f>#REF!-#REF!+1</f>
        <v>#REF!</v>
      </c>
      <c r="X1763" s="1">
        <v>5</v>
      </c>
      <c r="Y1763">
        <v>33</v>
      </c>
      <c r="Z1763">
        <v>18</v>
      </c>
      <c r="AA1763">
        <v>16710</v>
      </c>
      <c r="AC1763">
        <v>16728</v>
      </c>
      <c r="AD1763">
        <v>23000</v>
      </c>
      <c r="AE1763">
        <v>24819</v>
      </c>
      <c r="AF1763">
        <v>92.669669801005895</v>
      </c>
      <c r="AG1763" t="s">
        <v>4482</v>
      </c>
    </row>
    <row r="1764" spans="1:33" hidden="1">
      <c r="A1764" t="s">
        <v>4259</v>
      </c>
      <c r="B1764" t="s">
        <v>3054</v>
      </c>
      <c r="C1764" t="s">
        <v>107</v>
      </c>
      <c r="D1764" t="s">
        <v>108</v>
      </c>
      <c r="G1764" t="s">
        <v>480</v>
      </c>
      <c r="H1764" t="s">
        <v>811</v>
      </c>
      <c r="I1764" t="s">
        <v>1315</v>
      </c>
      <c r="J1764" t="s">
        <v>234</v>
      </c>
      <c r="M1764" t="s">
        <v>109</v>
      </c>
      <c r="Q1764">
        <v>2018</v>
      </c>
      <c r="R1764" t="e">
        <f>#REF!-Q1764</f>
        <v>#REF!</v>
      </c>
      <c r="S1764" t="e">
        <f>#REF!-#REF!</f>
        <v>#REF!</v>
      </c>
      <c r="T1764" t="e">
        <f>#REF!-#REF!+1</f>
        <v>#REF!</v>
      </c>
      <c r="X1764" s="1">
        <v>8</v>
      </c>
      <c r="Y1764">
        <v>20</v>
      </c>
      <c r="AA1764">
        <v>6000</v>
      </c>
      <c r="AC1764">
        <v>6000</v>
      </c>
      <c r="AF1764">
        <v>92.669669801005895</v>
      </c>
    </row>
    <row r="1765" spans="1:33" hidden="1">
      <c r="A1765" t="s">
        <v>4259</v>
      </c>
      <c r="B1765" t="s">
        <v>1197</v>
      </c>
      <c r="C1765" t="s">
        <v>117</v>
      </c>
      <c r="D1765" t="s">
        <v>118</v>
      </c>
      <c r="E1765" t="s">
        <v>119</v>
      </c>
      <c r="F1765" t="s">
        <v>4483</v>
      </c>
      <c r="G1765" t="s">
        <v>480</v>
      </c>
      <c r="J1765" t="s">
        <v>108</v>
      </c>
      <c r="M1765" t="s">
        <v>120</v>
      </c>
      <c r="Q1765">
        <v>2018</v>
      </c>
      <c r="R1765" t="e">
        <f>#REF!-Q1765</f>
        <v>#REF!</v>
      </c>
      <c r="S1765" t="e">
        <f>#REF!-#REF!</f>
        <v>#REF!</v>
      </c>
      <c r="T1765" t="e">
        <f>#REF!-#REF!+1</f>
        <v>#REF!</v>
      </c>
      <c r="X1765" s="1">
        <v>14</v>
      </c>
      <c r="Y1765">
        <v>1</v>
      </c>
      <c r="AF1765">
        <v>92.669669801005895</v>
      </c>
    </row>
    <row r="1766" spans="1:33" hidden="1">
      <c r="A1766" t="s">
        <v>4259</v>
      </c>
      <c r="B1766" t="s">
        <v>1785</v>
      </c>
      <c r="C1766" t="s">
        <v>107</v>
      </c>
      <c r="D1766" t="s">
        <v>108</v>
      </c>
      <c r="E1766" t="s">
        <v>199</v>
      </c>
      <c r="G1766" t="s">
        <v>480</v>
      </c>
      <c r="H1766" t="s">
        <v>4484</v>
      </c>
      <c r="I1766" t="s">
        <v>1315</v>
      </c>
      <c r="M1766" t="s">
        <v>109</v>
      </c>
      <c r="Q1766">
        <v>2018</v>
      </c>
      <c r="R1766" t="e">
        <f>#REF!-Q1766</f>
        <v>#REF!</v>
      </c>
      <c r="S1766" t="e">
        <f>#REF!-#REF!</f>
        <v>#REF!</v>
      </c>
      <c r="T1766" t="e">
        <f>#REF!-#REF!+1</f>
        <v>#REF!</v>
      </c>
      <c r="X1766" s="1">
        <v>3</v>
      </c>
      <c r="Y1766">
        <v>14</v>
      </c>
      <c r="AA1766">
        <v>105000</v>
      </c>
      <c r="AC1766">
        <v>105000</v>
      </c>
      <c r="AD1766">
        <v>25000</v>
      </c>
      <c r="AE1766">
        <v>26978</v>
      </c>
      <c r="AF1766">
        <v>92.669669801005895</v>
      </c>
      <c r="AG1766" t="s">
        <v>4485</v>
      </c>
    </row>
    <row r="1767" spans="1:33" hidden="1">
      <c r="A1767" t="s">
        <v>4259</v>
      </c>
      <c r="B1767" t="s">
        <v>1081</v>
      </c>
      <c r="C1767" t="s">
        <v>117</v>
      </c>
      <c r="D1767" t="s">
        <v>118</v>
      </c>
      <c r="E1767" t="s">
        <v>119</v>
      </c>
      <c r="F1767" t="s">
        <v>4486</v>
      </c>
      <c r="G1767" t="s">
        <v>480</v>
      </c>
      <c r="H1767" t="s">
        <v>4487</v>
      </c>
      <c r="M1767" t="s">
        <v>120</v>
      </c>
      <c r="Q1767">
        <v>2018</v>
      </c>
      <c r="R1767" t="e">
        <f>#REF!-Q1767</f>
        <v>#REF!</v>
      </c>
      <c r="S1767" t="e">
        <f>#REF!-#REF!</f>
        <v>#REF!</v>
      </c>
      <c r="T1767" t="e">
        <f>#REF!-#REF!+1</f>
        <v>#REF!</v>
      </c>
      <c r="X1767" s="1">
        <v>2</v>
      </c>
      <c r="Y1767">
        <v>19</v>
      </c>
      <c r="Z1767">
        <v>28</v>
      </c>
      <c r="AA1767">
        <v>10000</v>
      </c>
      <c r="AC1767">
        <v>10028</v>
      </c>
      <c r="AD1767">
        <v>17200</v>
      </c>
      <c r="AE1767">
        <v>18561</v>
      </c>
      <c r="AF1767">
        <v>92.669669801005895</v>
      </c>
      <c r="AG1767" t="s">
        <v>4488</v>
      </c>
    </row>
    <row r="1768" spans="1:33">
      <c r="A1768" t="s">
        <v>4355</v>
      </c>
      <c r="B1768" t="s">
        <v>83</v>
      </c>
      <c r="C1768" t="s">
        <v>117</v>
      </c>
      <c r="D1768" t="s">
        <v>118</v>
      </c>
      <c r="E1768" t="s">
        <v>119</v>
      </c>
      <c r="F1768" t="s">
        <v>4489</v>
      </c>
      <c r="G1768" t="s">
        <v>314</v>
      </c>
      <c r="H1768" t="s">
        <v>4490</v>
      </c>
      <c r="M1768" t="s">
        <v>120</v>
      </c>
      <c r="Q1768">
        <v>2019</v>
      </c>
      <c r="R1768" t="e">
        <f>#REF!-Q1768</f>
        <v>#REF!</v>
      </c>
      <c r="S1768" t="e">
        <f>#REF!-#REF!</f>
        <v>#REF!</v>
      </c>
      <c r="T1768" t="e">
        <f>#REF!-#REF!+1</f>
        <v>#REF!</v>
      </c>
      <c r="X1768" s="1">
        <v>1</v>
      </c>
      <c r="Y1768">
        <v>7</v>
      </c>
      <c r="AA1768">
        <v>720885</v>
      </c>
      <c r="AC1768">
        <v>720885</v>
      </c>
      <c r="AF1768">
        <v>94.349092499453405</v>
      </c>
      <c r="AG1768" t="s">
        <v>4491</v>
      </c>
    </row>
    <row r="1769" spans="1:33" hidden="1">
      <c r="A1769" t="s">
        <v>4492</v>
      </c>
      <c r="B1769" t="s">
        <v>544</v>
      </c>
      <c r="C1769" t="s">
        <v>42</v>
      </c>
      <c r="D1769" t="s">
        <v>43</v>
      </c>
      <c r="E1769" t="s">
        <v>44</v>
      </c>
      <c r="G1769" t="s">
        <v>38</v>
      </c>
      <c r="H1769" t="s">
        <v>4493</v>
      </c>
      <c r="J1769" t="s">
        <v>46</v>
      </c>
      <c r="L1769">
        <v>8</v>
      </c>
      <c r="M1769" t="s">
        <v>47</v>
      </c>
      <c r="N1769" t="s">
        <v>4494</v>
      </c>
      <c r="O1769" t="s">
        <v>4495</v>
      </c>
      <c r="Q1769">
        <v>1913</v>
      </c>
      <c r="R1769" t="e">
        <f>#REF!-Q1769</f>
        <v>#REF!</v>
      </c>
      <c r="S1769" t="e">
        <f>#REF!-#REF!</f>
        <v>#REF!</v>
      </c>
      <c r="T1769" t="e">
        <f>#REF!-#REF!+1</f>
        <v>#REF!</v>
      </c>
      <c r="X1769" s="1">
        <v>1</v>
      </c>
      <c r="Y1769">
        <v>138</v>
      </c>
      <c r="AF1769">
        <v>3.6555839993224999</v>
      </c>
    </row>
    <row r="1770" spans="1:33" hidden="1">
      <c r="A1770" t="s">
        <v>61</v>
      </c>
      <c r="B1770" t="s">
        <v>72</v>
      </c>
      <c r="C1770" t="s">
        <v>42</v>
      </c>
      <c r="D1770" t="s">
        <v>43</v>
      </c>
      <c r="E1770" t="s">
        <v>44</v>
      </c>
      <c r="G1770" t="s">
        <v>38</v>
      </c>
      <c r="H1770" t="s">
        <v>631</v>
      </c>
      <c r="M1770" t="s">
        <v>47</v>
      </c>
      <c r="N1770" t="s">
        <v>4496</v>
      </c>
      <c r="O1770" t="s">
        <v>4497</v>
      </c>
      <c r="Q1770">
        <v>1924</v>
      </c>
      <c r="R1770" t="e">
        <f>#REF!-Q1770</f>
        <v>#REF!</v>
      </c>
      <c r="S1770" t="e">
        <f>#REF!-#REF!</f>
        <v>#REF!</v>
      </c>
      <c r="T1770" t="e">
        <f>#REF!-#REF!+1</f>
        <v>#REF!</v>
      </c>
      <c r="X1770" s="1">
        <v>1</v>
      </c>
      <c r="Y1770">
        <v>60</v>
      </c>
      <c r="AF1770">
        <v>6.3388072715524002</v>
      </c>
    </row>
    <row r="1771" spans="1:33" hidden="1">
      <c r="A1771" t="s">
        <v>4498</v>
      </c>
      <c r="B1771" t="s">
        <v>230</v>
      </c>
      <c r="C1771" t="s">
        <v>42</v>
      </c>
      <c r="D1771" t="s">
        <v>43</v>
      </c>
      <c r="E1771" t="s">
        <v>44</v>
      </c>
      <c r="G1771" t="s">
        <v>224</v>
      </c>
      <c r="H1771" t="s">
        <v>4499</v>
      </c>
      <c r="J1771" t="s">
        <v>46</v>
      </c>
      <c r="L1771">
        <v>7</v>
      </c>
      <c r="M1771" t="s">
        <v>47</v>
      </c>
      <c r="N1771" t="s">
        <v>4500</v>
      </c>
      <c r="O1771" t="s">
        <v>4501</v>
      </c>
      <c r="Q1771">
        <v>1925</v>
      </c>
      <c r="R1771" t="e">
        <f>#REF!-Q1771</f>
        <v>#REF!</v>
      </c>
      <c r="S1771" t="e">
        <f>#REF!-#REF!</f>
        <v>#REF!</v>
      </c>
      <c r="T1771" t="e">
        <f>#REF!-#REF!+1</f>
        <v>#REF!</v>
      </c>
      <c r="X1771" s="1">
        <v>1</v>
      </c>
      <c r="Y1771">
        <v>17</v>
      </c>
      <c r="AF1771">
        <v>6.4865076351614004</v>
      </c>
    </row>
    <row r="1772" spans="1:33" hidden="1">
      <c r="A1772" t="s">
        <v>78</v>
      </c>
      <c r="B1772" t="s">
        <v>1092</v>
      </c>
      <c r="C1772" t="s">
        <v>42</v>
      </c>
      <c r="D1772" t="s">
        <v>43</v>
      </c>
      <c r="E1772" t="s">
        <v>44</v>
      </c>
      <c r="G1772" t="s">
        <v>220</v>
      </c>
      <c r="H1772" t="s">
        <v>4502</v>
      </c>
      <c r="M1772" t="s">
        <v>47</v>
      </c>
      <c r="N1772" t="s">
        <v>4503</v>
      </c>
      <c r="O1772" t="s">
        <v>4504</v>
      </c>
      <c r="Q1772">
        <v>1930</v>
      </c>
      <c r="R1772" t="e">
        <f>#REF!-Q1772</f>
        <v>#REF!</v>
      </c>
      <c r="S1772" t="e">
        <f>#REF!-#REF!</f>
        <v>#REF!</v>
      </c>
      <c r="T1772" t="e">
        <f>#REF!-#REF!+1</f>
        <v>#REF!</v>
      </c>
      <c r="X1772" s="1">
        <v>1</v>
      </c>
      <c r="Y1772">
        <v>50</v>
      </c>
      <c r="AF1772">
        <v>6.1787985443093003</v>
      </c>
    </row>
    <row r="1773" spans="1:33" hidden="1">
      <c r="A1773" t="s">
        <v>82</v>
      </c>
      <c r="B1773" t="s">
        <v>302</v>
      </c>
      <c r="C1773" t="s">
        <v>42</v>
      </c>
      <c r="D1773" t="s">
        <v>43</v>
      </c>
      <c r="E1773" t="s">
        <v>44</v>
      </c>
      <c r="G1773" t="s">
        <v>38</v>
      </c>
      <c r="H1773" t="s">
        <v>4505</v>
      </c>
      <c r="J1773" t="s">
        <v>46</v>
      </c>
      <c r="M1773" t="s">
        <v>47</v>
      </c>
      <c r="N1773" t="s">
        <v>4506</v>
      </c>
      <c r="O1773" t="s">
        <v>4507</v>
      </c>
      <c r="Q1773">
        <v>1932</v>
      </c>
      <c r="R1773" t="e">
        <f>#REF!-Q1773</f>
        <v>#REF!</v>
      </c>
      <c r="S1773" t="e">
        <f>#REF!-#REF!</f>
        <v>#REF!</v>
      </c>
      <c r="T1773" t="e">
        <f>#REF!-#REF!+1</f>
        <v>#REF!</v>
      </c>
      <c r="X1773" s="1">
        <v>1</v>
      </c>
      <c r="AB1773">
        <v>365</v>
      </c>
      <c r="AC1773">
        <v>365</v>
      </c>
      <c r="AF1773">
        <v>5.0464290899737003</v>
      </c>
    </row>
    <row r="1774" spans="1:33" hidden="1">
      <c r="A1774" t="s">
        <v>87</v>
      </c>
      <c r="B1774" t="s">
        <v>181</v>
      </c>
      <c r="C1774" t="s">
        <v>42</v>
      </c>
      <c r="D1774" t="s">
        <v>43</v>
      </c>
      <c r="E1774" t="s">
        <v>44</v>
      </c>
      <c r="G1774" t="s">
        <v>38</v>
      </c>
      <c r="H1774" t="s">
        <v>4508</v>
      </c>
      <c r="J1774" t="s">
        <v>46</v>
      </c>
      <c r="L1774">
        <v>8</v>
      </c>
      <c r="M1774" t="s">
        <v>47</v>
      </c>
      <c r="N1774" t="s">
        <v>4509</v>
      </c>
      <c r="O1774" t="s">
        <v>4510</v>
      </c>
      <c r="Q1774">
        <v>1936</v>
      </c>
      <c r="R1774" t="e">
        <f>#REF!-Q1774</f>
        <v>#REF!</v>
      </c>
      <c r="S1774" t="e">
        <f>#REF!-#REF!</f>
        <v>#REF!</v>
      </c>
      <c r="T1774" t="e">
        <f>#REF!-#REF!+1</f>
        <v>#REF!</v>
      </c>
      <c r="X1774" s="1">
        <v>1</v>
      </c>
      <c r="AB1774">
        <v>845</v>
      </c>
      <c r="AC1774">
        <v>845</v>
      </c>
      <c r="AF1774">
        <v>5.1325876354122997</v>
      </c>
    </row>
    <row r="1775" spans="1:33" hidden="1">
      <c r="A1775" t="s">
        <v>256</v>
      </c>
      <c r="B1775" t="s">
        <v>101</v>
      </c>
      <c r="C1775" t="s">
        <v>42</v>
      </c>
      <c r="D1775" t="s">
        <v>43</v>
      </c>
      <c r="E1775" t="s">
        <v>44</v>
      </c>
      <c r="G1775" t="s">
        <v>224</v>
      </c>
      <c r="H1775" t="s">
        <v>255</v>
      </c>
      <c r="J1775" t="s">
        <v>46</v>
      </c>
      <c r="L1775">
        <v>8</v>
      </c>
      <c r="M1775" t="s">
        <v>47</v>
      </c>
      <c r="N1775" t="s">
        <v>4511</v>
      </c>
      <c r="O1775" t="s">
        <v>4512</v>
      </c>
      <c r="Q1775">
        <v>1937</v>
      </c>
      <c r="R1775" t="e">
        <f>#REF!-Q1775</f>
        <v>#REF!</v>
      </c>
      <c r="S1775" t="e">
        <f>#REF!-#REF!</f>
        <v>#REF!</v>
      </c>
      <c r="T1775" t="e">
        <f>#REF!-#REF!+1</f>
        <v>#REF!</v>
      </c>
      <c r="X1775" s="1">
        <v>1</v>
      </c>
      <c r="Y1775">
        <v>1</v>
      </c>
      <c r="Z1775">
        <v>200</v>
      </c>
      <c r="AC1775">
        <v>200</v>
      </c>
      <c r="AF1775">
        <v>5.3172130899235999</v>
      </c>
    </row>
    <row r="1776" spans="1:33" hidden="1">
      <c r="A1776" t="s">
        <v>274</v>
      </c>
      <c r="B1776" t="s">
        <v>145</v>
      </c>
      <c r="C1776" t="s">
        <v>42</v>
      </c>
      <c r="D1776" t="s">
        <v>43</v>
      </c>
      <c r="E1776" t="s">
        <v>44</v>
      </c>
      <c r="G1776" t="s">
        <v>38</v>
      </c>
      <c r="H1776" t="s">
        <v>4513</v>
      </c>
      <c r="L1776">
        <v>7</v>
      </c>
      <c r="M1776" t="s">
        <v>47</v>
      </c>
      <c r="N1776" t="s">
        <v>4514</v>
      </c>
      <c r="O1776" t="s">
        <v>4515</v>
      </c>
      <c r="Q1776">
        <v>1950</v>
      </c>
      <c r="R1776" t="e">
        <f>#REF!-Q1776</f>
        <v>#REF!</v>
      </c>
      <c r="S1776" t="e">
        <f>#REF!-#REF!</f>
        <v>#REF!</v>
      </c>
      <c r="T1776" t="e">
        <f>#REF!-#REF!+1</f>
        <v>#REF!</v>
      </c>
      <c r="X1776" s="1">
        <v>1</v>
      </c>
      <c r="Y1776">
        <v>16</v>
      </c>
      <c r="Z1776">
        <v>50</v>
      </c>
      <c r="AC1776">
        <v>50</v>
      </c>
      <c r="AF1776">
        <v>8.8989469074415997</v>
      </c>
    </row>
    <row r="1777" spans="1:33" hidden="1">
      <c r="A1777" t="s">
        <v>148</v>
      </c>
      <c r="B1777" t="s">
        <v>456</v>
      </c>
      <c r="C1777" t="s">
        <v>42</v>
      </c>
      <c r="D1777" t="s">
        <v>43</v>
      </c>
      <c r="E1777" t="s">
        <v>44</v>
      </c>
      <c r="G1777" t="s">
        <v>38</v>
      </c>
      <c r="H1777" t="s">
        <v>4516</v>
      </c>
      <c r="J1777" t="s">
        <v>46</v>
      </c>
      <c r="L1777">
        <v>7</v>
      </c>
      <c r="M1777" t="s">
        <v>47</v>
      </c>
      <c r="N1777" t="s">
        <v>4517</v>
      </c>
      <c r="O1777" t="s">
        <v>4518</v>
      </c>
      <c r="Q1777">
        <v>1967</v>
      </c>
      <c r="R1777" t="e">
        <f>#REF!-Q1777</f>
        <v>#REF!</v>
      </c>
      <c r="S1777" t="e">
        <f>#REF!-#REF!</f>
        <v>#REF!</v>
      </c>
      <c r="T1777" t="e">
        <f>#REF!-#REF!+1</f>
        <v>#REF!</v>
      </c>
      <c r="X1777" s="1">
        <v>1</v>
      </c>
      <c r="Y1777">
        <v>14</v>
      </c>
      <c r="AB1777">
        <v>10000</v>
      </c>
      <c r="AC1777">
        <v>10000</v>
      </c>
      <c r="AF1777">
        <v>12.310728187185701</v>
      </c>
    </row>
    <row r="1778" spans="1:33" hidden="1">
      <c r="A1778" t="s">
        <v>388</v>
      </c>
      <c r="B1778" t="s">
        <v>4197</v>
      </c>
      <c r="C1778" t="s">
        <v>42</v>
      </c>
      <c r="D1778" t="s">
        <v>43</v>
      </c>
      <c r="E1778" t="s">
        <v>44</v>
      </c>
      <c r="G1778" t="s">
        <v>38</v>
      </c>
      <c r="H1778" t="s">
        <v>4519</v>
      </c>
      <c r="L1778">
        <v>5</v>
      </c>
      <c r="M1778" t="s">
        <v>47</v>
      </c>
      <c r="N1778" t="s">
        <v>4520</v>
      </c>
      <c r="O1778" t="s">
        <v>4521</v>
      </c>
      <c r="Q1778">
        <v>1971</v>
      </c>
      <c r="R1778" t="e">
        <f>#REF!-Q1778</f>
        <v>#REF!</v>
      </c>
      <c r="S1778" t="e">
        <f>#REF!-#REF!</f>
        <v>#REF!</v>
      </c>
      <c r="T1778" t="e">
        <f>#REF!-#REF!+1</f>
        <v>#REF!</v>
      </c>
      <c r="X1778" s="1">
        <v>1</v>
      </c>
      <c r="Y1778">
        <v>1</v>
      </c>
      <c r="Z1778">
        <v>6</v>
      </c>
      <c r="AA1778">
        <v>6885</v>
      </c>
      <c r="AC1778">
        <v>6891</v>
      </c>
      <c r="AF1778">
        <v>14.9432495079816</v>
      </c>
    </row>
    <row r="1779" spans="1:33" hidden="1">
      <c r="A1779" t="s">
        <v>4355</v>
      </c>
      <c r="B1779" t="s">
        <v>4522</v>
      </c>
      <c r="C1779" t="s">
        <v>107</v>
      </c>
      <c r="D1779" t="s">
        <v>108</v>
      </c>
      <c r="E1779" t="s">
        <v>199</v>
      </c>
      <c r="G1779" t="s">
        <v>38</v>
      </c>
      <c r="H1779" t="s">
        <v>4523</v>
      </c>
      <c r="J1779" t="s">
        <v>234</v>
      </c>
      <c r="L1779">
        <v>24987</v>
      </c>
      <c r="M1779" t="s">
        <v>109</v>
      </c>
      <c r="N1779" t="s">
        <v>4524</v>
      </c>
      <c r="O1779" t="s">
        <v>4525</v>
      </c>
      <c r="Q1779">
        <v>2019</v>
      </c>
      <c r="R1779" t="e">
        <f>#REF!-Q1779</f>
        <v>#REF!</v>
      </c>
      <c r="S1779" t="e">
        <f>#REF!-#REF!</f>
        <v>#REF!</v>
      </c>
      <c r="T1779" t="e">
        <f>#REF!-#REF!+1</f>
        <v>#REF!</v>
      </c>
      <c r="X1779" s="1">
        <v>4</v>
      </c>
      <c r="Y1779">
        <v>66</v>
      </c>
      <c r="Z1779">
        <v>110</v>
      </c>
      <c r="AA1779">
        <v>501000</v>
      </c>
      <c r="AC1779">
        <v>501110</v>
      </c>
      <c r="AD1779">
        <v>1200000</v>
      </c>
      <c r="AE1779">
        <v>1271872</v>
      </c>
      <c r="AF1779">
        <v>94.349092499453405</v>
      </c>
      <c r="AG1779" t="s">
        <v>4526</v>
      </c>
    </row>
    <row r="1780" spans="1:33" hidden="1">
      <c r="A1780" t="s">
        <v>4355</v>
      </c>
      <c r="B1780" t="s">
        <v>1455</v>
      </c>
      <c r="C1780" t="s">
        <v>107</v>
      </c>
      <c r="D1780" t="s">
        <v>108</v>
      </c>
      <c r="G1780" t="s">
        <v>38</v>
      </c>
      <c r="H1780" t="s">
        <v>4527</v>
      </c>
      <c r="J1780" t="s">
        <v>234</v>
      </c>
      <c r="M1780" t="s">
        <v>109</v>
      </c>
      <c r="Q1780">
        <v>2019</v>
      </c>
      <c r="R1780" t="e">
        <f>#REF!-Q1780</f>
        <v>#REF!</v>
      </c>
      <c r="S1780" t="e">
        <f>#REF!-#REF!</f>
        <v>#REF!</v>
      </c>
      <c r="T1780" t="e">
        <f>#REF!-#REF!+1</f>
        <v>#REF!</v>
      </c>
      <c r="X1780" s="1">
        <v>3</v>
      </c>
      <c r="Y1780">
        <v>6</v>
      </c>
      <c r="AA1780">
        <v>60000</v>
      </c>
      <c r="AC1780">
        <v>60000</v>
      </c>
      <c r="AF1780">
        <v>94.349092499453405</v>
      </c>
      <c r="AG1780" t="s">
        <v>4528</v>
      </c>
    </row>
    <row r="1781" spans="1:33" hidden="1">
      <c r="A1781" t="s">
        <v>4355</v>
      </c>
      <c r="B1781" t="s">
        <v>4529</v>
      </c>
      <c r="C1781" t="s">
        <v>107</v>
      </c>
      <c r="D1781" t="s">
        <v>108</v>
      </c>
      <c r="G1781" t="s">
        <v>220</v>
      </c>
      <c r="H1781" t="s">
        <v>4530</v>
      </c>
      <c r="I1781" t="s">
        <v>4531</v>
      </c>
      <c r="J1781" t="s">
        <v>234</v>
      </c>
      <c r="M1781" t="s">
        <v>109</v>
      </c>
      <c r="Q1781">
        <v>2019</v>
      </c>
      <c r="R1781" t="e">
        <f>#REF!-Q1781</f>
        <v>#REF!</v>
      </c>
      <c r="S1781" t="e">
        <f>#REF!-#REF!</f>
        <v>#REF!</v>
      </c>
      <c r="T1781" t="e">
        <f>#REF!-#REF!+1</f>
        <v>#REF!</v>
      </c>
      <c r="X1781" s="1">
        <v>9</v>
      </c>
      <c r="Y1781">
        <v>115</v>
      </c>
      <c r="AB1781">
        <v>1875</v>
      </c>
      <c r="AC1781">
        <v>1875</v>
      </c>
      <c r="AF1781">
        <v>94.349092499453405</v>
      </c>
      <c r="AG1781" t="s">
        <v>4532</v>
      </c>
    </row>
    <row r="1782" spans="1:33" hidden="1">
      <c r="A1782" t="s">
        <v>4355</v>
      </c>
      <c r="B1782" t="s">
        <v>4533</v>
      </c>
      <c r="C1782" t="s">
        <v>42</v>
      </c>
      <c r="D1782" t="s">
        <v>43</v>
      </c>
      <c r="E1782" t="s">
        <v>44</v>
      </c>
      <c r="G1782" t="s">
        <v>38</v>
      </c>
      <c r="H1782" t="s">
        <v>4534</v>
      </c>
      <c r="J1782" t="s">
        <v>46</v>
      </c>
      <c r="L1782">
        <v>7</v>
      </c>
      <c r="M1782" t="s">
        <v>47</v>
      </c>
      <c r="N1782" t="s">
        <v>4535</v>
      </c>
      <c r="O1782" t="s">
        <v>4536</v>
      </c>
      <c r="Q1782">
        <v>2019</v>
      </c>
      <c r="R1782" t="e">
        <f>#REF!-Q1782</f>
        <v>#REF!</v>
      </c>
      <c r="S1782" t="e">
        <f>#REF!-#REF!</f>
        <v>#REF!</v>
      </c>
      <c r="T1782" t="e">
        <f>#REF!-#REF!+1</f>
        <v>#REF!</v>
      </c>
      <c r="X1782" s="1">
        <v>1</v>
      </c>
      <c r="Y1782">
        <v>8</v>
      </c>
      <c r="Z1782">
        <v>134</v>
      </c>
      <c r="AA1782">
        <v>5790</v>
      </c>
      <c r="AB1782">
        <v>5880</v>
      </c>
      <c r="AC1782">
        <v>11804</v>
      </c>
      <c r="AF1782">
        <v>94.349092499453405</v>
      </c>
      <c r="AG1782" t="s">
        <v>4537</v>
      </c>
    </row>
    <row r="1783" spans="1:33" hidden="1">
      <c r="A1783" t="s">
        <v>4355</v>
      </c>
      <c r="B1783" t="s">
        <v>4538</v>
      </c>
      <c r="C1783" t="s">
        <v>136</v>
      </c>
      <c r="D1783" t="s">
        <v>554</v>
      </c>
      <c r="G1783" t="s">
        <v>38</v>
      </c>
      <c r="H1783" t="s">
        <v>4539</v>
      </c>
      <c r="J1783" t="s">
        <v>1002</v>
      </c>
      <c r="M1783" t="s">
        <v>109</v>
      </c>
      <c r="Q1783">
        <v>2019</v>
      </c>
      <c r="R1783" t="e">
        <f>#REF!-Q1783</f>
        <v>#REF!</v>
      </c>
      <c r="S1783" t="e">
        <f>#REF!-#REF!</f>
        <v>#REF!</v>
      </c>
      <c r="T1783" t="e">
        <f>#REF!-#REF!+1</f>
        <v>#REF!</v>
      </c>
      <c r="X1783" s="5"/>
      <c r="AF1783">
        <v>94.349092499453405</v>
      </c>
      <c r="AG1783" t="s">
        <v>4540</v>
      </c>
    </row>
    <row r="1784" spans="1:33" hidden="1">
      <c r="A1784" t="s">
        <v>4355</v>
      </c>
      <c r="B1784" t="s">
        <v>3054</v>
      </c>
      <c r="C1784" t="s">
        <v>107</v>
      </c>
      <c r="D1784" t="s">
        <v>114</v>
      </c>
      <c r="E1784" t="s">
        <v>114</v>
      </c>
      <c r="G1784" t="s">
        <v>220</v>
      </c>
      <c r="H1784" t="s">
        <v>4541</v>
      </c>
      <c r="I1784" t="s">
        <v>1315</v>
      </c>
      <c r="J1784" t="s">
        <v>4542</v>
      </c>
      <c r="Q1784">
        <v>2019</v>
      </c>
      <c r="R1784" t="e">
        <f>#REF!-Q1784</f>
        <v>#REF!</v>
      </c>
      <c r="S1784" t="e">
        <f>#REF!-#REF!</f>
        <v>#REF!</v>
      </c>
      <c r="T1784" t="e">
        <f>#REF!-#REF!+1</f>
        <v>#REF!</v>
      </c>
      <c r="X1784" s="1">
        <v>1</v>
      </c>
      <c r="Y1784">
        <v>13</v>
      </c>
      <c r="AF1784">
        <v>94.349092499453405</v>
      </c>
      <c r="AG1784" t="s">
        <v>4543</v>
      </c>
    </row>
    <row r="1785" spans="1:33" hidden="1">
      <c r="A1785" t="s">
        <v>4355</v>
      </c>
      <c r="B1785" t="s">
        <v>4149</v>
      </c>
      <c r="C1785" t="s">
        <v>42</v>
      </c>
      <c r="D1785" t="s">
        <v>43</v>
      </c>
      <c r="E1785" t="s">
        <v>44</v>
      </c>
      <c r="G1785" t="s">
        <v>38</v>
      </c>
      <c r="H1785" t="s">
        <v>4544</v>
      </c>
      <c r="L1785">
        <v>7</v>
      </c>
      <c r="M1785" t="s">
        <v>47</v>
      </c>
      <c r="N1785" t="s">
        <v>4545</v>
      </c>
      <c r="O1785" t="s">
        <v>4546</v>
      </c>
      <c r="P1785" t="s">
        <v>4546</v>
      </c>
      <c r="Q1785">
        <v>2019</v>
      </c>
      <c r="R1785" t="e">
        <f>#REF!-Q1785</f>
        <v>#REF!</v>
      </c>
      <c r="S1785" t="e">
        <f>#REF!-#REF!</f>
        <v>#REF!</v>
      </c>
      <c r="T1785" t="e">
        <f>#REF!-#REF!+1</f>
        <v>#REF!</v>
      </c>
      <c r="X1785" s="1">
        <v>1</v>
      </c>
      <c r="Y1785">
        <v>6</v>
      </c>
      <c r="Z1785">
        <v>4</v>
      </c>
      <c r="AA1785">
        <v>2100</v>
      </c>
      <c r="AC1785">
        <v>2104</v>
      </c>
      <c r="AF1785">
        <v>94.349092499453405</v>
      </c>
      <c r="AG1785" t="s">
        <v>4547</v>
      </c>
    </row>
    <row r="1786" spans="1:33" hidden="1">
      <c r="A1786" t="s">
        <v>4355</v>
      </c>
      <c r="B1786" t="s">
        <v>2573</v>
      </c>
      <c r="C1786" t="s">
        <v>42</v>
      </c>
      <c r="D1786" t="s">
        <v>43</v>
      </c>
      <c r="E1786" t="s">
        <v>44</v>
      </c>
      <c r="G1786" t="s">
        <v>38</v>
      </c>
      <c r="H1786" t="s">
        <v>4548</v>
      </c>
      <c r="L1786">
        <v>7</v>
      </c>
      <c r="M1786" t="s">
        <v>47</v>
      </c>
      <c r="N1786" t="s">
        <v>4549</v>
      </c>
      <c r="O1786" t="s">
        <v>4550</v>
      </c>
      <c r="Q1786">
        <v>2019</v>
      </c>
      <c r="R1786" t="e">
        <f>#REF!-Q1786</f>
        <v>#REF!</v>
      </c>
      <c r="S1786" t="e">
        <f>#REF!-#REF!</f>
        <v>#REF!</v>
      </c>
      <c r="T1786" t="e">
        <f>#REF!-#REF!+1</f>
        <v>#REF!</v>
      </c>
      <c r="X1786" s="1">
        <v>1</v>
      </c>
      <c r="Y1786">
        <v>31</v>
      </c>
      <c r="Z1786">
        <v>179</v>
      </c>
      <c r="AA1786">
        <v>247239</v>
      </c>
      <c r="AC1786">
        <v>247418</v>
      </c>
      <c r="AF1786">
        <v>94.349092499453405</v>
      </c>
      <c r="AG1786" t="s">
        <v>4551</v>
      </c>
    </row>
    <row r="1787" spans="1:33" hidden="1">
      <c r="A1787" t="s">
        <v>4355</v>
      </c>
      <c r="B1787" t="s">
        <v>3042</v>
      </c>
      <c r="C1787" t="s">
        <v>107</v>
      </c>
      <c r="D1787" t="s">
        <v>108</v>
      </c>
      <c r="E1787" t="s">
        <v>199</v>
      </c>
      <c r="G1787" t="s">
        <v>38</v>
      </c>
      <c r="H1787" t="s">
        <v>4552</v>
      </c>
      <c r="M1787" t="s">
        <v>109</v>
      </c>
      <c r="Q1787">
        <v>2019</v>
      </c>
      <c r="R1787" t="e">
        <f>#REF!-Q1787</f>
        <v>#REF!</v>
      </c>
      <c r="S1787" t="e">
        <f>#REF!-#REF!</f>
        <v>#REF!</v>
      </c>
      <c r="T1787" t="e">
        <f>#REF!-#REF!+1</f>
        <v>#REF!</v>
      </c>
      <c r="X1787" s="1">
        <v>6</v>
      </c>
      <c r="Y1787">
        <v>14</v>
      </c>
      <c r="AA1787">
        <v>5000</v>
      </c>
      <c r="AC1787">
        <v>5000</v>
      </c>
      <c r="AF1787">
        <v>94.349092499453405</v>
      </c>
      <c r="AG1787" t="s">
        <v>4553</v>
      </c>
    </row>
    <row r="1788" spans="1:33" hidden="1">
      <c r="A1788" t="s">
        <v>4355</v>
      </c>
      <c r="B1788" t="s">
        <v>3306</v>
      </c>
      <c r="C1788" t="s">
        <v>107</v>
      </c>
      <c r="D1788" t="s">
        <v>108</v>
      </c>
      <c r="G1788" t="s">
        <v>38</v>
      </c>
      <c r="H1788" t="s">
        <v>4554</v>
      </c>
      <c r="I1788" t="s">
        <v>943</v>
      </c>
      <c r="M1788" t="s">
        <v>109</v>
      </c>
      <c r="Q1788">
        <v>2019</v>
      </c>
      <c r="R1788" t="e">
        <f>#REF!-Q1788</f>
        <v>#REF!</v>
      </c>
      <c r="S1788" t="e">
        <f>#REF!-#REF!</f>
        <v>#REF!</v>
      </c>
      <c r="T1788" t="e">
        <f>#REF!-#REF!+1</f>
        <v>#REF!</v>
      </c>
      <c r="X1788" s="1">
        <v>7</v>
      </c>
      <c r="Y1788">
        <v>2</v>
      </c>
      <c r="AA1788">
        <v>55495</v>
      </c>
      <c r="AC1788">
        <v>55495</v>
      </c>
      <c r="AF1788">
        <v>94.349092499453405</v>
      </c>
      <c r="AG1788" t="s">
        <v>4555</v>
      </c>
    </row>
    <row r="1789" spans="1:33" hidden="1">
      <c r="A1789" t="s">
        <v>4355</v>
      </c>
      <c r="B1789" t="s">
        <v>4556</v>
      </c>
      <c r="C1789" t="s">
        <v>107</v>
      </c>
      <c r="D1789" t="s">
        <v>108</v>
      </c>
      <c r="G1789" t="s">
        <v>38</v>
      </c>
      <c r="H1789" t="s">
        <v>4557</v>
      </c>
      <c r="M1789" t="s">
        <v>109</v>
      </c>
      <c r="Q1789">
        <v>2019</v>
      </c>
      <c r="R1789" t="e">
        <f>#REF!-Q1789</f>
        <v>#REF!</v>
      </c>
      <c r="S1789" t="e">
        <f>#REF!-#REF!</f>
        <v>#REF!</v>
      </c>
      <c r="T1789" t="e">
        <f>#REF!-#REF!+1</f>
        <v>#REF!</v>
      </c>
      <c r="X1789" s="1">
        <v>2</v>
      </c>
      <c r="AA1789">
        <v>9435</v>
      </c>
      <c r="AC1789">
        <v>9435</v>
      </c>
      <c r="AF1789">
        <v>94.349092499453405</v>
      </c>
      <c r="AG1789" t="s">
        <v>2117</v>
      </c>
    </row>
    <row r="1790" spans="1:33" hidden="1">
      <c r="A1790" t="s">
        <v>4355</v>
      </c>
      <c r="B1790" t="s">
        <v>3795</v>
      </c>
      <c r="C1790" t="s">
        <v>107</v>
      </c>
      <c r="D1790" t="s">
        <v>108</v>
      </c>
      <c r="G1790" t="s">
        <v>807</v>
      </c>
      <c r="H1790" t="s">
        <v>4558</v>
      </c>
      <c r="I1790" t="s">
        <v>4559</v>
      </c>
      <c r="M1790" t="s">
        <v>109</v>
      </c>
      <c r="P1790" t="s">
        <v>1178</v>
      </c>
      <c r="Q1790">
        <v>2019</v>
      </c>
      <c r="R1790" t="e">
        <f>#REF!-Q1790</f>
        <v>#REF!</v>
      </c>
      <c r="S1790" t="e">
        <f>#REF!-#REF!</f>
        <v>#REF!</v>
      </c>
      <c r="T1790" t="e">
        <f>#REF!-#REF!+1</f>
        <v>#REF!</v>
      </c>
      <c r="X1790" s="1">
        <v>10</v>
      </c>
      <c r="Y1790">
        <v>12</v>
      </c>
      <c r="AA1790">
        <v>435000</v>
      </c>
      <c r="AC1790">
        <v>435000</v>
      </c>
      <c r="AF1790">
        <v>94.349092499453405</v>
      </c>
      <c r="AG1790" t="s">
        <v>1824</v>
      </c>
    </row>
    <row r="1791" spans="1:33" hidden="1">
      <c r="A1791" t="s">
        <v>4355</v>
      </c>
      <c r="B1791" t="s">
        <v>4560</v>
      </c>
      <c r="C1791" t="s">
        <v>136</v>
      </c>
      <c r="D1791" t="s">
        <v>137</v>
      </c>
      <c r="E1791" t="s">
        <v>137</v>
      </c>
      <c r="G1791" t="s">
        <v>334</v>
      </c>
      <c r="M1791" t="s">
        <v>109</v>
      </c>
      <c r="Q1791">
        <v>2019</v>
      </c>
      <c r="R1791" t="e">
        <f>#REF!-Q1791</f>
        <v>#REF!</v>
      </c>
      <c r="S1791" t="e">
        <f>#REF!-#REF!</f>
        <v>#REF!</v>
      </c>
      <c r="T1791" t="e">
        <f>#REF!-#REF!+1</f>
        <v>#REF!</v>
      </c>
      <c r="AF1791">
        <v>94.349092499453405</v>
      </c>
    </row>
    <row r="1792" spans="1:33" hidden="1">
      <c r="A1792" t="s">
        <v>4355</v>
      </c>
      <c r="B1792" t="s">
        <v>3795</v>
      </c>
      <c r="C1792" t="s">
        <v>107</v>
      </c>
      <c r="D1792" t="s">
        <v>108</v>
      </c>
      <c r="G1792" t="s">
        <v>334</v>
      </c>
      <c r="H1792" t="s">
        <v>4561</v>
      </c>
      <c r="I1792" t="s">
        <v>4562</v>
      </c>
      <c r="M1792" t="s">
        <v>109</v>
      </c>
      <c r="Q1792">
        <v>2019</v>
      </c>
      <c r="R1792" t="e">
        <f>#REF!-Q1792</f>
        <v>#REF!</v>
      </c>
      <c r="S1792" t="e">
        <f>#REF!-#REF!</f>
        <v>#REF!</v>
      </c>
      <c r="T1792" t="e">
        <f>#REF!-#REF!+1</f>
        <v>#REF!</v>
      </c>
      <c r="X1792" s="1">
        <v>6</v>
      </c>
      <c r="Y1792">
        <v>19</v>
      </c>
      <c r="AA1792">
        <v>507500</v>
      </c>
      <c r="AC1792">
        <v>507500</v>
      </c>
      <c r="AF1792">
        <v>94.349092499453405</v>
      </c>
      <c r="AG1792" t="s">
        <v>4563</v>
      </c>
    </row>
    <row r="1793" spans="1:33" hidden="1">
      <c r="A1793" t="s">
        <v>4355</v>
      </c>
      <c r="B1793" t="s">
        <v>3023</v>
      </c>
      <c r="C1793" t="s">
        <v>107</v>
      </c>
      <c r="D1793" t="s">
        <v>108</v>
      </c>
      <c r="G1793" t="s">
        <v>220</v>
      </c>
      <c r="H1793" t="s">
        <v>4564</v>
      </c>
      <c r="I1793" t="s">
        <v>1315</v>
      </c>
      <c r="M1793" t="s">
        <v>109</v>
      </c>
      <c r="Q1793">
        <v>2019</v>
      </c>
      <c r="R1793" t="e">
        <f>#REF!-Q1793</f>
        <v>#REF!</v>
      </c>
      <c r="S1793" t="e">
        <f>#REF!-#REF!</f>
        <v>#REF!</v>
      </c>
      <c r="T1793" t="e">
        <f>#REF!-#REF!+1</f>
        <v>#REF!</v>
      </c>
      <c r="X1793" s="1">
        <v>1</v>
      </c>
      <c r="AA1793">
        <v>6200</v>
      </c>
      <c r="AC1793">
        <v>6200</v>
      </c>
      <c r="AF1793">
        <v>94.349092499453405</v>
      </c>
      <c r="AG1793" t="s">
        <v>4565</v>
      </c>
    </row>
    <row r="1794" spans="1:33" hidden="1">
      <c r="A1794" t="s">
        <v>4355</v>
      </c>
      <c r="B1794" t="s">
        <v>4556</v>
      </c>
      <c r="C1794" t="s">
        <v>107</v>
      </c>
      <c r="D1794" t="s">
        <v>108</v>
      </c>
      <c r="G1794" t="s">
        <v>329</v>
      </c>
      <c r="H1794" t="s">
        <v>4566</v>
      </c>
      <c r="M1794" t="s">
        <v>109</v>
      </c>
      <c r="Q1794">
        <v>2019</v>
      </c>
      <c r="R1794" t="e">
        <f>#REF!-Q1794</f>
        <v>#REF!</v>
      </c>
      <c r="S1794" t="e">
        <f>#REF!-#REF!</f>
        <v>#REF!</v>
      </c>
      <c r="T1794" t="e">
        <f>#REF!-#REF!+1</f>
        <v>#REF!</v>
      </c>
      <c r="X1794" s="1">
        <v>2</v>
      </c>
      <c r="AA1794">
        <v>2412</v>
      </c>
      <c r="AC1794">
        <v>2412</v>
      </c>
      <c r="AF1794">
        <v>94.349092499453405</v>
      </c>
      <c r="AG1794" t="s">
        <v>4567</v>
      </c>
    </row>
    <row r="1795" spans="1:33" hidden="1">
      <c r="A1795" t="s">
        <v>4355</v>
      </c>
      <c r="B1795" t="s">
        <v>1529</v>
      </c>
      <c r="C1795" t="s">
        <v>107</v>
      </c>
      <c r="D1795" t="s">
        <v>108</v>
      </c>
      <c r="G1795" t="s">
        <v>329</v>
      </c>
      <c r="H1795" t="s">
        <v>4568</v>
      </c>
      <c r="I1795" t="s">
        <v>1315</v>
      </c>
      <c r="L1795">
        <v>38171</v>
      </c>
      <c r="M1795" t="s">
        <v>109</v>
      </c>
      <c r="N1795" t="s">
        <v>4569</v>
      </c>
      <c r="O1795" t="s">
        <v>4570</v>
      </c>
      <c r="Q1795">
        <v>2019</v>
      </c>
      <c r="R1795" t="e">
        <f>#REF!-Q1795</f>
        <v>#REF!</v>
      </c>
      <c r="S1795" t="e">
        <f>#REF!-#REF!</f>
        <v>#REF!</v>
      </c>
      <c r="T1795" t="e">
        <f>#REF!-#REF!+1</f>
        <v>#REF!</v>
      </c>
      <c r="X1795" s="1">
        <v>7</v>
      </c>
      <c r="Y1795">
        <v>2</v>
      </c>
      <c r="AA1795">
        <v>15000</v>
      </c>
      <c r="AC1795">
        <v>15000</v>
      </c>
      <c r="AF1795">
        <v>94.349092499453405</v>
      </c>
      <c r="AG1795" t="s">
        <v>4571</v>
      </c>
    </row>
    <row r="1796" spans="1:33" hidden="1">
      <c r="A1796" t="s">
        <v>4355</v>
      </c>
      <c r="B1796" t="s">
        <v>4572</v>
      </c>
      <c r="C1796" t="s">
        <v>107</v>
      </c>
      <c r="D1796" t="s">
        <v>108</v>
      </c>
      <c r="G1796" t="s">
        <v>329</v>
      </c>
      <c r="H1796" t="s">
        <v>4573</v>
      </c>
      <c r="I1796" t="s">
        <v>1315</v>
      </c>
      <c r="M1796" t="s">
        <v>109</v>
      </c>
      <c r="P1796" t="s">
        <v>4574</v>
      </c>
      <c r="Q1796">
        <v>2019</v>
      </c>
      <c r="R1796" t="e">
        <f>#REF!-Q1796</f>
        <v>#REF!</v>
      </c>
      <c r="S1796" t="e">
        <f>#REF!-#REF!</f>
        <v>#REF!</v>
      </c>
      <c r="T1796" t="e">
        <f>#REF!-#REF!+1</f>
        <v>#REF!</v>
      </c>
      <c r="X1796" s="1">
        <v>2</v>
      </c>
      <c r="AA1796">
        <v>4065</v>
      </c>
      <c r="AC1796">
        <v>4065</v>
      </c>
      <c r="AF1796">
        <v>94.349092499453405</v>
      </c>
      <c r="AG1796" t="s">
        <v>4575</v>
      </c>
    </row>
    <row r="1797" spans="1:33" hidden="1">
      <c r="A1797" t="s">
        <v>4355</v>
      </c>
      <c r="B1797" t="s">
        <v>4576</v>
      </c>
      <c r="C1797" t="s">
        <v>42</v>
      </c>
      <c r="D1797" t="s">
        <v>43</v>
      </c>
      <c r="E1797" t="s">
        <v>44</v>
      </c>
      <c r="G1797" t="s">
        <v>224</v>
      </c>
      <c r="H1797" t="s">
        <v>4577</v>
      </c>
      <c r="L1797">
        <v>6</v>
      </c>
      <c r="M1797" t="s">
        <v>47</v>
      </c>
      <c r="N1797" t="s">
        <v>4578</v>
      </c>
      <c r="O1797" t="s">
        <v>4579</v>
      </c>
      <c r="Q1797">
        <v>2019</v>
      </c>
      <c r="R1797" t="e">
        <f>#REF!-Q1797</f>
        <v>#REF!</v>
      </c>
      <c r="S1797" t="e">
        <f>#REF!-#REF!</f>
        <v>#REF!</v>
      </c>
      <c r="T1797" t="e">
        <f>#REF!-#REF!+1</f>
        <v>#REF!</v>
      </c>
      <c r="X1797" s="1">
        <v>1</v>
      </c>
      <c r="Z1797">
        <v>52</v>
      </c>
      <c r="AA1797">
        <v>9525</v>
      </c>
      <c r="AC1797">
        <v>9577</v>
      </c>
      <c r="AF1797">
        <v>94.349092499453405</v>
      </c>
      <c r="AG1797" t="s">
        <v>4580</v>
      </c>
    </row>
    <row r="1798" spans="1:33" hidden="1">
      <c r="A1798" t="s">
        <v>4355</v>
      </c>
      <c r="B1798" t="s">
        <v>2506</v>
      </c>
      <c r="C1798" t="s">
        <v>42</v>
      </c>
      <c r="D1798" t="s">
        <v>43</v>
      </c>
      <c r="E1798" t="s">
        <v>44</v>
      </c>
      <c r="G1798" t="s">
        <v>224</v>
      </c>
      <c r="H1798" t="s">
        <v>4581</v>
      </c>
      <c r="L1798">
        <v>6</v>
      </c>
      <c r="M1798" t="s">
        <v>47</v>
      </c>
      <c r="N1798" t="s">
        <v>4582</v>
      </c>
      <c r="O1798" t="s">
        <v>4583</v>
      </c>
      <c r="Q1798">
        <v>2019</v>
      </c>
      <c r="R1798" t="e">
        <f>#REF!-Q1798</f>
        <v>#REF!</v>
      </c>
      <c r="S1798" t="e">
        <f>#REF!-#REF!</f>
        <v>#REF!</v>
      </c>
      <c r="T1798" t="e">
        <f>#REF!-#REF!+1</f>
        <v>#REF!</v>
      </c>
      <c r="X1798" s="1">
        <v>1</v>
      </c>
      <c r="Y1798">
        <v>9</v>
      </c>
      <c r="Z1798">
        <v>64</v>
      </c>
      <c r="AA1798">
        <v>2963</v>
      </c>
      <c r="AC1798">
        <v>3027</v>
      </c>
      <c r="AD1798">
        <v>5258</v>
      </c>
      <c r="AE1798">
        <v>5573</v>
      </c>
      <c r="AF1798">
        <v>94.349092499453405</v>
      </c>
      <c r="AG1798" t="s">
        <v>4584</v>
      </c>
    </row>
    <row r="1799" spans="1:33" hidden="1">
      <c r="A1799" t="s">
        <v>4355</v>
      </c>
      <c r="B1799" t="s">
        <v>1090</v>
      </c>
      <c r="C1799" t="s">
        <v>42</v>
      </c>
      <c r="D1799" t="s">
        <v>43</v>
      </c>
      <c r="E1799" t="s">
        <v>44</v>
      </c>
      <c r="G1799" t="s">
        <v>224</v>
      </c>
      <c r="H1799" t="s">
        <v>4585</v>
      </c>
      <c r="L1799">
        <v>6</v>
      </c>
      <c r="M1799" t="s">
        <v>47</v>
      </c>
      <c r="N1799" t="s">
        <v>4586</v>
      </c>
      <c r="O1799" t="s">
        <v>4587</v>
      </c>
      <c r="Q1799">
        <v>2019</v>
      </c>
      <c r="R1799" t="e">
        <f>#REF!-Q1799</f>
        <v>#REF!</v>
      </c>
      <c r="S1799" t="e">
        <f>#REF!-#REF!</f>
        <v>#REF!</v>
      </c>
      <c r="T1799" t="e">
        <f>#REF!-#REF!+1</f>
        <v>#REF!</v>
      </c>
      <c r="X1799" s="1">
        <v>1</v>
      </c>
      <c r="Y1799">
        <v>7</v>
      </c>
      <c r="Z1799">
        <v>215</v>
      </c>
      <c r="AA1799">
        <v>3068</v>
      </c>
      <c r="AC1799">
        <v>3283</v>
      </c>
      <c r="AF1799">
        <v>94.349092499453405</v>
      </c>
      <c r="AG1799" t="s">
        <v>2294</v>
      </c>
    </row>
    <row r="1800" spans="1:33" hidden="1">
      <c r="A1800" t="s">
        <v>4355</v>
      </c>
      <c r="B1800" t="s">
        <v>1878</v>
      </c>
      <c r="C1800" t="s">
        <v>42</v>
      </c>
      <c r="D1800" t="s">
        <v>43</v>
      </c>
      <c r="E1800" t="s">
        <v>44</v>
      </c>
      <c r="G1800" t="s">
        <v>224</v>
      </c>
      <c r="H1800" t="s">
        <v>4588</v>
      </c>
      <c r="L1800">
        <v>7</v>
      </c>
      <c r="M1800" t="s">
        <v>47</v>
      </c>
      <c r="N1800" t="s">
        <v>4589</v>
      </c>
      <c r="O1800" t="s">
        <v>4590</v>
      </c>
      <c r="Q1800">
        <v>2019</v>
      </c>
      <c r="R1800" t="e">
        <f>#REF!-Q1800</f>
        <v>#REF!</v>
      </c>
      <c r="S1800" t="e">
        <f>#REF!-#REF!</f>
        <v>#REF!</v>
      </c>
      <c r="T1800" t="e">
        <f>#REF!-#REF!+1</f>
        <v>#REF!</v>
      </c>
      <c r="X1800" s="1">
        <v>1</v>
      </c>
      <c r="Y1800">
        <v>10</v>
      </c>
      <c r="Z1800">
        <v>395</v>
      </c>
      <c r="AA1800">
        <v>25630</v>
      </c>
      <c r="AC1800">
        <v>26025</v>
      </c>
      <c r="AF1800">
        <v>94.349092499453405</v>
      </c>
      <c r="AG1800" t="s">
        <v>4591</v>
      </c>
    </row>
    <row r="1801" spans="1:33" hidden="1">
      <c r="A1801" t="s">
        <v>4355</v>
      </c>
      <c r="B1801" t="s">
        <v>4592</v>
      </c>
      <c r="C1801" t="s">
        <v>42</v>
      </c>
      <c r="D1801" t="s">
        <v>43</v>
      </c>
      <c r="E1801" t="s">
        <v>44</v>
      </c>
      <c r="G1801" t="s">
        <v>224</v>
      </c>
      <c r="H1801" t="s">
        <v>4593</v>
      </c>
      <c r="L1801">
        <v>7</v>
      </c>
      <c r="M1801" t="s">
        <v>47</v>
      </c>
      <c r="N1801" t="s">
        <v>4594</v>
      </c>
      <c r="O1801" t="s">
        <v>4595</v>
      </c>
      <c r="Q1801">
        <v>2019</v>
      </c>
      <c r="R1801" t="e">
        <f>#REF!-Q1801</f>
        <v>#REF!</v>
      </c>
      <c r="S1801" t="e">
        <f>#REF!-#REF!</f>
        <v>#REF!</v>
      </c>
      <c r="T1801" t="e">
        <f>#REF!-#REF!+1</f>
        <v>#REF!</v>
      </c>
      <c r="X1801" s="1">
        <v>1</v>
      </c>
      <c r="Y1801">
        <v>23</v>
      </c>
      <c r="Z1801">
        <v>417</v>
      </c>
      <c r="AA1801">
        <v>260286</v>
      </c>
      <c r="AC1801">
        <v>260703</v>
      </c>
      <c r="AF1801">
        <v>94.349092499453405</v>
      </c>
      <c r="AG1801" t="s">
        <v>2294</v>
      </c>
    </row>
    <row r="1802" spans="1:33" hidden="1">
      <c r="A1802" t="s">
        <v>4355</v>
      </c>
      <c r="B1802" t="s">
        <v>4065</v>
      </c>
      <c r="C1802" t="s">
        <v>42</v>
      </c>
      <c r="D1802" t="s">
        <v>43</v>
      </c>
      <c r="E1802" t="s">
        <v>44</v>
      </c>
      <c r="G1802" t="s">
        <v>224</v>
      </c>
      <c r="H1802" t="s">
        <v>4596</v>
      </c>
      <c r="L1802">
        <v>7</v>
      </c>
      <c r="M1802" t="s">
        <v>47</v>
      </c>
      <c r="N1802" t="s">
        <v>4597</v>
      </c>
      <c r="O1802" t="s">
        <v>4598</v>
      </c>
      <c r="Q1802">
        <v>2019</v>
      </c>
      <c r="R1802" t="e">
        <f>#REF!-Q1802</f>
        <v>#REF!</v>
      </c>
      <c r="S1802" t="e">
        <f>#REF!-#REF!</f>
        <v>#REF!</v>
      </c>
      <c r="T1802" t="e">
        <f>#REF!-#REF!+1</f>
        <v>#REF!</v>
      </c>
      <c r="X1802" s="1">
        <v>1</v>
      </c>
      <c r="Y1802">
        <v>14</v>
      </c>
      <c r="Z1802">
        <v>210</v>
      </c>
      <c r="AA1802">
        <v>394355</v>
      </c>
      <c r="AC1802">
        <v>394565</v>
      </c>
      <c r="AF1802">
        <v>94.349092499453405</v>
      </c>
      <c r="AG1802" t="s">
        <v>3025</v>
      </c>
    </row>
    <row r="1803" spans="1:33" hidden="1">
      <c r="A1803" t="s">
        <v>4599</v>
      </c>
      <c r="B1803" t="s">
        <v>456</v>
      </c>
      <c r="C1803" t="s">
        <v>107</v>
      </c>
      <c r="D1803" t="s">
        <v>108</v>
      </c>
      <c r="E1803" t="s">
        <v>199</v>
      </c>
      <c r="G1803" t="s">
        <v>38</v>
      </c>
      <c r="H1803" t="s">
        <v>4600</v>
      </c>
      <c r="I1803" t="s">
        <v>1315</v>
      </c>
      <c r="J1803" t="s">
        <v>234</v>
      </c>
      <c r="M1803" t="s">
        <v>109</v>
      </c>
      <c r="Q1803">
        <v>2020</v>
      </c>
      <c r="R1803" t="e">
        <f>#REF!-Q1803</f>
        <v>#REF!</v>
      </c>
      <c r="S1803" t="e">
        <f>#REF!-#REF!</f>
        <v>#REF!</v>
      </c>
      <c r="T1803" t="e">
        <f>#REF!-#REF!+1</f>
        <v>#REF!</v>
      </c>
      <c r="X1803" s="1">
        <v>2</v>
      </c>
      <c r="Y1803">
        <v>4</v>
      </c>
      <c r="AA1803">
        <v>100</v>
      </c>
      <c r="AC1803">
        <v>100</v>
      </c>
      <c r="AF1803">
        <v>95.512967417450298</v>
      </c>
      <c r="AG1803" t="s">
        <v>4601</v>
      </c>
    </row>
    <row r="1804" spans="1:33" hidden="1">
      <c r="A1804" t="s">
        <v>4599</v>
      </c>
      <c r="B1804" t="s">
        <v>3469</v>
      </c>
      <c r="C1804" t="s">
        <v>107</v>
      </c>
      <c r="D1804" t="s">
        <v>108</v>
      </c>
      <c r="E1804" t="s">
        <v>199</v>
      </c>
      <c r="G1804" t="s">
        <v>38</v>
      </c>
      <c r="H1804" t="s">
        <v>4602</v>
      </c>
      <c r="I1804" t="s">
        <v>1315</v>
      </c>
      <c r="J1804" t="s">
        <v>234</v>
      </c>
      <c r="M1804" t="s">
        <v>109</v>
      </c>
      <c r="Q1804">
        <v>2020</v>
      </c>
      <c r="R1804" t="e">
        <f>#REF!-Q1804</f>
        <v>#REF!</v>
      </c>
      <c r="S1804" t="e">
        <f>#REF!-#REF!</f>
        <v>#REF!</v>
      </c>
      <c r="T1804" t="e">
        <f>#REF!-#REF!+1</f>
        <v>#REF!</v>
      </c>
      <c r="X1804" s="1">
        <v>5</v>
      </c>
      <c r="Y1804">
        <v>7</v>
      </c>
      <c r="Z1804">
        <v>3</v>
      </c>
      <c r="AA1804">
        <v>12000</v>
      </c>
      <c r="AC1804">
        <v>12003</v>
      </c>
      <c r="AD1804">
        <v>2100</v>
      </c>
      <c r="AE1804">
        <v>2199</v>
      </c>
      <c r="AF1804">
        <v>95.512967417450298</v>
      </c>
      <c r="AG1804" t="s">
        <v>4603</v>
      </c>
    </row>
    <row r="1805" spans="1:33" hidden="1">
      <c r="A1805" t="s">
        <v>4599</v>
      </c>
      <c r="B1805" t="s">
        <v>2601</v>
      </c>
      <c r="C1805" t="s">
        <v>107</v>
      </c>
      <c r="D1805" t="s">
        <v>108</v>
      </c>
      <c r="E1805" t="s">
        <v>146</v>
      </c>
      <c r="G1805" t="s">
        <v>38</v>
      </c>
      <c r="H1805" t="s">
        <v>4604</v>
      </c>
      <c r="I1805" t="s">
        <v>1315</v>
      </c>
      <c r="J1805" t="s">
        <v>234</v>
      </c>
      <c r="M1805" t="s">
        <v>109</v>
      </c>
      <c r="P1805" t="s">
        <v>4605</v>
      </c>
      <c r="Q1805">
        <v>2020</v>
      </c>
      <c r="R1805" t="e">
        <f>#REF!-Q1805</f>
        <v>#REF!</v>
      </c>
      <c r="S1805" t="e">
        <f>#REF!-#REF!</f>
        <v>#REF!</v>
      </c>
      <c r="T1805" t="e">
        <f>#REF!-#REF!+1</f>
        <v>#REF!</v>
      </c>
      <c r="X1805" s="1">
        <v>3</v>
      </c>
      <c r="Y1805">
        <v>2</v>
      </c>
      <c r="Z1805">
        <v>2</v>
      </c>
      <c r="AA1805">
        <v>1850</v>
      </c>
      <c r="AC1805">
        <v>1852</v>
      </c>
      <c r="AF1805">
        <v>95.512967417450298</v>
      </c>
      <c r="AG1805" t="s">
        <v>4606</v>
      </c>
    </row>
    <row r="1806" spans="1:33" hidden="1">
      <c r="A1806" t="s">
        <v>4599</v>
      </c>
      <c r="B1806" t="s">
        <v>486</v>
      </c>
      <c r="C1806" t="s">
        <v>107</v>
      </c>
      <c r="D1806" t="s">
        <v>108</v>
      </c>
      <c r="G1806" t="s">
        <v>38</v>
      </c>
      <c r="H1806" t="s">
        <v>4607</v>
      </c>
      <c r="I1806" t="s">
        <v>1315</v>
      </c>
      <c r="J1806" t="s">
        <v>234</v>
      </c>
      <c r="M1806" t="s">
        <v>109</v>
      </c>
      <c r="Q1806">
        <v>2020</v>
      </c>
      <c r="R1806" t="e">
        <f>#REF!-Q1806</f>
        <v>#REF!</v>
      </c>
      <c r="S1806" t="e">
        <f>#REF!-#REF!</f>
        <v>#REF!</v>
      </c>
      <c r="T1806" t="e">
        <f>#REF!-#REF!+1</f>
        <v>#REF!</v>
      </c>
      <c r="X1806" s="1">
        <v>14</v>
      </c>
      <c r="Y1806">
        <v>6</v>
      </c>
      <c r="AA1806">
        <v>115000</v>
      </c>
      <c r="AC1806">
        <v>115000</v>
      </c>
      <c r="AD1806">
        <v>10000</v>
      </c>
      <c r="AE1806">
        <v>10470</v>
      </c>
      <c r="AF1806">
        <v>95.512967417450298</v>
      </c>
      <c r="AG1806" t="s">
        <v>4608</v>
      </c>
    </row>
    <row r="1807" spans="1:33" hidden="1">
      <c r="A1807" t="s">
        <v>4599</v>
      </c>
      <c r="B1807" t="s">
        <v>474</v>
      </c>
      <c r="C1807" t="s">
        <v>107</v>
      </c>
      <c r="D1807" t="s">
        <v>108</v>
      </c>
      <c r="G1807" t="s">
        <v>38</v>
      </c>
      <c r="H1807" t="s">
        <v>4609</v>
      </c>
      <c r="I1807" t="s">
        <v>1315</v>
      </c>
      <c r="J1807" t="s">
        <v>234</v>
      </c>
      <c r="M1807" t="s">
        <v>109</v>
      </c>
      <c r="Q1807">
        <v>2020</v>
      </c>
      <c r="R1807" t="e">
        <f>#REF!-Q1807</f>
        <v>#REF!</v>
      </c>
      <c r="S1807" t="e">
        <f>#REF!-#REF!</f>
        <v>#REF!</v>
      </c>
      <c r="T1807" t="e">
        <f>#REF!-#REF!+1</f>
        <v>#REF!</v>
      </c>
      <c r="X1807" s="1">
        <v>9</v>
      </c>
      <c r="AA1807">
        <v>2000</v>
      </c>
      <c r="AC1807">
        <v>2000</v>
      </c>
      <c r="AF1807">
        <v>95.512967417450298</v>
      </c>
      <c r="AG1807" t="s">
        <v>4610</v>
      </c>
    </row>
    <row r="1808" spans="1:33" hidden="1">
      <c r="A1808" t="s">
        <v>4599</v>
      </c>
      <c r="B1808" t="s">
        <v>730</v>
      </c>
      <c r="C1808" t="s">
        <v>107</v>
      </c>
      <c r="D1808" t="s">
        <v>108</v>
      </c>
      <c r="G1808" t="s">
        <v>38</v>
      </c>
      <c r="H1808" t="s">
        <v>4611</v>
      </c>
      <c r="I1808" t="s">
        <v>1315</v>
      </c>
      <c r="J1808" t="s">
        <v>234</v>
      </c>
      <c r="M1808" t="s">
        <v>109</v>
      </c>
      <c r="Q1808">
        <v>2020</v>
      </c>
      <c r="R1808" t="e">
        <f>#REF!-Q1808</f>
        <v>#REF!</v>
      </c>
      <c r="S1808" t="e">
        <f>#REF!-#REF!</f>
        <v>#REF!</v>
      </c>
      <c r="T1808" t="e">
        <f>#REF!-#REF!+1</f>
        <v>#REF!</v>
      </c>
      <c r="X1808" s="1">
        <v>1</v>
      </c>
      <c r="Y1808">
        <v>7</v>
      </c>
      <c r="AA1808">
        <v>3805</v>
      </c>
      <c r="AC1808">
        <v>3805</v>
      </c>
      <c r="AF1808">
        <v>95.512967417450298</v>
      </c>
      <c r="AG1808" t="s">
        <v>4612</v>
      </c>
    </row>
    <row r="1809" spans="1:33" hidden="1">
      <c r="A1809" t="s">
        <v>4599</v>
      </c>
      <c r="B1809" t="s">
        <v>4613</v>
      </c>
      <c r="C1809" t="s">
        <v>107</v>
      </c>
      <c r="D1809" t="s">
        <v>108</v>
      </c>
      <c r="G1809" t="s">
        <v>38</v>
      </c>
      <c r="H1809" t="s">
        <v>4614</v>
      </c>
      <c r="I1809" t="s">
        <v>1315</v>
      </c>
      <c r="J1809" t="s">
        <v>234</v>
      </c>
      <c r="M1809" t="s">
        <v>109</v>
      </c>
      <c r="Q1809">
        <v>2020</v>
      </c>
      <c r="R1809" t="e">
        <f>#REF!-Q1809</f>
        <v>#REF!</v>
      </c>
      <c r="S1809" t="e">
        <f>#REF!-#REF!</f>
        <v>#REF!</v>
      </c>
      <c r="T1809" t="e">
        <f>#REF!-#REF!+1</f>
        <v>#REF!</v>
      </c>
      <c r="X1809" s="1">
        <v>29</v>
      </c>
      <c r="Y1809">
        <v>105</v>
      </c>
      <c r="Z1809">
        <v>51</v>
      </c>
      <c r="AA1809">
        <v>14483</v>
      </c>
      <c r="AC1809">
        <v>14534</v>
      </c>
      <c r="AD1809">
        <v>10000</v>
      </c>
      <c r="AE1809">
        <v>10470</v>
      </c>
      <c r="AF1809">
        <v>95.512967417450298</v>
      </c>
      <c r="AG1809" t="s">
        <v>4615</v>
      </c>
    </row>
    <row r="1810" spans="1:33" hidden="1">
      <c r="A1810" t="s">
        <v>4599</v>
      </c>
      <c r="B1810" t="s">
        <v>1319</v>
      </c>
      <c r="C1810" t="s">
        <v>107</v>
      </c>
      <c r="D1810" t="s">
        <v>108</v>
      </c>
      <c r="G1810" t="s">
        <v>38</v>
      </c>
      <c r="H1810" t="s">
        <v>4616</v>
      </c>
      <c r="I1810" t="s">
        <v>4617</v>
      </c>
      <c r="J1810" t="s">
        <v>234</v>
      </c>
      <c r="M1810" t="s">
        <v>109</v>
      </c>
      <c r="Q1810">
        <v>2020</v>
      </c>
      <c r="R1810" t="e">
        <f>#REF!-Q1810</f>
        <v>#REF!</v>
      </c>
      <c r="S1810" t="e">
        <f>#REF!-#REF!</f>
        <v>#REF!</v>
      </c>
      <c r="T1810" t="e">
        <f>#REF!-#REF!+1</f>
        <v>#REF!</v>
      </c>
      <c r="X1810" s="1">
        <v>11</v>
      </c>
      <c r="Y1810">
        <v>15</v>
      </c>
      <c r="AA1810">
        <v>10000</v>
      </c>
      <c r="AC1810">
        <v>10000</v>
      </c>
      <c r="AF1810">
        <v>95.512967417450298</v>
      </c>
      <c r="AG1810" t="s">
        <v>4618</v>
      </c>
    </row>
    <row r="1811" spans="1:33" hidden="1">
      <c r="A1811" t="s">
        <v>4599</v>
      </c>
      <c r="B1811" t="s">
        <v>514</v>
      </c>
      <c r="C1811" t="s">
        <v>107</v>
      </c>
      <c r="D1811" t="s">
        <v>108</v>
      </c>
      <c r="G1811" t="s">
        <v>329</v>
      </c>
      <c r="H1811" t="s">
        <v>4619</v>
      </c>
      <c r="I1811" t="s">
        <v>1315</v>
      </c>
      <c r="J1811" t="s">
        <v>234</v>
      </c>
      <c r="M1811" t="s">
        <v>109</v>
      </c>
      <c r="P1811" t="s">
        <v>4620</v>
      </c>
      <c r="Q1811">
        <v>2020</v>
      </c>
      <c r="R1811" t="e">
        <f>#REF!-Q1811</f>
        <v>#REF!</v>
      </c>
      <c r="S1811" t="e">
        <f>#REF!-#REF!</f>
        <v>#REF!</v>
      </c>
      <c r="T1811" t="e">
        <f>#REF!-#REF!+1</f>
        <v>#REF!</v>
      </c>
      <c r="X1811" s="1">
        <v>5</v>
      </c>
      <c r="AA1811">
        <v>2000</v>
      </c>
      <c r="AC1811">
        <v>2000</v>
      </c>
      <c r="AF1811">
        <v>95.512967417450298</v>
      </c>
      <c r="AG1811" t="s">
        <v>3929</v>
      </c>
    </row>
    <row r="1812" spans="1:33" hidden="1">
      <c r="A1812" t="s">
        <v>4599</v>
      </c>
      <c r="B1812" t="s">
        <v>1838</v>
      </c>
      <c r="C1812" t="s">
        <v>107</v>
      </c>
      <c r="D1812" t="s">
        <v>108</v>
      </c>
      <c r="E1812" t="s">
        <v>199</v>
      </c>
      <c r="G1812" t="s">
        <v>38</v>
      </c>
      <c r="H1812" t="s">
        <v>4621</v>
      </c>
      <c r="J1812" t="s">
        <v>4622</v>
      </c>
      <c r="M1812" t="s">
        <v>109</v>
      </c>
      <c r="Q1812">
        <v>2020</v>
      </c>
      <c r="R1812" t="e">
        <f>#REF!-Q1812</f>
        <v>#REF!</v>
      </c>
      <c r="S1812" t="e">
        <f>#REF!-#REF!</f>
        <v>#REF!</v>
      </c>
      <c r="T1812" t="e">
        <f>#REF!-#REF!+1</f>
        <v>#REF!</v>
      </c>
      <c r="X1812" s="1">
        <v>4</v>
      </c>
      <c r="Y1812">
        <v>10</v>
      </c>
      <c r="AF1812">
        <v>95.512967417450298</v>
      </c>
      <c r="AG1812" t="s">
        <v>4623</v>
      </c>
    </row>
    <row r="1813" spans="1:33" hidden="1">
      <c r="A1813" t="s">
        <v>4599</v>
      </c>
      <c r="B1813" t="s">
        <v>547</v>
      </c>
      <c r="C1813" t="s">
        <v>107</v>
      </c>
      <c r="D1813" t="s">
        <v>114</v>
      </c>
      <c r="E1813" t="s">
        <v>114</v>
      </c>
      <c r="G1813" t="s">
        <v>220</v>
      </c>
      <c r="H1813" t="s">
        <v>4624</v>
      </c>
      <c r="I1813" t="s">
        <v>1315</v>
      </c>
      <c r="J1813" t="s">
        <v>4622</v>
      </c>
      <c r="Q1813">
        <v>2020</v>
      </c>
      <c r="R1813" t="e">
        <f>#REF!-Q1813</f>
        <v>#REF!</v>
      </c>
      <c r="S1813" t="e">
        <f>#REF!-#REF!</f>
        <v>#REF!</v>
      </c>
      <c r="T1813" t="e">
        <f>#REF!-#REF!+1</f>
        <v>#REF!</v>
      </c>
      <c r="X1813" s="1">
        <v>2</v>
      </c>
      <c r="Y1813">
        <v>174</v>
      </c>
      <c r="Z1813">
        <v>54</v>
      </c>
      <c r="AA1813">
        <v>1500</v>
      </c>
      <c r="AC1813">
        <v>1554</v>
      </c>
      <c r="AF1813">
        <v>95.512967417450298</v>
      </c>
      <c r="AG1813" t="s">
        <v>3227</v>
      </c>
    </row>
    <row r="1814" spans="1:33" hidden="1">
      <c r="A1814" t="s">
        <v>4599</v>
      </c>
      <c r="B1814" t="s">
        <v>2944</v>
      </c>
      <c r="C1814" t="s">
        <v>107</v>
      </c>
      <c r="D1814" t="s">
        <v>108</v>
      </c>
      <c r="E1814" t="s">
        <v>199</v>
      </c>
      <c r="G1814" t="s">
        <v>220</v>
      </c>
      <c r="H1814" t="s">
        <v>4625</v>
      </c>
      <c r="I1814" t="s">
        <v>1886</v>
      </c>
      <c r="J1814" t="s">
        <v>944</v>
      </c>
      <c r="M1814" t="s">
        <v>109</v>
      </c>
      <c r="Q1814">
        <v>2020</v>
      </c>
      <c r="R1814" t="e">
        <f>#REF!-Q1814</f>
        <v>#REF!</v>
      </c>
      <c r="S1814" t="e">
        <f>#REF!-#REF!</f>
        <v>#REF!</v>
      </c>
      <c r="T1814" t="e">
        <f>#REF!-#REF!+1</f>
        <v>#REF!</v>
      </c>
      <c r="X1814" s="1">
        <v>12</v>
      </c>
      <c r="AA1814">
        <v>25000</v>
      </c>
      <c r="AC1814">
        <v>25000</v>
      </c>
      <c r="AF1814">
        <v>95.512967417450298</v>
      </c>
      <c r="AG1814" t="s">
        <v>4031</v>
      </c>
    </row>
    <row r="1815" spans="1:33" hidden="1">
      <c r="A1815" t="s">
        <v>4599</v>
      </c>
      <c r="B1815" t="s">
        <v>3861</v>
      </c>
      <c r="C1815" t="s">
        <v>117</v>
      </c>
      <c r="D1815" t="s">
        <v>118</v>
      </c>
      <c r="E1815" t="s">
        <v>119</v>
      </c>
      <c r="F1815" t="s">
        <v>4626</v>
      </c>
      <c r="G1815" t="s">
        <v>807</v>
      </c>
      <c r="H1815" t="s">
        <v>4627</v>
      </c>
      <c r="J1815" t="s">
        <v>108</v>
      </c>
      <c r="M1815" t="s">
        <v>120</v>
      </c>
      <c r="Q1815">
        <v>2020</v>
      </c>
      <c r="R1815" t="e">
        <f>#REF!-Q1815</f>
        <v>#REF!</v>
      </c>
      <c r="S1815" t="e">
        <f>#REF!-#REF!</f>
        <v>#REF!</v>
      </c>
      <c r="T1815" t="e">
        <f>#REF!-#REF!+1</f>
        <v>#REF!</v>
      </c>
      <c r="X1815" s="1">
        <v>24</v>
      </c>
      <c r="Y1815">
        <v>38</v>
      </c>
      <c r="AA1815">
        <v>759360</v>
      </c>
      <c r="AC1815">
        <v>759360</v>
      </c>
      <c r="AD1815">
        <v>100000</v>
      </c>
      <c r="AE1815">
        <v>104698</v>
      </c>
      <c r="AF1815">
        <v>95.512967417450298</v>
      </c>
      <c r="AG1815" t="s">
        <v>4628</v>
      </c>
    </row>
    <row r="1816" spans="1:33" hidden="1">
      <c r="A1816" t="s">
        <v>4599</v>
      </c>
      <c r="B1816" t="s">
        <v>3861</v>
      </c>
      <c r="C1816" t="s">
        <v>117</v>
      </c>
      <c r="D1816" t="s">
        <v>118</v>
      </c>
      <c r="E1816" t="s">
        <v>119</v>
      </c>
      <c r="F1816" t="s">
        <v>4626</v>
      </c>
      <c r="G1816" t="s">
        <v>334</v>
      </c>
      <c r="H1816" t="s">
        <v>4629</v>
      </c>
      <c r="J1816" t="s">
        <v>108</v>
      </c>
      <c r="M1816" t="s">
        <v>120</v>
      </c>
      <c r="Q1816">
        <v>2020</v>
      </c>
      <c r="R1816" t="e">
        <f>#REF!-Q1816</f>
        <v>#REF!</v>
      </c>
      <c r="S1816" t="e">
        <f>#REF!-#REF!</f>
        <v>#REF!</v>
      </c>
      <c r="T1816" t="e">
        <f>#REF!-#REF!+1</f>
        <v>#REF!</v>
      </c>
      <c r="X1816" s="1">
        <v>15</v>
      </c>
      <c r="Y1816">
        <v>2</v>
      </c>
      <c r="AA1816">
        <v>69764</v>
      </c>
      <c r="AC1816">
        <v>69764</v>
      </c>
      <c r="AF1816">
        <v>95.512967417450298</v>
      </c>
      <c r="AG1816" t="s">
        <v>4630</v>
      </c>
    </row>
    <row r="1817" spans="1:33" hidden="1">
      <c r="A1817" t="s">
        <v>4599</v>
      </c>
      <c r="B1817" t="s">
        <v>4631</v>
      </c>
      <c r="C1817" t="s">
        <v>42</v>
      </c>
      <c r="D1817" t="s">
        <v>43</v>
      </c>
      <c r="E1817" t="s">
        <v>44</v>
      </c>
      <c r="G1817" t="s">
        <v>38</v>
      </c>
      <c r="H1817" t="s">
        <v>4632</v>
      </c>
      <c r="L1817">
        <v>6</v>
      </c>
      <c r="M1817" t="s">
        <v>47</v>
      </c>
      <c r="N1817" t="s">
        <v>4633</v>
      </c>
      <c r="O1817" t="s">
        <v>4634</v>
      </c>
      <c r="Q1817">
        <v>2020</v>
      </c>
      <c r="R1817" t="e">
        <f>#REF!-Q1817</f>
        <v>#REF!</v>
      </c>
      <c r="S1817" t="e">
        <f>#REF!-#REF!</f>
        <v>#REF!</v>
      </c>
      <c r="T1817" t="e">
        <f>#REF!-#REF!+1</f>
        <v>#REF!</v>
      </c>
      <c r="X1817" s="1">
        <v>1</v>
      </c>
      <c r="AA1817">
        <v>1490</v>
      </c>
      <c r="AB1817">
        <v>70</v>
      </c>
      <c r="AC1817">
        <v>1560</v>
      </c>
      <c r="AF1817">
        <v>95.512967417450298</v>
      </c>
      <c r="AG1817" t="s">
        <v>2082</v>
      </c>
    </row>
    <row r="1818" spans="1:33" hidden="1">
      <c r="A1818" t="s">
        <v>4599</v>
      </c>
      <c r="B1818" t="s">
        <v>1054</v>
      </c>
      <c r="C1818" t="s">
        <v>42</v>
      </c>
      <c r="D1818" t="s">
        <v>57</v>
      </c>
      <c r="E1818" t="s">
        <v>58</v>
      </c>
      <c r="F1818" t="s">
        <v>4635</v>
      </c>
      <c r="G1818" t="s">
        <v>38</v>
      </c>
      <c r="H1818" t="s">
        <v>4636</v>
      </c>
      <c r="Q1818">
        <v>2020</v>
      </c>
      <c r="R1818" t="e">
        <f>#REF!-Q1818</f>
        <v>#REF!</v>
      </c>
      <c r="S1818" t="e">
        <f>#REF!-#REF!</f>
        <v>#REF!</v>
      </c>
      <c r="T1818" t="e">
        <f>#REF!-#REF!+1</f>
        <v>#REF!</v>
      </c>
      <c r="X1818" s="1">
        <v>33</v>
      </c>
      <c r="AA1818">
        <v>19736</v>
      </c>
      <c r="AC1818">
        <v>19736</v>
      </c>
      <c r="AF1818">
        <v>95.512967417450298</v>
      </c>
      <c r="AG1818" t="s">
        <v>4637</v>
      </c>
    </row>
    <row r="1819" spans="1:33" hidden="1">
      <c r="A1819" t="s">
        <v>4599</v>
      </c>
      <c r="B1819" t="s">
        <v>1272</v>
      </c>
      <c r="C1819" t="s">
        <v>42</v>
      </c>
      <c r="D1819" t="s">
        <v>57</v>
      </c>
      <c r="E1819" t="s">
        <v>4345</v>
      </c>
      <c r="F1819" t="s">
        <v>4638</v>
      </c>
      <c r="G1819" t="s">
        <v>38</v>
      </c>
      <c r="H1819" t="s">
        <v>4639</v>
      </c>
      <c r="Q1819">
        <v>2020</v>
      </c>
      <c r="R1819" t="e">
        <f>#REF!-Q1819</f>
        <v>#REF!</v>
      </c>
      <c r="S1819" t="e">
        <f>#REF!-#REF!</f>
        <v>#REF!</v>
      </c>
      <c r="T1819" t="e">
        <f>#REF!-#REF!+1</f>
        <v>#REF!</v>
      </c>
      <c r="X1819" s="1">
        <v>1</v>
      </c>
      <c r="AA1819">
        <v>550</v>
      </c>
      <c r="AC1819">
        <v>550</v>
      </c>
      <c r="AF1819">
        <v>95.512967417450298</v>
      </c>
      <c r="AG1819" t="s">
        <v>3146</v>
      </c>
    </row>
    <row r="1820" spans="1:33" hidden="1">
      <c r="A1820" t="s">
        <v>4599</v>
      </c>
      <c r="B1820" t="s">
        <v>361</v>
      </c>
      <c r="C1820" t="s">
        <v>107</v>
      </c>
      <c r="D1820" t="s">
        <v>108</v>
      </c>
      <c r="E1820" t="s">
        <v>199</v>
      </c>
      <c r="G1820" t="s">
        <v>38</v>
      </c>
      <c r="H1820" t="s">
        <v>4640</v>
      </c>
      <c r="I1820" t="s">
        <v>1315</v>
      </c>
      <c r="M1820" t="s">
        <v>109</v>
      </c>
      <c r="Q1820">
        <v>2020</v>
      </c>
      <c r="R1820" t="e">
        <f>#REF!-Q1820</f>
        <v>#REF!</v>
      </c>
      <c r="S1820" t="e">
        <f>#REF!-#REF!</f>
        <v>#REF!</v>
      </c>
      <c r="T1820" t="e">
        <f>#REF!-#REF!+1</f>
        <v>#REF!</v>
      </c>
      <c r="X1820" s="1">
        <v>3</v>
      </c>
      <c r="Y1820">
        <v>2</v>
      </c>
      <c r="AA1820">
        <v>40000</v>
      </c>
      <c r="AC1820">
        <v>40000</v>
      </c>
      <c r="AD1820">
        <v>7200</v>
      </c>
      <c r="AE1820">
        <v>7538</v>
      </c>
      <c r="AF1820">
        <v>95.512967417450298</v>
      </c>
      <c r="AG1820" t="s">
        <v>4641</v>
      </c>
    </row>
    <row r="1821" spans="1:33" hidden="1">
      <c r="A1821" t="s">
        <v>4599</v>
      </c>
      <c r="B1821" t="s">
        <v>1203</v>
      </c>
      <c r="C1821" t="s">
        <v>107</v>
      </c>
      <c r="D1821" t="s">
        <v>108</v>
      </c>
      <c r="E1821" t="s">
        <v>199</v>
      </c>
      <c r="G1821" t="s">
        <v>38</v>
      </c>
      <c r="H1821" t="s">
        <v>4642</v>
      </c>
      <c r="I1821" t="s">
        <v>1315</v>
      </c>
      <c r="M1821" t="s">
        <v>109</v>
      </c>
      <c r="Q1821">
        <v>2020</v>
      </c>
      <c r="R1821" t="e">
        <f>#REF!-Q1821</f>
        <v>#REF!</v>
      </c>
      <c r="S1821" t="e">
        <f>#REF!-#REF!</f>
        <v>#REF!</v>
      </c>
      <c r="T1821" t="e">
        <f>#REF!-#REF!+1</f>
        <v>#REF!</v>
      </c>
      <c r="X1821" s="1">
        <v>8</v>
      </c>
      <c r="AA1821">
        <v>25000</v>
      </c>
      <c r="AC1821">
        <v>25000</v>
      </c>
      <c r="AF1821">
        <v>95.512967417450298</v>
      </c>
      <c r="AG1821" t="s">
        <v>4643</v>
      </c>
    </row>
    <row r="1822" spans="1:33" hidden="1">
      <c r="A1822" t="s">
        <v>4599</v>
      </c>
      <c r="B1822" t="s">
        <v>4644</v>
      </c>
      <c r="C1822" t="s">
        <v>107</v>
      </c>
      <c r="D1822" t="s">
        <v>108</v>
      </c>
      <c r="E1822" t="s">
        <v>199</v>
      </c>
      <c r="G1822" t="s">
        <v>38</v>
      </c>
      <c r="H1822" t="s">
        <v>4645</v>
      </c>
      <c r="I1822" t="s">
        <v>2169</v>
      </c>
      <c r="M1822" t="s">
        <v>109</v>
      </c>
      <c r="Q1822">
        <v>2020</v>
      </c>
      <c r="R1822" t="e">
        <f>#REF!-Q1822</f>
        <v>#REF!</v>
      </c>
      <c r="S1822" t="e">
        <f>#REF!-#REF!</f>
        <v>#REF!</v>
      </c>
      <c r="T1822" t="e">
        <f>#REF!-#REF!+1</f>
        <v>#REF!</v>
      </c>
      <c r="X1822" s="1">
        <v>14</v>
      </c>
      <c r="Y1822">
        <v>4</v>
      </c>
      <c r="AA1822">
        <v>41837</v>
      </c>
      <c r="AC1822">
        <v>41837</v>
      </c>
      <c r="AF1822">
        <v>95.512967417450298</v>
      </c>
      <c r="AG1822" t="s">
        <v>4646</v>
      </c>
    </row>
    <row r="1823" spans="1:33" hidden="1">
      <c r="A1823" t="s">
        <v>4599</v>
      </c>
      <c r="B1823" t="s">
        <v>4647</v>
      </c>
      <c r="C1823" t="s">
        <v>107</v>
      </c>
      <c r="D1823" t="s">
        <v>108</v>
      </c>
      <c r="E1823" t="s">
        <v>199</v>
      </c>
      <c r="G1823" t="s">
        <v>38</v>
      </c>
      <c r="H1823" t="s">
        <v>4648</v>
      </c>
      <c r="I1823" t="s">
        <v>1315</v>
      </c>
      <c r="M1823" t="s">
        <v>109</v>
      </c>
      <c r="P1823" t="s">
        <v>4649</v>
      </c>
      <c r="Q1823">
        <v>2020</v>
      </c>
      <c r="R1823" t="e">
        <f>#REF!-Q1823</f>
        <v>#REF!</v>
      </c>
      <c r="S1823" t="e">
        <f>#REF!-#REF!</f>
        <v>#REF!</v>
      </c>
      <c r="T1823" t="e">
        <f>#REF!-#REF!+1</f>
        <v>#REF!</v>
      </c>
      <c r="X1823" s="1">
        <v>1</v>
      </c>
      <c r="AA1823">
        <v>23461</v>
      </c>
      <c r="AC1823">
        <v>23461</v>
      </c>
      <c r="AF1823">
        <v>95.512967417450298</v>
      </c>
      <c r="AG1823" t="s">
        <v>4650</v>
      </c>
    </row>
    <row r="1824" spans="1:33" hidden="1">
      <c r="A1824" t="s">
        <v>4599</v>
      </c>
      <c r="B1824" t="s">
        <v>4651</v>
      </c>
      <c r="C1824" t="s">
        <v>107</v>
      </c>
      <c r="D1824" t="s">
        <v>108</v>
      </c>
      <c r="E1824" t="s">
        <v>199</v>
      </c>
      <c r="G1824" t="s">
        <v>38</v>
      </c>
      <c r="H1824" t="s">
        <v>4652</v>
      </c>
      <c r="I1824" t="s">
        <v>1315</v>
      </c>
      <c r="M1824" t="s">
        <v>109</v>
      </c>
      <c r="P1824" t="s">
        <v>4653</v>
      </c>
      <c r="Q1824">
        <v>2020</v>
      </c>
      <c r="R1824" t="e">
        <f>#REF!-Q1824</f>
        <v>#REF!</v>
      </c>
      <c r="S1824" t="e">
        <f>#REF!-#REF!</f>
        <v>#REF!</v>
      </c>
      <c r="T1824" t="e">
        <f>#REF!-#REF!+1</f>
        <v>#REF!</v>
      </c>
      <c r="X1824" s="1">
        <v>4</v>
      </c>
      <c r="AA1824">
        <v>18200</v>
      </c>
      <c r="AC1824">
        <v>18200</v>
      </c>
      <c r="AF1824">
        <v>95.512967417450298</v>
      </c>
      <c r="AG1824" t="s">
        <v>4654</v>
      </c>
    </row>
    <row r="1825" spans="1:33" hidden="1">
      <c r="A1825" t="s">
        <v>4599</v>
      </c>
      <c r="B1825" t="s">
        <v>170</v>
      </c>
      <c r="C1825" t="s">
        <v>107</v>
      </c>
      <c r="D1825" t="s">
        <v>108</v>
      </c>
      <c r="E1825" t="s">
        <v>146</v>
      </c>
      <c r="G1825" t="s">
        <v>38</v>
      </c>
      <c r="H1825" t="s">
        <v>4655</v>
      </c>
      <c r="I1825" t="s">
        <v>1315</v>
      </c>
      <c r="M1825" t="s">
        <v>109</v>
      </c>
      <c r="P1825" t="s">
        <v>4656</v>
      </c>
      <c r="Q1825">
        <v>2020</v>
      </c>
      <c r="R1825" t="e">
        <f>#REF!-Q1825</f>
        <v>#REF!</v>
      </c>
      <c r="S1825" t="e">
        <f>#REF!-#REF!</f>
        <v>#REF!</v>
      </c>
      <c r="T1825" t="e">
        <f>#REF!-#REF!+1</f>
        <v>#REF!</v>
      </c>
      <c r="X1825" s="1">
        <v>1</v>
      </c>
      <c r="AA1825">
        <v>10905</v>
      </c>
      <c r="AC1825">
        <v>10905</v>
      </c>
      <c r="AF1825">
        <v>95.512967417450298</v>
      </c>
      <c r="AG1825" t="s">
        <v>4657</v>
      </c>
    </row>
    <row r="1826" spans="1:33" hidden="1">
      <c r="A1826" t="s">
        <v>4599</v>
      </c>
      <c r="B1826" t="s">
        <v>2556</v>
      </c>
      <c r="C1826" t="s">
        <v>107</v>
      </c>
      <c r="D1826" t="s">
        <v>114</v>
      </c>
      <c r="E1826" t="s">
        <v>114</v>
      </c>
      <c r="G1826" t="s">
        <v>38</v>
      </c>
      <c r="H1826" t="s">
        <v>4658</v>
      </c>
      <c r="I1826" t="s">
        <v>4659</v>
      </c>
      <c r="Q1826">
        <v>2020</v>
      </c>
      <c r="R1826" t="e">
        <f>#REF!-Q1826</f>
        <v>#REF!</v>
      </c>
      <c r="S1826" t="e">
        <f>#REF!-#REF!</f>
        <v>#REF!</v>
      </c>
      <c r="T1826" t="e">
        <f>#REF!-#REF!+1</f>
        <v>#REF!</v>
      </c>
      <c r="X1826" s="1">
        <v>1</v>
      </c>
      <c r="Y1826">
        <v>11</v>
      </c>
      <c r="AA1826">
        <v>170</v>
      </c>
      <c r="AC1826">
        <v>170</v>
      </c>
      <c r="AF1826">
        <v>95.512967417450298</v>
      </c>
      <c r="AG1826" t="s">
        <v>4660</v>
      </c>
    </row>
    <row r="1827" spans="1:33" hidden="1">
      <c r="A1827" t="s">
        <v>4599</v>
      </c>
      <c r="B1827" t="s">
        <v>67</v>
      </c>
      <c r="C1827" t="s">
        <v>107</v>
      </c>
      <c r="D1827" t="s">
        <v>108</v>
      </c>
      <c r="G1827" t="s">
        <v>38</v>
      </c>
      <c r="H1827" t="s">
        <v>4661</v>
      </c>
      <c r="I1827" t="s">
        <v>1315</v>
      </c>
      <c r="M1827" t="s">
        <v>109</v>
      </c>
      <c r="Q1827">
        <v>2020</v>
      </c>
      <c r="R1827" t="e">
        <f>#REF!-Q1827</f>
        <v>#REF!</v>
      </c>
      <c r="S1827" t="e">
        <f>#REF!-#REF!</f>
        <v>#REF!</v>
      </c>
      <c r="T1827" t="e">
        <f>#REF!-#REF!+1</f>
        <v>#REF!</v>
      </c>
      <c r="X1827" s="1">
        <v>2</v>
      </c>
      <c r="AA1827">
        <v>7213</v>
      </c>
      <c r="AC1827">
        <v>7213</v>
      </c>
      <c r="AF1827">
        <v>95.512967417450298</v>
      </c>
      <c r="AG1827" t="s">
        <v>4662</v>
      </c>
    </row>
    <row r="1828" spans="1:33" hidden="1">
      <c r="A1828" t="s">
        <v>4599</v>
      </c>
      <c r="B1828" t="s">
        <v>640</v>
      </c>
      <c r="C1828" t="s">
        <v>107</v>
      </c>
      <c r="D1828" t="s">
        <v>108</v>
      </c>
      <c r="G1828" t="s">
        <v>38</v>
      </c>
      <c r="H1828" t="s">
        <v>4663</v>
      </c>
      <c r="M1828" t="s">
        <v>109</v>
      </c>
      <c r="Q1828">
        <v>2020</v>
      </c>
      <c r="R1828" t="e">
        <f>#REF!-Q1828</f>
        <v>#REF!</v>
      </c>
      <c r="S1828" t="e">
        <f>#REF!-#REF!</f>
        <v>#REF!</v>
      </c>
      <c r="T1828" t="e">
        <f>#REF!-#REF!+1</f>
        <v>#REF!</v>
      </c>
      <c r="X1828" s="1">
        <v>6</v>
      </c>
      <c r="Y1828">
        <v>10</v>
      </c>
      <c r="AA1828">
        <v>75000</v>
      </c>
      <c r="AC1828">
        <v>75000</v>
      </c>
      <c r="AF1828">
        <v>95.512967417450298</v>
      </c>
      <c r="AG1828" t="s">
        <v>4664</v>
      </c>
    </row>
    <row r="1829" spans="1:33" hidden="1">
      <c r="A1829" t="s">
        <v>4599</v>
      </c>
      <c r="B1829" t="s">
        <v>145</v>
      </c>
      <c r="C1829" t="s">
        <v>107</v>
      </c>
      <c r="D1829" t="s">
        <v>108</v>
      </c>
      <c r="G1829" t="s">
        <v>38</v>
      </c>
      <c r="H1829" t="s">
        <v>4665</v>
      </c>
      <c r="I1829" t="s">
        <v>1315</v>
      </c>
      <c r="M1829" t="s">
        <v>109</v>
      </c>
      <c r="Q1829">
        <v>2020</v>
      </c>
      <c r="R1829" t="e">
        <f>#REF!-Q1829</f>
        <v>#REF!</v>
      </c>
      <c r="S1829" t="e">
        <f>#REF!-#REF!</f>
        <v>#REF!</v>
      </c>
      <c r="T1829" t="e">
        <f>#REF!-#REF!+1</f>
        <v>#REF!</v>
      </c>
      <c r="X1829" s="1">
        <v>2</v>
      </c>
      <c r="Y1829">
        <v>9</v>
      </c>
      <c r="Z1829">
        <v>22</v>
      </c>
      <c r="AA1829">
        <v>2100</v>
      </c>
      <c r="AC1829">
        <v>2122</v>
      </c>
      <c r="AF1829">
        <v>95.512967417450298</v>
      </c>
      <c r="AG1829" t="s">
        <v>4666</v>
      </c>
    </row>
    <row r="1830" spans="1:33" hidden="1">
      <c r="A1830" t="s">
        <v>4599</v>
      </c>
      <c r="B1830" t="s">
        <v>340</v>
      </c>
      <c r="C1830" t="s">
        <v>107</v>
      </c>
      <c r="D1830" t="s">
        <v>108</v>
      </c>
      <c r="G1830" t="s">
        <v>38</v>
      </c>
      <c r="H1830" t="s">
        <v>4667</v>
      </c>
      <c r="I1830" t="s">
        <v>1315</v>
      </c>
      <c r="M1830" t="s">
        <v>109</v>
      </c>
      <c r="Q1830">
        <v>2020</v>
      </c>
      <c r="R1830" t="e">
        <f>#REF!-Q1830</f>
        <v>#REF!</v>
      </c>
      <c r="S1830" t="e">
        <f>#REF!-#REF!</f>
        <v>#REF!</v>
      </c>
      <c r="T1830" t="e">
        <f>#REF!-#REF!+1</f>
        <v>#REF!</v>
      </c>
      <c r="X1830" s="1">
        <v>3</v>
      </c>
      <c r="Y1830">
        <v>10</v>
      </c>
      <c r="AA1830">
        <v>112000</v>
      </c>
      <c r="AC1830">
        <v>112000</v>
      </c>
      <c r="AF1830">
        <v>95.512967417450298</v>
      </c>
      <c r="AG1830" t="s">
        <v>4668</v>
      </c>
    </row>
    <row r="1831" spans="1:33" hidden="1">
      <c r="A1831" t="s">
        <v>4599</v>
      </c>
      <c r="B1831" t="s">
        <v>363</v>
      </c>
      <c r="C1831" t="s">
        <v>107</v>
      </c>
      <c r="D1831" t="s">
        <v>108</v>
      </c>
      <c r="G1831" t="s">
        <v>38</v>
      </c>
      <c r="H1831" t="s">
        <v>4669</v>
      </c>
      <c r="I1831" t="s">
        <v>1315</v>
      </c>
      <c r="M1831" t="s">
        <v>109</v>
      </c>
      <c r="Q1831">
        <v>2020</v>
      </c>
      <c r="R1831" t="e">
        <f>#REF!-Q1831</f>
        <v>#REF!</v>
      </c>
      <c r="S1831" t="e">
        <f>#REF!-#REF!</f>
        <v>#REF!</v>
      </c>
      <c r="T1831" t="e">
        <f>#REF!-#REF!+1</f>
        <v>#REF!</v>
      </c>
      <c r="X1831" s="1">
        <v>2</v>
      </c>
      <c r="AA1831">
        <v>84609</v>
      </c>
      <c r="AC1831">
        <v>84609</v>
      </c>
      <c r="AF1831">
        <v>95.512967417450298</v>
      </c>
      <c r="AG1831" t="s">
        <v>4670</v>
      </c>
    </row>
    <row r="1832" spans="1:33" hidden="1">
      <c r="A1832" t="s">
        <v>4599</v>
      </c>
      <c r="B1832" t="s">
        <v>720</v>
      </c>
      <c r="C1832" t="s">
        <v>107</v>
      </c>
      <c r="D1832" t="s">
        <v>108</v>
      </c>
      <c r="G1832" t="s">
        <v>38</v>
      </c>
      <c r="H1832" t="s">
        <v>4671</v>
      </c>
      <c r="I1832" t="s">
        <v>1315</v>
      </c>
      <c r="M1832" t="s">
        <v>109</v>
      </c>
      <c r="Q1832">
        <v>2020</v>
      </c>
      <c r="R1832" t="e">
        <f>#REF!-Q1832</f>
        <v>#REF!</v>
      </c>
      <c r="S1832" t="e">
        <f>#REF!-#REF!</f>
        <v>#REF!</v>
      </c>
      <c r="T1832" t="e">
        <f>#REF!-#REF!+1</f>
        <v>#REF!</v>
      </c>
      <c r="X1832" s="1">
        <v>4</v>
      </c>
      <c r="Y1832">
        <v>1</v>
      </c>
      <c r="AA1832">
        <v>56488</v>
      </c>
      <c r="AC1832">
        <v>56488</v>
      </c>
      <c r="AF1832">
        <v>95.512967417450298</v>
      </c>
      <c r="AG1832" t="s">
        <v>4672</v>
      </c>
    </row>
    <row r="1833" spans="1:33" hidden="1">
      <c r="A1833" t="s">
        <v>4599</v>
      </c>
      <c r="B1833" t="s">
        <v>778</v>
      </c>
      <c r="C1833" t="s">
        <v>107</v>
      </c>
      <c r="D1833" t="s">
        <v>108</v>
      </c>
      <c r="G1833" t="s">
        <v>38</v>
      </c>
      <c r="H1833" t="s">
        <v>4673</v>
      </c>
      <c r="I1833" t="s">
        <v>1315</v>
      </c>
      <c r="M1833" t="s">
        <v>109</v>
      </c>
      <c r="Q1833">
        <v>2020</v>
      </c>
      <c r="R1833" t="e">
        <f>#REF!-Q1833</f>
        <v>#REF!</v>
      </c>
      <c r="S1833" t="e">
        <f>#REF!-#REF!</f>
        <v>#REF!</v>
      </c>
      <c r="T1833" t="e">
        <f>#REF!-#REF!+1</f>
        <v>#REF!</v>
      </c>
      <c r="X1833" s="1">
        <v>6</v>
      </c>
      <c r="Y1833">
        <v>2</v>
      </c>
      <c r="AA1833">
        <v>110000</v>
      </c>
      <c r="AC1833">
        <v>110000</v>
      </c>
      <c r="AF1833">
        <v>95.512967417450298</v>
      </c>
      <c r="AG1833" t="s">
        <v>2141</v>
      </c>
    </row>
    <row r="1834" spans="1:33" hidden="1">
      <c r="A1834" t="s">
        <v>4599</v>
      </c>
      <c r="B1834" t="s">
        <v>4032</v>
      </c>
      <c r="C1834" t="s">
        <v>107</v>
      </c>
      <c r="D1834" t="s">
        <v>108</v>
      </c>
      <c r="G1834" t="s">
        <v>38</v>
      </c>
      <c r="H1834" t="s">
        <v>4674</v>
      </c>
      <c r="M1834" t="s">
        <v>109</v>
      </c>
      <c r="Q1834">
        <v>2020</v>
      </c>
      <c r="R1834" t="e">
        <f>#REF!-Q1834</f>
        <v>#REF!</v>
      </c>
      <c r="S1834" t="e">
        <f>#REF!-#REF!</f>
        <v>#REF!</v>
      </c>
      <c r="T1834" t="e">
        <f>#REF!-#REF!+1</f>
        <v>#REF!</v>
      </c>
      <c r="X1834" s="1">
        <v>3</v>
      </c>
      <c r="AA1834">
        <v>1835</v>
      </c>
      <c r="AC1834">
        <v>1835</v>
      </c>
      <c r="AF1834">
        <v>95.512967417450298</v>
      </c>
      <c r="AG1834" t="s">
        <v>4675</v>
      </c>
    </row>
    <row r="1835" spans="1:33" hidden="1">
      <c r="A1835" t="s">
        <v>4599</v>
      </c>
      <c r="B1835" t="s">
        <v>3252</v>
      </c>
      <c r="C1835" t="s">
        <v>107</v>
      </c>
      <c r="D1835" t="s">
        <v>108</v>
      </c>
      <c r="G1835" t="s">
        <v>38</v>
      </c>
      <c r="H1835" t="s">
        <v>4676</v>
      </c>
      <c r="M1835" t="s">
        <v>109</v>
      </c>
      <c r="Q1835">
        <v>2020</v>
      </c>
      <c r="R1835" t="e">
        <f>#REF!-Q1835</f>
        <v>#REF!</v>
      </c>
      <c r="S1835" t="e">
        <f>#REF!-#REF!</f>
        <v>#REF!</v>
      </c>
      <c r="T1835" t="e">
        <f>#REF!-#REF!+1</f>
        <v>#REF!</v>
      </c>
      <c r="X1835" s="1">
        <v>2</v>
      </c>
      <c r="AA1835">
        <v>10000</v>
      </c>
      <c r="AC1835">
        <v>10000</v>
      </c>
      <c r="AF1835">
        <v>95.512967417450298</v>
      </c>
      <c r="AG1835" t="s">
        <v>4677</v>
      </c>
    </row>
    <row r="1836" spans="1:33" hidden="1">
      <c r="A1836" t="s">
        <v>4599</v>
      </c>
      <c r="B1836" t="s">
        <v>2005</v>
      </c>
      <c r="C1836" t="s">
        <v>107</v>
      </c>
      <c r="D1836" t="s">
        <v>108</v>
      </c>
      <c r="G1836" t="s">
        <v>38</v>
      </c>
      <c r="H1836" t="s">
        <v>4678</v>
      </c>
      <c r="I1836" t="s">
        <v>1315</v>
      </c>
      <c r="M1836" t="s">
        <v>109</v>
      </c>
      <c r="Q1836">
        <v>2020</v>
      </c>
      <c r="R1836" t="e">
        <f>#REF!-Q1836</f>
        <v>#REF!</v>
      </c>
      <c r="S1836" t="e">
        <f>#REF!-#REF!</f>
        <v>#REF!</v>
      </c>
      <c r="T1836" t="e">
        <f>#REF!-#REF!+1</f>
        <v>#REF!</v>
      </c>
      <c r="X1836" s="1">
        <v>9</v>
      </c>
      <c r="Y1836">
        <v>5</v>
      </c>
      <c r="AA1836">
        <v>110000</v>
      </c>
      <c r="AC1836">
        <v>110000</v>
      </c>
      <c r="AF1836">
        <v>95.512967417450298</v>
      </c>
      <c r="AG1836" t="s">
        <v>4679</v>
      </c>
    </row>
    <row r="1837" spans="1:33" hidden="1">
      <c r="A1837" t="s">
        <v>4599</v>
      </c>
      <c r="B1837" t="s">
        <v>3902</v>
      </c>
      <c r="C1837" t="s">
        <v>117</v>
      </c>
      <c r="D1837" t="s">
        <v>118</v>
      </c>
      <c r="E1837" t="s">
        <v>119</v>
      </c>
      <c r="F1837" t="s">
        <v>4989</v>
      </c>
      <c r="G1837" t="s">
        <v>807</v>
      </c>
      <c r="H1837" t="s">
        <v>4681</v>
      </c>
      <c r="M1837" t="s">
        <v>120</v>
      </c>
      <c r="Q1837">
        <v>2020</v>
      </c>
      <c r="R1837" t="e">
        <f>#REF!-Q1837</f>
        <v>#REF!</v>
      </c>
      <c r="S1837" t="e">
        <f>#REF!-#REF!</f>
        <v>#REF!</v>
      </c>
      <c r="T1837" t="e">
        <f>#REF!-#REF!+1</f>
        <v>#REF!</v>
      </c>
      <c r="X1837" s="1">
        <v>4</v>
      </c>
      <c r="AF1837">
        <v>95.512967417450298</v>
      </c>
      <c r="AG1837" t="s">
        <v>4682</v>
      </c>
    </row>
    <row r="1838" spans="1:33" hidden="1">
      <c r="A1838" t="s">
        <v>4599</v>
      </c>
      <c r="B1838" t="s">
        <v>4117</v>
      </c>
      <c r="C1838" t="s">
        <v>117</v>
      </c>
      <c r="D1838" t="s">
        <v>118</v>
      </c>
      <c r="E1838" t="s">
        <v>119</v>
      </c>
      <c r="F1838" t="s">
        <v>4990</v>
      </c>
      <c r="G1838" t="s">
        <v>334</v>
      </c>
      <c r="H1838" t="s">
        <v>4684</v>
      </c>
      <c r="L1838">
        <v>75</v>
      </c>
      <c r="M1838" t="s">
        <v>120</v>
      </c>
      <c r="Q1838">
        <v>2020</v>
      </c>
      <c r="R1838" t="e">
        <f>#REF!-Q1838</f>
        <v>#REF!</v>
      </c>
      <c r="S1838" t="e">
        <f>#REF!-#REF!</f>
        <v>#REF!</v>
      </c>
      <c r="T1838" t="e">
        <f>#REF!-#REF!+1</f>
        <v>#REF!</v>
      </c>
      <c r="X1838" s="1">
        <v>3</v>
      </c>
      <c r="AA1838">
        <v>1000</v>
      </c>
      <c r="AC1838">
        <v>1000</v>
      </c>
      <c r="AF1838">
        <v>95.512967417450298</v>
      </c>
      <c r="AG1838" t="s">
        <v>4685</v>
      </c>
    </row>
    <row r="1839" spans="1:33" hidden="1">
      <c r="A1839" t="s">
        <v>4599</v>
      </c>
      <c r="B1839" t="s">
        <v>902</v>
      </c>
      <c r="C1839" t="s">
        <v>107</v>
      </c>
      <c r="D1839" t="s">
        <v>108</v>
      </c>
      <c r="E1839" t="s">
        <v>146</v>
      </c>
      <c r="G1839" t="s">
        <v>329</v>
      </c>
      <c r="H1839" t="s">
        <v>4686</v>
      </c>
      <c r="M1839" t="s">
        <v>109</v>
      </c>
      <c r="P1839" t="s">
        <v>4687</v>
      </c>
      <c r="Q1839">
        <v>2020</v>
      </c>
      <c r="R1839" t="e">
        <f>#REF!-Q1839</f>
        <v>#REF!</v>
      </c>
      <c r="S1839" t="e">
        <f>#REF!-#REF!</f>
        <v>#REF!</v>
      </c>
      <c r="T1839" t="e">
        <f>#REF!-#REF!+1</f>
        <v>#REF!</v>
      </c>
      <c r="X1839" s="1">
        <v>2</v>
      </c>
      <c r="AA1839">
        <v>9273</v>
      </c>
      <c r="AC1839">
        <v>9273</v>
      </c>
      <c r="AF1839">
        <v>95.512967417450298</v>
      </c>
      <c r="AG1839" t="s">
        <v>1925</v>
      </c>
    </row>
    <row r="1840" spans="1:33" hidden="1">
      <c r="A1840" t="s">
        <v>4599</v>
      </c>
      <c r="B1840" t="s">
        <v>596</v>
      </c>
      <c r="C1840" t="s">
        <v>107</v>
      </c>
      <c r="D1840" t="s">
        <v>108</v>
      </c>
      <c r="G1840" t="s">
        <v>329</v>
      </c>
      <c r="H1840" t="s">
        <v>4688</v>
      </c>
      <c r="I1840" t="s">
        <v>1315</v>
      </c>
      <c r="M1840" t="s">
        <v>109</v>
      </c>
      <c r="Q1840">
        <v>2020</v>
      </c>
      <c r="R1840" t="e">
        <f>#REF!-Q1840</f>
        <v>#REF!</v>
      </c>
      <c r="S1840" t="e">
        <f>#REF!-#REF!</f>
        <v>#REF!</v>
      </c>
      <c r="T1840" t="e">
        <f>#REF!-#REF!+1</f>
        <v>#REF!</v>
      </c>
      <c r="X1840" s="1">
        <v>5</v>
      </c>
      <c r="AA1840">
        <v>9000</v>
      </c>
      <c r="AC1840">
        <v>9000</v>
      </c>
      <c r="AD1840">
        <v>6800</v>
      </c>
      <c r="AE1840">
        <v>7119</v>
      </c>
      <c r="AF1840">
        <v>95.512967417450298</v>
      </c>
      <c r="AG1840" t="s">
        <v>4689</v>
      </c>
    </row>
    <row r="1841" spans="1:33" hidden="1">
      <c r="A1841" t="s">
        <v>4599</v>
      </c>
      <c r="B1841" t="s">
        <v>2167</v>
      </c>
      <c r="C1841" t="s">
        <v>107</v>
      </c>
      <c r="D1841" t="s">
        <v>108</v>
      </c>
      <c r="G1841" t="s">
        <v>329</v>
      </c>
      <c r="H1841" t="s">
        <v>4690</v>
      </c>
      <c r="I1841" t="s">
        <v>1315</v>
      </c>
      <c r="L1841">
        <v>30344</v>
      </c>
      <c r="M1841" t="s">
        <v>109</v>
      </c>
      <c r="N1841" t="s">
        <v>4691</v>
      </c>
      <c r="O1841" t="s">
        <v>4692</v>
      </c>
      <c r="Q1841">
        <v>2020</v>
      </c>
      <c r="R1841" t="e">
        <f>#REF!-Q1841</f>
        <v>#REF!</v>
      </c>
      <c r="S1841" t="e">
        <f>#REF!-#REF!</f>
        <v>#REF!</v>
      </c>
      <c r="T1841" t="e">
        <f>#REF!-#REF!+1</f>
        <v>#REF!</v>
      </c>
      <c r="X1841" s="1">
        <v>6</v>
      </c>
      <c r="AA1841">
        <v>1210</v>
      </c>
      <c r="AC1841">
        <v>1210</v>
      </c>
      <c r="AF1841">
        <v>95.512967417450298</v>
      </c>
      <c r="AG1841" t="s">
        <v>4693</v>
      </c>
    </row>
    <row r="1842" spans="1:33" hidden="1">
      <c r="A1842" t="s">
        <v>4599</v>
      </c>
      <c r="B1842" t="s">
        <v>1708</v>
      </c>
      <c r="C1842" t="s">
        <v>107</v>
      </c>
      <c r="D1842" t="s">
        <v>108</v>
      </c>
      <c r="G1842" t="s">
        <v>329</v>
      </c>
      <c r="H1842" t="s">
        <v>4694</v>
      </c>
      <c r="M1842" t="s">
        <v>109</v>
      </c>
      <c r="Q1842">
        <v>2020</v>
      </c>
      <c r="R1842" t="e">
        <f>#REF!-Q1842</f>
        <v>#REF!</v>
      </c>
      <c r="S1842" t="e">
        <f>#REF!-#REF!</f>
        <v>#REF!</v>
      </c>
      <c r="T1842" t="e">
        <f>#REF!-#REF!+1</f>
        <v>#REF!</v>
      </c>
      <c r="X1842" s="1">
        <v>1</v>
      </c>
      <c r="AA1842">
        <v>400</v>
      </c>
      <c r="AC1842">
        <v>400</v>
      </c>
      <c r="AF1842">
        <v>95.512967417450298</v>
      </c>
      <c r="AG1842" t="s">
        <v>4695</v>
      </c>
    </row>
    <row r="1843" spans="1:33" hidden="1">
      <c r="A1843" t="s">
        <v>4599</v>
      </c>
      <c r="B1843" t="s">
        <v>1342</v>
      </c>
      <c r="C1843" t="s">
        <v>42</v>
      </c>
      <c r="D1843" t="s">
        <v>43</v>
      </c>
      <c r="E1843" t="s">
        <v>44</v>
      </c>
      <c r="G1843" t="s">
        <v>224</v>
      </c>
      <c r="H1843" t="s">
        <v>4696</v>
      </c>
      <c r="L1843">
        <v>7</v>
      </c>
      <c r="M1843" t="s">
        <v>47</v>
      </c>
      <c r="N1843" t="s">
        <v>4697</v>
      </c>
      <c r="O1843" t="s">
        <v>4698</v>
      </c>
      <c r="Q1843">
        <v>2020</v>
      </c>
      <c r="R1843" t="e">
        <f>#REF!-Q1843</f>
        <v>#REF!</v>
      </c>
      <c r="S1843" t="e">
        <f>#REF!-#REF!</f>
        <v>#REF!</v>
      </c>
      <c r="T1843" t="e">
        <f>#REF!-#REF!+1</f>
        <v>#REF!</v>
      </c>
      <c r="X1843" s="1">
        <v>1</v>
      </c>
      <c r="Y1843">
        <v>1</v>
      </c>
      <c r="Z1843">
        <v>20</v>
      </c>
      <c r="AA1843">
        <v>4255</v>
      </c>
      <c r="AB1843">
        <v>705</v>
      </c>
      <c r="AC1843">
        <v>4980</v>
      </c>
      <c r="AD1843">
        <v>2500</v>
      </c>
      <c r="AE1843">
        <v>2617</v>
      </c>
      <c r="AF1843">
        <v>95.512967417450298</v>
      </c>
      <c r="AG1843" t="s">
        <v>2234</v>
      </c>
    </row>
    <row r="1844" spans="1:33" hidden="1">
      <c r="A1844" t="s">
        <v>4599</v>
      </c>
      <c r="B1844" t="s">
        <v>126</v>
      </c>
      <c r="C1844" t="s">
        <v>42</v>
      </c>
      <c r="D1844" t="s">
        <v>57</v>
      </c>
      <c r="E1844" t="s">
        <v>58</v>
      </c>
      <c r="F1844" t="s">
        <v>4699</v>
      </c>
      <c r="G1844" t="s">
        <v>224</v>
      </c>
      <c r="H1844" t="s">
        <v>4700</v>
      </c>
      <c r="Q1844">
        <v>2020</v>
      </c>
      <c r="R1844" t="e">
        <f>#REF!-Q1844</f>
        <v>#REF!</v>
      </c>
      <c r="S1844" t="e">
        <f>#REF!-#REF!</f>
        <v>#REF!</v>
      </c>
      <c r="T1844" t="e">
        <f>#REF!-#REF!+1</f>
        <v>#REF!</v>
      </c>
      <c r="X1844" s="1">
        <v>11</v>
      </c>
      <c r="Y1844">
        <v>1</v>
      </c>
      <c r="AA1844">
        <v>736802</v>
      </c>
      <c r="AC1844">
        <v>736802</v>
      </c>
      <c r="AD1844">
        <v>66000</v>
      </c>
      <c r="AE1844">
        <v>69101</v>
      </c>
      <c r="AF1844">
        <v>95.512967417450298</v>
      </c>
      <c r="AG1844" t="s">
        <v>4701</v>
      </c>
    </row>
    <row r="1845" spans="1:33" hidden="1">
      <c r="A1845" t="s">
        <v>4599</v>
      </c>
      <c r="B1845" t="s">
        <v>1537</v>
      </c>
      <c r="C1845" t="s">
        <v>107</v>
      </c>
      <c r="D1845" t="s">
        <v>114</v>
      </c>
      <c r="E1845" t="s">
        <v>114</v>
      </c>
      <c r="G1845" t="s">
        <v>224</v>
      </c>
      <c r="H1845" t="s">
        <v>4702</v>
      </c>
      <c r="Q1845">
        <v>2020</v>
      </c>
      <c r="R1845" t="e">
        <f>#REF!-Q1845</f>
        <v>#REF!</v>
      </c>
      <c r="S1845" t="e">
        <f>#REF!-#REF!</f>
        <v>#REF!</v>
      </c>
      <c r="T1845" t="e">
        <f>#REF!-#REF!+1</f>
        <v>#REF!</v>
      </c>
      <c r="X1845" s="1">
        <v>1</v>
      </c>
      <c r="Y1845">
        <v>10</v>
      </c>
      <c r="Z1845">
        <v>11</v>
      </c>
      <c r="AC1845">
        <v>11</v>
      </c>
      <c r="AF1845">
        <v>95.512967417450298</v>
      </c>
      <c r="AG1845" t="s">
        <v>2170</v>
      </c>
    </row>
    <row r="1846" spans="1:33" hidden="1">
      <c r="A1846" t="s">
        <v>4703</v>
      </c>
      <c r="B1846" t="s">
        <v>51</v>
      </c>
      <c r="C1846" t="s">
        <v>42</v>
      </c>
      <c r="D1846" t="s">
        <v>43</v>
      </c>
      <c r="E1846" t="s">
        <v>44</v>
      </c>
      <c r="G1846" t="s">
        <v>38</v>
      </c>
      <c r="H1846" t="s">
        <v>4704</v>
      </c>
      <c r="J1846" t="s">
        <v>234</v>
      </c>
      <c r="L1846">
        <v>6</v>
      </c>
      <c r="M1846" t="s">
        <v>47</v>
      </c>
      <c r="N1846" t="s">
        <v>4705</v>
      </c>
      <c r="O1846" t="s">
        <v>4706</v>
      </c>
      <c r="Q1846">
        <v>2021</v>
      </c>
      <c r="R1846" t="e">
        <f>#REF!-Q1846</f>
        <v>#REF!</v>
      </c>
      <c r="S1846" t="e">
        <f>#REF!-#REF!</f>
        <v>#REF!</v>
      </c>
      <c r="T1846" t="e">
        <f>#REF!-#REF!+1</f>
        <v>#REF!</v>
      </c>
      <c r="X1846" s="1">
        <v>1</v>
      </c>
      <c r="Y1846">
        <v>110</v>
      </c>
      <c r="Z1846">
        <v>826</v>
      </c>
      <c r="AA1846">
        <v>99827</v>
      </c>
      <c r="AC1846">
        <v>100653</v>
      </c>
      <c r="AD1846">
        <v>58700</v>
      </c>
      <c r="AE1846">
        <v>58700</v>
      </c>
      <c r="AF1846">
        <v>100</v>
      </c>
      <c r="AG1846" t="s">
        <v>4707</v>
      </c>
    </row>
    <row r="1847" spans="1:33" hidden="1">
      <c r="A1847" t="s">
        <v>4703</v>
      </c>
      <c r="B1847" t="s">
        <v>219</v>
      </c>
      <c r="C1847" t="s">
        <v>107</v>
      </c>
      <c r="D1847" t="s">
        <v>108</v>
      </c>
      <c r="G1847" t="s">
        <v>38</v>
      </c>
      <c r="H1847" t="s">
        <v>4708</v>
      </c>
      <c r="I1847" t="s">
        <v>1315</v>
      </c>
      <c r="J1847" t="s">
        <v>234</v>
      </c>
      <c r="M1847" t="s">
        <v>109</v>
      </c>
      <c r="Q1847">
        <v>2021</v>
      </c>
      <c r="R1847" t="e">
        <f>#REF!-Q1847</f>
        <v>#REF!</v>
      </c>
      <c r="S1847" t="e">
        <f>#REF!-#REF!</f>
        <v>#REF!</v>
      </c>
      <c r="T1847" t="e">
        <f>#REF!-#REF!+1</f>
        <v>#REF!</v>
      </c>
      <c r="X1847" s="1">
        <v>7</v>
      </c>
      <c r="Y1847">
        <v>21</v>
      </c>
      <c r="AA1847">
        <v>126025</v>
      </c>
      <c r="AC1847">
        <v>126025</v>
      </c>
      <c r="AF1847">
        <v>100</v>
      </c>
      <c r="AG1847" t="s">
        <v>4709</v>
      </c>
    </row>
    <row r="1848" spans="1:33" hidden="1">
      <c r="A1848" t="s">
        <v>4703</v>
      </c>
      <c r="B1848" t="s">
        <v>518</v>
      </c>
      <c r="C1848" t="s">
        <v>107</v>
      </c>
      <c r="D1848" t="s">
        <v>108</v>
      </c>
      <c r="G1848" t="s">
        <v>38</v>
      </c>
      <c r="H1848" t="s">
        <v>4710</v>
      </c>
      <c r="I1848" t="s">
        <v>1315</v>
      </c>
      <c r="J1848" t="s">
        <v>234</v>
      </c>
      <c r="M1848" t="s">
        <v>109</v>
      </c>
      <c r="Q1848">
        <v>2021</v>
      </c>
      <c r="R1848" t="e">
        <f>#REF!-Q1848</f>
        <v>#REF!</v>
      </c>
      <c r="S1848" t="e">
        <f>#REF!-#REF!</f>
        <v>#REF!</v>
      </c>
      <c r="T1848" t="e">
        <f>#REF!-#REF!+1</f>
        <v>#REF!</v>
      </c>
      <c r="X1848" s="1">
        <v>2</v>
      </c>
      <c r="AA1848">
        <v>1974</v>
      </c>
      <c r="AC1848">
        <v>1974</v>
      </c>
      <c r="AF1848">
        <v>100</v>
      </c>
      <c r="AG1848" t="s">
        <v>4711</v>
      </c>
    </row>
    <row r="1849" spans="1:33" hidden="1">
      <c r="A1849" t="s">
        <v>4703</v>
      </c>
      <c r="B1849" t="s">
        <v>730</v>
      </c>
      <c r="C1849" t="s">
        <v>107</v>
      </c>
      <c r="D1849" t="s">
        <v>108</v>
      </c>
      <c r="G1849" t="s">
        <v>38</v>
      </c>
      <c r="H1849" t="s">
        <v>4712</v>
      </c>
      <c r="I1849" t="s">
        <v>1315</v>
      </c>
      <c r="J1849" t="s">
        <v>234</v>
      </c>
      <c r="M1849" t="s">
        <v>109</v>
      </c>
      <c r="Q1849">
        <v>2021</v>
      </c>
      <c r="R1849" t="e">
        <f>#REF!-Q1849</f>
        <v>#REF!</v>
      </c>
      <c r="S1849" t="e">
        <f>#REF!-#REF!</f>
        <v>#REF!</v>
      </c>
      <c r="T1849" t="e">
        <f>#REF!-#REF!+1</f>
        <v>#REF!</v>
      </c>
      <c r="X1849" s="1">
        <v>7</v>
      </c>
      <c r="AA1849">
        <v>75506</v>
      </c>
      <c r="AC1849">
        <v>75506</v>
      </c>
      <c r="AF1849">
        <v>100</v>
      </c>
      <c r="AG1849" t="s">
        <v>4713</v>
      </c>
    </row>
    <row r="1850" spans="1:33" hidden="1">
      <c r="A1850" t="s">
        <v>4703</v>
      </c>
      <c r="B1850" t="s">
        <v>1046</v>
      </c>
      <c r="C1850" t="s">
        <v>107</v>
      </c>
      <c r="D1850" t="s">
        <v>108</v>
      </c>
      <c r="G1850" t="s">
        <v>38</v>
      </c>
      <c r="H1850" t="s">
        <v>4714</v>
      </c>
      <c r="I1850" t="s">
        <v>1315</v>
      </c>
      <c r="J1850" t="s">
        <v>234</v>
      </c>
      <c r="M1850" t="s">
        <v>109</v>
      </c>
      <c r="Q1850">
        <v>2021</v>
      </c>
      <c r="R1850" t="e">
        <f>#REF!-Q1850</f>
        <v>#REF!</v>
      </c>
      <c r="S1850" t="e">
        <f>#REF!-#REF!</f>
        <v>#REF!</v>
      </c>
      <c r="T1850" t="e">
        <f>#REF!-#REF!+1</f>
        <v>#REF!</v>
      </c>
      <c r="X1850" s="1">
        <v>3</v>
      </c>
      <c r="AA1850">
        <v>6408</v>
      </c>
      <c r="AC1850">
        <v>6408</v>
      </c>
      <c r="AF1850">
        <v>100</v>
      </c>
      <c r="AG1850" t="s">
        <v>3966</v>
      </c>
    </row>
    <row r="1851" spans="1:33" hidden="1">
      <c r="A1851" t="s">
        <v>4703</v>
      </c>
      <c r="B1851" t="s">
        <v>1169</v>
      </c>
      <c r="C1851" t="s">
        <v>107</v>
      </c>
      <c r="D1851" t="s">
        <v>108</v>
      </c>
      <c r="G1851" t="s">
        <v>38</v>
      </c>
      <c r="H1851" t="s">
        <v>4715</v>
      </c>
      <c r="I1851" t="s">
        <v>1315</v>
      </c>
      <c r="J1851" t="s">
        <v>234</v>
      </c>
      <c r="M1851" t="s">
        <v>109</v>
      </c>
      <c r="Q1851">
        <v>2021</v>
      </c>
      <c r="R1851" t="e">
        <f>#REF!-Q1851</f>
        <v>#REF!</v>
      </c>
      <c r="S1851" t="e">
        <f>#REF!-#REF!</f>
        <v>#REF!</v>
      </c>
      <c r="T1851" t="e">
        <f>#REF!-#REF!+1</f>
        <v>#REF!</v>
      </c>
      <c r="X1851" s="1">
        <v>12</v>
      </c>
      <c r="Y1851">
        <v>9</v>
      </c>
      <c r="AA1851">
        <v>62900</v>
      </c>
      <c r="AC1851">
        <v>62900</v>
      </c>
      <c r="AF1851">
        <v>100</v>
      </c>
    </row>
    <row r="1852" spans="1:33" hidden="1">
      <c r="A1852" t="s">
        <v>4703</v>
      </c>
      <c r="B1852" t="s">
        <v>924</v>
      </c>
      <c r="C1852" t="s">
        <v>107</v>
      </c>
      <c r="D1852" t="s">
        <v>108</v>
      </c>
      <c r="G1852" t="s">
        <v>38</v>
      </c>
      <c r="H1852" t="s">
        <v>4716</v>
      </c>
      <c r="I1852" t="s">
        <v>1315</v>
      </c>
      <c r="J1852" t="s">
        <v>234</v>
      </c>
      <c r="M1852" t="s">
        <v>109</v>
      </c>
      <c r="Q1852">
        <v>2021</v>
      </c>
      <c r="R1852" t="e">
        <f>#REF!-Q1852</f>
        <v>#REF!</v>
      </c>
      <c r="S1852" t="e">
        <f>#REF!-#REF!</f>
        <v>#REF!</v>
      </c>
      <c r="T1852" t="e">
        <f>#REF!-#REF!+1</f>
        <v>#REF!</v>
      </c>
      <c r="X1852" s="1">
        <v>2</v>
      </c>
      <c r="AA1852">
        <v>11839</v>
      </c>
      <c r="AC1852">
        <v>11839</v>
      </c>
      <c r="AF1852">
        <v>100</v>
      </c>
      <c r="AG1852" t="s">
        <v>4717</v>
      </c>
    </row>
    <row r="1853" spans="1:33" hidden="1">
      <c r="A1853" t="s">
        <v>4703</v>
      </c>
      <c r="B1853" t="s">
        <v>2201</v>
      </c>
      <c r="C1853" t="s">
        <v>107</v>
      </c>
      <c r="D1853" t="s">
        <v>108</v>
      </c>
      <c r="G1853" t="s">
        <v>38</v>
      </c>
      <c r="H1853" t="s">
        <v>4718</v>
      </c>
      <c r="I1853" t="s">
        <v>1315</v>
      </c>
      <c r="J1853" t="s">
        <v>234</v>
      </c>
      <c r="M1853" t="s">
        <v>109</v>
      </c>
      <c r="Q1853">
        <v>2021</v>
      </c>
      <c r="R1853" t="e">
        <f>#REF!-Q1853</f>
        <v>#REF!</v>
      </c>
      <c r="S1853" t="e">
        <f>#REF!-#REF!</f>
        <v>#REF!</v>
      </c>
      <c r="T1853" t="e">
        <f>#REF!-#REF!+1</f>
        <v>#REF!</v>
      </c>
      <c r="X1853" s="1">
        <v>2</v>
      </c>
      <c r="AA1853">
        <v>43000</v>
      </c>
      <c r="AC1853">
        <v>43000</v>
      </c>
      <c r="AF1853">
        <v>100</v>
      </c>
      <c r="AG1853" t="s">
        <v>4719</v>
      </c>
    </row>
    <row r="1854" spans="1:33" hidden="1">
      <c r="A1854" t="s">
        <v>4703</v>
      </c>
      <c r="B1854" t="s">
        <v>1744</v>
      </c>
      <c r="C1854" t="s">
        <v>107</v>
      </c>
      <c r="D1854" t="s">
        <v>108</v>
      </c>
      <c r="G1854" t="s">
        <v>807</v>
      </c>
      <c r="H1854" t="s">
        <v>4720</v>
      </c>
      <c r="I1854" t="s">
        <v>1315</v>
      </c>
      <c r="J1854" t="s">
        <v>234</v>
      </c>
      <c r="M1854" t="s">
        <v>109</v>
      </c>
      <c r="Q1854">
        <v>2021</v>
      </c>
      <c r="R1854" t="e">
        <f>#REF!-Q1854</f>
        <v>#REF!</v>
      </c>
      <c r="S1854" t="e">
        <f>#REF!-#REF!</f>
        <v>#REF!</v>
      </c>
      <c r="T1854" t="e">
        <f>#REF!-#REF!+1</f>
        <v>#REF!</v>
      </c>
      <c r="X1854" s="1">
        <v>4</v>
      </c>
      <c r="AA1854">
        <v>225</v>
      </c>
      <c r="AC1854">
        <v>225</v>
      </c>
      <c r="AF1854">
        <v>100</v>
      </c>
      <c r="AG1854" t="s">
        <v>2441</v>
      </c>
    </row>
    <row r="1855" spans="1:33" hidden="1">
      <c r="A1855" t="s">
        <v>4703</v>
      </c>
      <c r="B1855" t="s">
        <v>683</v>
      </c>
      <c r="C1855" t="s">
        <v>107</v>
      </c>
      <c r="D1855" t="s">
        <v>108</v>
      </c>
      <c r="E1855" t="s">
        <v>199</v>
      </c>
      <c r="G1855" t="s">
        <v>329</v>
      </c>
      <c r="H1855" t="s">
        <v>4721</v>
      </c>
      <c r="I1855" t="s">
        <v>1315</v>
      </c>
      <c r="J1855" t="s">
        <v>234</v>
      </c>
      <c r="M1855" t="s">
        <v>109</v>
      </c>
      <c r="Q1855">
        <v>2021</v>
      </c>
      <c r="R1855" t="e">
        <f>#REF!-Q1855</f>
        <v>#REF!</v>
      </c>
      <c r="S1855" t="e">
        <f>#REF!-#REF!</f>
        <v>#REF!</v>
      </c>
      <c r="T1855" t="e">
        <f>#REF!-#REF!+1</f>
        <v>#REF!</v>
      </c>
      <c r="X1855" s="1">
        <v>3</v>
      </c>
      <c r="Y1855">
        <v>7</v>
      </c>
      <c r="Z1855">
        <v>3</v>
      </c>
      <c r="AA1855">
        <v>4825</v>
      </c>
      <c r="AC1855">
        <v>4828</v>
      </c>
      <c r="AF1855">
        <v>100</v>
      </c>
      <c r="AG1855" t="s">
        <v>4722</v>
      </c>
    </row>
    <row r="1856" spans="1:33" hidden="1">
      <c r="A1856" t="s">
        <v>4703</v>
      </c>
      <c r="B1856" t="s">
        <v>4723</v>
      </c>
      <c r="C1856" t="s">
        <v>107</v>
      </c>
      <c r="D1856" t="s">
        <v>108</v>
      </c>
      <c r="E1856" t="s">
        <v>199</v>
      </c>
      <c r="G1856" t="s">
        <v>329</v>
      </c>
      <c r="H1856" t="s">
        <v>4724</v>
      </c>
      <c r="I1856" t="s">
        <v>1315</v>
      </c>
      <c r="J1856" t="s">
        <v>234</v>
      </c>
      <c r="M1856" t="s">
        <v>109</v>
      </c>
      <c r="Q1856">
        <v>2021</v>
      </c>
      <c r="R1856" t="e">
        <f>#REF!-Q1856</f>
        <v>#REF!</v>
      </c>
      <c r="S1856" t="e">
        <f>#REF!-#REF!</f>
        <v>#REF!</v>
      </c>
      <c r="T1856" t="e">
        <f>#REF!-#REF!+1</f>
        <v>#REF!</v>
      </c>
      <c r="X1856" s="1">
        <v>3</v>
      </c>
      <c r="AA1856">
        <v>1000</v>
      </c>
      <c r="AC1856">
        <v>1000</v>
      </c>
      <c r="AF1856">
        <v>100</v>
      </c>
      <c r="AG1856" t="s">
        <v>4725</v>
      </c>
    </row>
    <row r="1857" spans="1:33" hidden="1">
      <c r="A1857" t="s">
        <v>4703</v>
      </c>
      <c r="B1857" t="s">
        <v>4726</v>
      </c>
      <c r="C1857" t="s">
        <v>107</v>
      </c>
      <c r="D1857" t="s">
        <v>108</v>
      </c>
      <c r="G1857" t="s">
        <v>329</v>
      </c>
      <c r="H1857" t="s">
        <v>4727</v>
      </c>
      <c r="I1857" t="s">
        <v>1315</v>
      </c>
      <c r="J1857" t="s">
        <v>234</v>
      </c>
      <c r="M1857" t="s">
        <v>109</v>
      </c>
      <c r="Q1857">
        <v>2021</v>
      </c>
      <c r="R1857" t="e">
        <f>#REF!-Q1857</f>
        <v>#REF!</v>
      </c>
      <c r="S1857" t="e">
        <f>#REF!-#REF!</f>
        <v>#REF!</v>
      </c>
      <c r="T1857" t="e">
        <f>#REF!-#REF!+1</f>
        <v>#REF!</v>
      </c>
      <c r="X1857" s="1">
        <v>11</v>
      </c>
      <c r="Y1857">
        <v>2</v>
      </c>
      <c r="AA1857">
        <v>255</v>
      </c>
      <c r="AC1857">
        <v>255</v>
      </c>
      <c r="AF1857">
        <v>100</v>
      </c>
      <c r="AG1857" t="s">
        <v>4728</v>
      </c>
    </row>
    <row r="1858" spans="1:33" hidden="1">
      <c r="A1858" t="s">
        <v>4703</v>
      </c>
      <c r="B1858" t="s">
        <v>2914</v>
      </c>
      <c r="C1858" t="s">
        <v>42</v>
      </c>
      <c r="D1858" t="s">
        <v>43</v>
      </c>
      <c r="E1858" t="s">
        <v>44</v>
      </c>
      <c r="G1858" t="s">
        <v>38</v>
      </c>
      <c r="H1858" t="s">
        <v>4729</v>
      </c>
      <c r="J1858" t="s">
        <v>46</v>
      </c>
      <c r="L1858">
        <v>6</v>
      </c>
      <c r="M1858" t="s">
        <v>47</v>
      </c>
      <c r="N1858" t="s">
        <v>4730</v>
      </c>
      <c r="O1858" t="s">
        <v>4731</v>
      </c>
      <c r="Q1858">
        <v>2021</v>
      </c>
      <c r="R1858" t="e">
        <f>#REF!-Q1858</f>
        <v>#REF!</v>
      </c>
      <c r="S1858" t="e">
        <f>#REF!-#REF!</f>
        <v>#REF!</v>
      </c>
      <c r="T1858" t="e">
        <f>#REF!-#REF!+1</f>
        <v>#REF!</v>
      </c>
      <c r="X1858" s="1">
        <v>1</v>
      </c>
      <c r="AA1858">
        <v>750</v>
      </c>
      <c r="AC1858">
        <v>750</v>
      </c>
      <c r="AF1858">
        <v>100</v>
      </c>
      <c r="AG1858" t="s">
        <v>4732</v>
      </c>
    </row>
    <row r="1859" spans="1:33" hidden="1">
      <c r="A1859" t="s">
        <v>4703</v>
      </c>
      <c r="B1859" t="s">
        <v>1407</v>
      </c>
      <c r="C1859" t="s">
        <v>107</v>
      </c>
      <c r="D1859" t="s">
        <v>114</v>
      </c>
      <c r="E1859" t="s">
        <v>114</v>
      </c>
      <c r="G1859" t="s">
        <v>38</v>
      </c>
      <c r="H1859" t="s">
        <v>4733</v>
      </c>
      <c r="I1859" t="s">
        <v>1315</v>
      </c>
      <c r="J1859" t="s">
        <v>108</v>
      </c>
      <c r="Q1859">
        <v>2021</v>
      </c>
      <c r="R1859" t="e">
        <f>#REF!-Q1859</f>
        <v>#REF!</v>
      </c>
      <c r="S1859" t="e">
        <f>#REF!-#REF!</f>
        <v>#REF!</v>
      </c>
      <c r="T1859" t="e">
        <f>#REF!-#REF!+1</f>
        <v>#REF!</v>
      </c>
      <c r="X1859" s="1">
        <v>3</v>
      </c>
      <c r="Y1859">
        <v>13</v>
      </c>
      <c r="AA1859">
        <v>1470</v>
      </c>
      <c r="AC1859">
        <v>1470</v>
      </c>
      <c r="AF1859">
        <v>100</v>
      </c>
      <c r="AG1859" t="s">
        <v>4734</v>
      </c>
    </row>
    <row r="1860" spans="1:33" hidden="1">
      <c r="A1860" t="s">
        <v>4703</v>
      </c>
      <c r="B1860" t="s">
        <v>659</v>
      </c>
      <c r="C1860" t="s">
        <v>117</v>
      </c>
      <c r="D1860" t="s">
        <v>118</v>
      </c>
      <c r="E1860" t="s">
        <v>119</v>
      </c>
      <c r="F1860" t="s">
        <v>4735</v>
      </c>
      <c r="G1860" t="s">
        <v>38</v>
      </c>
      <c r="H1860" t="s">
        <v>4736</v>
      </c>
      <c r="J1860" t="s">
        <v>108</v>
      </c>
      <c r="L1860">
        <v>85</v>
      </c>
      <c r="M1860" t="s">
        <v>120</v>
      </c>
      <c r="Q1860">
        <v>2021</v>
      </c>
      <c r="R1860" t="e">
        <f>#REF!-Q1860</f>
        <v>#REF!</v>
      </c>
      <c r="S1860" t="e">
        <f>#REF!-#REF!</f>
        <v>#REF!</v>
      </c>
      <c r="T1860" t="e">
        <f>#REF!-#REF!+1</f>
        <v>#REF!</v>
      </c>
      <c r="X1860" s="1">
        <v>5</v>
      </c>
      <c r="Y1860">
        <v>226</v>
      </c>
      <c r="Z1860">
        <v>21</v>
      </c>
      <c r="AA1860">
        <v>509604</v>
      </c>
      <c r="AC1860">
        <v>509625</v>
      </c>
      <c r="AD1860">
        <v>800000</v>
      </c>
      <c r="AE1860">
        <v>800000</v>
      </c>
      <c r="AF1860">
        <v>100</v>
      </c>
      <c r="AG1860" t="s">
        <v>4737</v>
      </c>
    </row>
    <row r="1861" spans="1:33" hidden="1">
      <c r="A1861" t="s">
        <v>4703</v>
      </c>
      <c r="B1861" t="s">
        <v>722</v>
      </c>
      <c r="C1861" t="s">
        <v>117</v>
      </c>
      <c r="D1861" t="s">
        <v>118</v>
      </c>
      <c r="E1861" t="s">
        <v>119</v>
      </c>
      <c r="F1861" t="s">
        <v>4738</v>
      </c>
      <c r="G1861" t="s">
        <v>334</v>
      </c>
      <c r="J1861" t="s">
        <v>108</v>
      </c>
      <c r="M1861" t="s">
        <v>120</v>
      </c>
      <c r="Q1861">
        <v>2021</v>
      </c>
      <c r="R1861" t="e">
        <f>#REF!-Q1861</f>
        <v>#REF!</v>
      </c>
      <c r="S1861" t="e">
        <f>#REF!-#REF!</f>
        <v>#REF!</v>
      </c>
      <c r="T1861" t="e">
        <f>#REF!-#REF!+1</f>
        <v>#REF!</v>
      </c>
      <c r="X1861" s="1">
        <v>1</v>
      </c>
      <c r="AA1861">
        <v>26000</v>
      </c>
      <c r="AC1861">
        <v>26000</v>
      </c>
      <c r="AF1861">
        <v>100</v>
      </c>
    </row>
    <row r="1862" spans="1:33" hidden="1">
      <c r="A1862" t="s">
        <v>4703</v>
      </c>
      <c r="B1862" t="s">
        <v>385</v>
      </c>
      <c r="C1862" t="s">
        <v>117</v>
      </c>
      <c r="D1862" t="s">
        <v>118</v>
      </c>
      <c r="E1862" t="s">
        <v>693</v>
      </c>
      <c r="G1862" t="s">
        <v>224</v>
      </c>
      <c r="H1862" t="s">
        <v>4739</v>
      </c>
      <c r="I1862" t="s">
        <v>4740</v>
      </c>
      <c r="J1862" t="s">
        <v>108</v>
      </c>
      <c r="M1862" t="s">
        <v>120</v>
      </c>
      <c r="Q1862">
        <v>2021</v>
      </c>
      <c r="R1862" t="e">
        <f>#REF!-Q1862</f>
        <v>#REF!</v>
      </c>
      <c r="S1862" t="e">
        <f>#REF!-#REF!</f>
        <v>#REF!</v>
      </c>
      <c r="T1862" t="e">
        <f>#REF!-#REF!+1</f>
        <v>#REF!</v>
      </c>
      <c r="X1862" s="1">
        <v>4</v>
      </c>
      <c r="Y1862">
        <v>6</v>
      </c>
      <c r="AA1862">
        <v>37830</v>
      </c>
      <c r="AC1862">
        <v>37830</v>
      </c>
      <c r="AF1862">
        <v>100</v>
      </c>
      <c r="AG1862" t="s">
        <v>4741</v>
      </c>
    </row>
    <row r="1863" spans="1:33" hidden="1">
      <c r="A1863" t="s">
        <v>4703</v>
      </c>
      <c r="B1863" t="s">
        <v>181</v>
      </c>
      <c r="C1863" t="s">
        <v>107</v>
      </c>
      <c r="D1863" t="s">
        <v>108</v>
      </c>
      <c r="G1863" t="s">
        <v>329</v>
      </c>
      <c r="H1863" t="s">
        <v>4742</v>
      </c>
      <c r="J1863" t="s">
        <v>3703</v>
      </c>
      <c r="M1863" t="s">
        <v>109</v>
      </c>
      <c r="Q1863">
        <v>2021</v>
      </c>
      <c r="R1863" t="e">
        <f>#REF!-Q1863</f>
        <v>#REF!</v>
      </c>
      <c r="S1863" t="e">
        <f>#REF!-#REF!</f>
        <v>#REF!</v>
      </c>
      <c r="T1863" t="e">
        <f>#REF!-#REF!+1</f>
        <v>#REF!</v>
      </c>
      <c r="X1863" s="1">
        <v>7</v>
      </c>
      <c r="Y1863">
        <v>8</v>
      </c>
      <c r="AA1863">
        <v>23776</v>
      </c>
      <c r="AC1863">
        <v>23776</v>
      </c>
      <c r="AF1863">
        <v>100</v>
      </c>
      <c r="AG1863" t="s">
        <v>4743</v>
      </c>
    </row>
    <row r="1864" spans="1:33" hidden="1">
      <c r="A1864" t="s">
        <v>4703</v>
      </c>
      <c r="B1864" t="s">
        <v>889</v>
      </c>
      <c r="C1864" t="s">
        <v>42</v>
      </c>
      <c r="D1864" t="s">
        <v>43</v>
      </c>
      <c r="E1864" t="s">
        <v>44</v>
      </c>
      <c r="G1864" t="s">
        <v>38</v>
      </c>
      <c r="H1864" t="s">
        <v>4744</v>
      </c>
      <c r="L1864">
        <v>6</v>
      </c>
      <c r="M1864" t="s">
        <v>47</v>
      </c>
      <c r="N1864" t="s">
        <v>4745</v>
      </c>
      <c r="O1864" t="s">
        <v>4746</v>
      </c>
      <c r="Q1864">
        <v>2021</v>
      </c>
      <c r="R1864" t="e">
        <f>#REF!-Q1864</f>
        <v>#REF!</v>
      </c>
      <c r="S1864" t="e">
        <f>#REF!-#REF!</f>
        <v>#REF!</v>
      </c>
      <c r="T1864" t="e">
        <f>#REF!-#REF!+1</f>
        <v>#REF!</v>
      </c>
      <c r="X1864" s="1">
        <v>1</v>
      </c>
      <c r="Y1864">
        <v>9</v>
      </c>
      <c r="Z1864">
        <v>39</v>
      </c>
      <c r="AA1864">
        <v>5520</v>
      </c>
      <c r="AB1864">
        <v>420</v>
      </c>
      <c r="AC1864">
        <v>5979</v>
      </c>
      <c r="AF1864">
        <v>100</v>
      </c>
      <c r="AG1864" t="s">
        <v>3146</v>
      </c>
    </row>
    <row r="1865" spans="1:33" hidden="1">
      <c r="A1865" t="s">
        <v>4703</v>
      </c>
      <c r="B1865" t="s">
        <v>4747</v>
      </c>
      <c r="C1865" t="s">
        <v>42</v>
      </c>
      <c r="D1865" t="s">
        <v>43</v>
      </c>
      <c r="E1865" t="s">
        <v>44</v>
      </c>
      <c r="G1865" t="s">
        <v>38</v>
      </c>
      <c r="H1865" t="s">
        <v>4748</v>
      </c>
      <c r="L1865">
        <v>5</v>
      </c>
      <c r="M1865" t="s">
        <v>47</v>
      </c>
      <c r="N1865" t="s">
        <v>4749</v>
      </c>
      <c r="O1865" t="s">
        <v>4750</v>
      </c>
      <c r="Q1865">
        <v>2021</v>
      </c>
      <c r="R1865" t="e">
        <f>#REF!-Q1865</f>
        <v>#REF!</v>
      </c>
      <c r="S1865" t="e">
        <f>#REF!-#REF!</f>
        <v>#REF!</v>
      </c>
      <c r="T1865" t="e">
        <f>#REF!-#REF!+1</f>
        <v>#REF!</v>
      </c>
      <c r="X1865" s="1">
        <v>1</v>
      </c>
      <c r="Y1865">
        <v>3</v>
      </c>
      <c r="Z1865">
        <v>82</v>
      </c>
      <c r="AA1865">
        <v>2620</v>
      </c>
      <c r="AB1865">
        <v>1830</v>
      </c>
      <c r="AC1865">
        <v>4532</v>
      </c>
      <c r="AF1865">
        <v>100</v>
      </c>
      <c r="AG1865" t="s">
        <v>4751</v>
      </c>
    </row>
    <row r="1866" spans="1:33" hidden="1">
      <c r="A1866" t="s">
        <v>4703</v>
      </c>
      <c r="B1866" t="s">
        <v>4752</v>
      </c>
      <c r="C1866" t="s">
        <v>42</v>
      </c>
      <c r="D1866" t="s">
        <v>43</v>
      </c>
      <c r="E1866" t="s">
        <v>44</v>
      </c>
      <c r="G1866" t="s">
        <v>38</v>
      </c>
      <c r="H1866" t="s">
        <v>4753</v>
      </c>
      <c r="L1866">
        <v>7</v>
      </c>
      <c r="M1866" t="s">
        <v>47</v>
      </c>
      <c r="Q1866">
        <v>2021</v>
      </c>
      <c r="R1866" t="e">
        <f>#REF!-Q1866</f>
        <v>#REF!</v>
      </c>
      <c r="S1866" t="e">
        <f>#REF!-#REF!</f>
        <v>#REF!</v>
      </c>
      <c r="T1866" t="e">
        <f>#REF!-#REF!+1</f>
        <v>#REF!</v>
      </c>
      <c r="X1866" s="1">
        <v>1</v>
      </c>
      <c r="Z1866">
        <v>7</v>
      </c>
      <c r="AA1866">
        <v>1730</v>
      </c>
      <c r="AC1866">
        <v>1737</v>
      </c>
      <c r="AF1866">
        <v>100</v>
      </c>
    </row>
    <row r="1867" spans="1:33" hidden="1">
      <c r="A1867" t="s">
        <v>4703</v>
      </c>
      <c r="B1867" t="s">
        <v>2073</v>
      </c>
      <c r="C1867" t="s">
        <v>42</v>
      </c>
      <c r="D1867" t="s">
        <v>57</v>
      </c>
      <c r="E1867" t="s">
        <v>4754</v>
      </c>
      <c r="F1867" t="s">
        <v>4638</v>
      </c>
      <c r="G1867" t="s">
        <v>38</v>
      </c>
      <c r="H1867" t="s">
        <v>4755</v>
      </c>
      <c r="Q1867">
        <v>2021</v>
      </c>
      <c r="R1867" t="e">
        <f>#REF!-Q1867</f>
        <v>#REF!</v>
      </c>
      <c r="S1867" t="e">
        <f>#REF!-#REF!</f>
        <v>#REF!</v>
      </c>
      <c r="T1867" t="e">
        <f>#REF!-#REF!+1</f>
        <v>#REF!</v>
      </c>
      <c r="X1867" s="1">
        <v>6</v>
      </c>
      <c r="Y1867">
        <v>52</v>
      </c>
      <c r="Z1867">
        <v>144</v>
      </c>
      <c r="AA1867">
        <v>10965</v>
      </c>
      <c r="AC1867">
        <v>11109</v>
      </c>
      <c r="AD1867">
        <v>20000</v>
      </c>
      <c r="AE1867">
        <v>20000</v>
      </c>
      <c r="AF1867">
        <v>100</v>
      </c>
      <c r="AG1867" t="s">
        <v>4756</v>
      </c>
    </row>
    <row r="1868" spans="1:33" hidden="1">
      <c r="A1868" t="s">
        <v>4703</v>
      </c>
      <c r="B1868" t="s">
        <v>223</v>
      </c>
      <c r="C1868" t="s">
        <v>42</v>
      </c>
      <c r="D1868" t="s">
        <v>57</v>
      </c>
      <c r="E1868" t="s">
        <v>4345</v>
      </c>
      <c r="F1868" t="s">
        <v>4757</v>
      </c>
      <c r="G1868" t="s">
        <v>38</v>
      </c>
      <c r="H1868" t="s">
        <v>162</v>
      </c>
      <c r="Q1868">
        <v>2021</v>
      </c>
      <c r="R1868" t="e">
        <f>#REF!-Q1868</f>
        <v>#REF!</v>
      </c>
      <c r="S1868" t="e">
        <f>#REF!-#REF!</f>
        <v>#REF!</v>
      </c>
      <c r="T1868" t="e">
        <f>#REF!-#REF!+1</f>
        <v>#REF!</v>
      </c>
      <c r="X1868" s="1">
        <v>1</v>
      </c>
      <c r="AA1868">
        <v>1329</v>
      </c>
      <c r="AC1868">
        <v>1329</v>
      </c>
      <c r="AF1868">
        <v>100</v>
      </c>
      <c r="AG1868" t="s">
        <v>4758</v>
      </c>
    </row>
    <row r="1869" spans="1:33" hidden="1">
      <c r="A1869" t="s">
        <v>4703</v>
      </c>
      <c r="B1869" t="s">
        <v>1800</v>
      </c>
      <c r="C1869" t="s">
        <v>107</v>
      </c>
      <c r="D1869" t="s">
        <v>108</v>
      </c>
      <c r="E1869" t="s">
        <v>199</v>
      </c>
      <c r="G1869" t="s">
        <v>38</v>
      </c>
      <c r="H1869" t="s">
        <v>4759</v>
      </c>
      <c r="I1869" t="s">
        <v>1315</v>
      </c>
      <c r="M1869" t="s">
        <v>109</v>
      </c>
      <c r="P1869" t="s">
        <v>4760</v>
      </c>
      <c r="Q1869">
        <v>2021</v>
      </c>
      <c r="R1869" t="e">
        <f>#REF!-Q1869</f>
        <v>#REF!</v>
      </c>
      <c r="S1869" t="e">
        <f>#REF!-#REF!</f>
        <v>#REF!</v>
      </c>
      <c r="T1869" t="e">
        <f>#REF!-#REF!+1</f>
        <v>#REF!</v>
      </c>
      <c r="X1869" s="1">
        <v>1</v>
      </c>
      <c r="Y1869">
        <v>9</v>
      </c>
      <c r="AA1869">
        <v>1275</v>
      </c>
      <c r="AC1869">
        <v>1275</v>
      </c>
      <c r="AF1869">
        <v>100</v>
      </c>
      <c r="AG1869" t="s">
        <v>4761</v>
      </c>
    </row>
    <row r="1870" spans="1:33" hidden="1">
      <c r="A1870" t="s">
        <v>4703</v>
      </c>
      <c r="B1870" t="s">
        <v>553</v>
      </c>
      <c r="C1870" t="s">
        <v>107</v>
      </c>
      <c r="D1870" t="s">
        <v>108</v>
      </c>
      <c r="E1870" t="s">
        <v>146</v>
      </c>
      <c r="G1870" t="s">
        <v>38</v>
      </c>
      <c r="H1870" t="s">
        <v>4762</v>
      </c>
      <c r="I1870" t="s">
        <v>1315</v>
      </c>
      <c r="M1870" t="s">
        <v>109</v>
      </c>
      <c r="P1870" t="s">
        <v>4763</v>
      </c>
      <c r="Q1870">
        <v>2021</v>
      </c>
      <c r="R1870" t="e">
        <f>#REF!-Q1870</f>
        <v>#REF!</v>
      </c>
      <c r="S1870" t="e">
        <f>#REF!-#REF!</f>
        <v>#REF!</v>
      </c>
      <c r="T1870" t="e">
        <f>#REF!-#REF!+1</f>
        <v>#REF!</v>
      </c>
      <c r="X1870" s="1">
        <v>3</v>
      </c>
      <c r="Y1870">
        <v>3</v>
      </c>
      <c r="AA1870">
        <v>10000</v>
      </c>
      <c r="AC1870">
        <v>10000</v>
      </c>
      <c r="AF1870">
        <v>100</v>
      </c>
      <c r="AG1870" t="s">
        <v>4764</v>
      </c>
    </row>
    <row r="1871" spans="1:33" hidden="1">
      <c r="A1871" t="s">
        <v>4703</v>
      </c>
      <c r="B1871" t="s">
        <v>361</v>
      </c>
      <c r="C1871" t="s">
        <v>107</v>
      </c>
      <c r="D1871" t="s">
        <v>114</v>
      </c>
      <c r="E1871" t="s">
        <v>114</v>
      </c>
      <c r="G1871" t="s">
        <v>38</v>
      </c>
      <c r="H1871" t="s">
        <v>4765</v>
      </c>
      <c r="Q1871">
        <v>2021</v>
      </c>
      <c r="R1871" t="e">
        <f>#REF!-Q1871</f>
        <v>#REF!</v>
      </c>
      <c r="S1871" t="e">
        <f>#REF!-#REF!</f>
        <v>#REF!</v>
      </c>
      <c r="T1871" t="e">
        <f>#REF!-#REF!+1</f>
        <v>#REF!</v>
      </c>
      <c r="X1871" s="1">
        <v>1</v>
      </c>
      <c r="Y1871">
        <v>19</v>
      </c>
      <c r="Z1871">
        <v>16</v>
      </c>
      <c r="AA1871">
        <v>175</v>
      </c>
      <c r="AC1871">
        <v>191</v>
      </c>
      <c r="AF1871">
        <v>100</v>
      </c>
      <c r="AG1871" t="s">
        <v>4766</v>
      </c>
    </row>
    <row r="1872" spans="1:33" hidden="1">
      <c r="A1872" t="s">
        <v>4703</v>
      </c>
      <c r="B1872" t="s">
        <v>609</v>
      </c>
      <c r="C1872" t="s">
        <v>107</v>
      </c>
      <c r="D1872" t="s">
        <v>108</v>
      </c>
      <c r="G1872" t="s">
        <v>38</v>
      </c>
      <c r="H1872" t="s">
        <v>4767</v>
      </c>
      <c r="I1872" t="s">
        <v>1315</v>
      </c>
      <c r="M1872" t="s">
        <v>109</v>
      </c>
      <c r="P1872" t="s">
        <v>4768</v>
      </c>
      <c r="Q1872">
        <v>2021</v>
      </c>
      <c r="R1872" t="e">
        <f>#REF!-Q1872</f>
        <v>#REF!</v>
      </c>
      <c r="S1872" t="e">
        <f>#REF!-#REF!</f>
        <v>#REF!</v>
      </c>
      <c r="T1872" t="e">
        <f>#REF!-#REF!+1</f>
        <v>#REF!</v>
      </c>
      <c r="X1872" s="1">
        <v>3</v>
      </c>
      <c r="Y1872">
        <v>2</v>
      </c>
      <c r="AA1872">
        <v>25400</v>
      </c>
      <c r="AC1872">
        <v>25400</v>
      </c>
      <c r="AF1872">
        <v>100</v>
      </c>
      <c r="AG1872" t="s">
        <v>4769</v>
      </c>
    </row>
    <row r="1873" spans="1:33" hidden="1">
      <c r="A1873" t="s">
        <v>4703</v>
      </c>
      <c r="B1873" t="s">
        <v>490</v>
      </c>
      <c r="C1873" t="s">
        <v>107</v>
      </c>
      <c r="D1873" t="s">
        <v>108</v>
      </c>
      <c r="G1873" t="s">
        <v>38</v>
      </c>
      <c r="H1873" t="s">
        <v>4770</v>
      </c>
      <c r="I1873" t="s">
        <v>1315</v>
      </c>
      <c r="M1873" t="s">
        <v>109</v>
      </c>
      <c r="Q1873">
        <v>2021</v>
      </c>
      <c r="R1873" t="e">
        <f>#REF!-Q1873</f>
        <v>#REF!</v>
      </c>
      <c r="S1873" t="e">
        <f>#REF!-#REF!</f>
        <v>#REF!</v>
      </c>
      <c r="T1873" t="e">
        <f>#REF!-#REF!+1</f>
        <v>#REF!</v>
      </c>
      <c r="X1873" s="1">
        <v>5</v>
      </c>
      <c r="Y1873">
        <v>7</v>
      </c>
      <c r="AA1873">
        <v>228650</v>
      </c>
      <c r="AC1873">
        <v>228650</v>
      </c>
      <c r="AD1873">
        <v>50000</v>
      </c>
      <c r="AE1873">
        <v>50000</v>
      </c>
      <c r="AF1873">
        <v>100</v>
      </c>
      <c r="AG1873" t="s">
        <v>4771</v>
      </c>
    </row>
    <row r="1874" spans="1:33" hidden="1">
      <c r="A1874" t="s">
        <v>4703</v>
      </c>
      <c r="B1874" t="s">
        <v>772</v>
      </c>
      <c r="C1874" t="s">
        <v>107</v>
      </c>
      <c r="D1874" t="s">
        <v>108</v>
      </c>
      <c r="G1874" t="s">
        <v>38</v>
      </c>
      <c r="H1874" t="s">
        <v>4772</v>
      </c>
      <c r="I1874" t="s">
        <v>1315</v>
      </c>
      <c r="M1874" t="s">
        <v>109</v>
      </c>
      <c r="Q1874">
        <v>2021</v>
      </c>
      <c r="R1874" t="e">
        <f>#REF!-Q1874</f>
        <v>#REF!</v>
      </c>
      <c r="S1874" t="e">
        <f>#REF!-#REF!</f>
        <v>#REF!</v>
      </c>
      <c r="T1874" t="e">
        <f>#REF!-#REF!+1</f>
        <v>#REF!</v>
      </c>
      <c r="X1874" s="1">
        <v>4</v>
      </c>
      <c r="Y1874">
        <v>1</v>
      </c>
      <c r="AA1874">
        <v>90590</v>
      </c>
      <c r="AC1874">
        <v>90590</v>
      </c>
      <c r="AF1874">
        <v>100</v>
      </c>
      <c r="AG1874" t="s">
        <v>4773</v>
      </c>
    </row>
    <row r="1875" spans="1:33" hidden="1">
      <c r="A1875" t="s">
        <v>4703</v>
      </c>
      <c r="B1875" t="s">
        <v>4316</v>
      </c>
      <c r="C1875" t="s">
        <v>107</v>
      </c>
      <c r="D1875" t="s">
        <v>108</v>
      </c>
      <c r="G1875" t="s">
        <v>38</v>
      </c>
      <c r="H1875" t="s">
        <v>4774</v>
      </c>
      <c r="I1875" t="s">
        <v>1315</v>
      </c>
      <c r="M1875" t="s">
        <v>109</v>
      </c>
      <c r="P1875" t="s">
        <v>4775</v>
      </c>
      <c r="Q1875">
        <v>2021</v>
      </c>
      <c r="R1875" t="e">
        <f>#REF!-Q1875</f>
        <v>#REF!</v>
      </c>
      <c r="S1875" t="e">
        <f>#REF!-#REF!</f>
        <v>#REF!</v>
      </c>
      <c r="T1875" t="e">
        <f>#REF!-#REF!+1</f>
        <v>#REF!</v>
      </c>
      <c r="X1875" s="1">
        <v>1</v>
      </c>
      <c r="AA1875">
        <v>59800</v>
      </c>
      <c r="AC1875">
        <v>59800</v>
      </c>
      <c r="AF1875">
        <v>100</v>
      </c>
      <c r="AG1875" t="s">
        <v>4776</v>
      </c>
    </row>
    <row r="1876" spans="1:33" hidden="1">
      <c r="A1876" t="s">
        <v>4703</v>
      </c>
      <c r="B1876" t="s">
        <v>4777</v>
      </c>
      <c r="C1876" t="s">
        <v>107</v>
      </c>
      <c r="D1876" t="s">
        <v>108</v>
      </c>
      <c r="G1876" t="s">
        <v>38</v>
      </c>
      <c r="H1876" t="s">
        <v>4778</v>
      </c>
      <c r="I1876" t="s">
        <v>1315</v>
      </c>
      <c r="M1876" t="s">
        <v>109</v>
      </c>
      <c r="Q1876">
        <v>2021</v>
      </c>
      <c r="R1876" t="e">
        <f>#REF!-Q1876</f>
        <v>#REF!</v>
      </c>
      <c r="S1876" t="e">
        <f>#REF!-#REF!</f>
        <v>#REF!</v>
      </c>
      <c r="T1876" t="e">
        <f>#REF!-#REF!+1</f>
        <v>#REF!</v>
      </c>
      <c r="X1876" s="1">
        <v>2</v>
      </c>
      <c r="AA1876">
        <v>79095</v>
      </c>
      <c r="AC1876">
        <v>79095</v>
      </c>
      <c r="AF1876">
        <v>100</v>
      </c>
      <c r="AG1876" t="s">
        <v>4779</v>
      </c>
    </row>
    <row r="1877" spans="1:33" hidden="1">
      <c r="A1877" t="s">
        <v>4703</v>
      </c>
      <c r="B1877" t="s">
        <v>4780</v>
      </c>
      <c r="C1877" t="s">
        <v>107</v>
      </c>
      <c r="D1877" t="s">
        <v>108</v>
      </c>
      <c r="G1877" t="s">
        <v>38</v>
      </c>
      <c r="H1877" t="s">
        <v>4781</v>
      </c>
      <c r="I1877" t="s">
        <v>4782</v>
      </c>
      <c r="M1877" t="s">
        <v>109</v>
      </c>
      <c r="Q1877">
        <v>2021</v>
      </c>
      <c r="R1877" t="e">
        <f>#REF!-Q1877</f>
        <v>#REF!</v>
      </c>
      <c r="S1877" t="e">
        <f>#REF!-#REF!</f>
        <v>#REF!</v>
      </c>
      <c r="T1877" t="e">
        <f>#REF!-#REF!+1</f>
        <v>#REF!</v>
      </c>
      <c r="X1877" s="1">
        <v>2</v>
      </c>
      <c r="AA1877">
        <v>2226</v>
      </c>
      <c r="AC1877">
        <v>2226</v>
      </c>
      <c r="AF1877">
        <v>100</v>
      </c>
    </row>
    <row r="1878" spans="1:33" hidden="1">
      <c r="A1878" t="s">
        <v>4703</v>
      </c>
      <c r="B1878" t="s">
        <v>1276</v>
      </c>
      <c r="C1878" t="s">
        <v>107</v>
      </c>
      <c r="D1878" t="s">
        <v>108</v>
      </c>
      <c r="G1878" t="s">
        <v>38</v>
      </c>
      <c r="H1878" t="s">
        <v>4783</v>
      </c>
      <c r="I1878" t="s">
        <v>1315</v>
      </c>
      <c r="M1878" t="s">
        <v>109</v>
      </c>
      <c r="P1878" t="s">
        <v>4784</v>
      </c>
      <c r="Q1878">
        <v>2021</v>
      </c>
      <c r="R1878" t="e">
        <f>#REF!-Q1878</f>
        <v>#REF!</v>
      </c>
      <c r="S1878" t="e">
        <f>#REF!-#REF!</f>
        <v>#REF!</v>
      </c>
      <c r="T1878" t="e">
        <f>#REF!-#REF!+1</f>
        <v>#REF!</v>
      </c>
      <c r="X1878" s="1">
        <v>7</v>
      </c>
      <c r="Z1878">
        <v>8</v>
      </c>
      <c r="AA1878">
        <v>11020</v>
      </c>
      <c r="AC1878">
        <v>11028</v>
      </c>
      <c r="AF1878">
        <v>100</v>
      </c>
      <c r="AG1878" t="s">
        <v>4785</v>
      </c>
    </row>
    <row r="1879" spans="1:33" hidden="1">
      <c r="A1879" t="s">
        <v>4703</v>
      </c>
      <c r="B1879" t="s">
        <v>1739</v>
      </c>
      <c r="C1879" t="s">
        <v>107</v>
      </c>
      <c r="D1879" t="s">
        <v>108</v>
      </c>
      <c r="G1879" t="s">
        <v>38</v>
      </c>
      <c r="H1879" t="s">
        <v>4786</v>
      </c>
      <c r="I1879" t="s">
        <v>4787</v>
      </c>
      <c r="M1879" t="s">
        <v>109</v>
      </c>
      <c r="Q1879">
        <v>2021</v>
      </c>
      <c r="R1879" t="e">
        <f>#REF!-Q1879</f>
        <v>#REF!</v>
      </c>
      <c r="S1879" t="e">
        <f>#REF!-#REF!</f>
        <v>#REF!</v>
      </c>
      <c r="T1879" t="e">
        <f>#REF!-#REF!+1</f>
        <v>#REF!</v>
      </c>
      <c r="X1879" s="1">
        <v>3</v>
      </c>
      <c r="Y1879">
        <v>6</v>
      </c>
      <c r="Z1879">
        <v>8</v>
      </c>
      <c r="AA1879">
        <v>78730</v>
      </c>
      <c r="AC1879">
        <v>78738</v>
      </c>
      <c r="AF1879">
        <v>100</v>
      </c>
      <c r="AG1879" t="s">
        <v>4788</v>
      </c>
    </row>
    <row r="1880" spans="1:33" hidden="1">
      <c r="A1880" t="s">
        <v>4703</v>
      </c>
      <c r="B1880" t="s">
        <v>4789</v>
      </c>
      <c r="C1880" t="s">
        <v>107</v>
      </c>
      <c r="D1880" t="s">
        <v>108</v>
      </c>
      <c r="G1880" t="s">
        <v>38</v>
      </c>
      <c r="H1880" t="s">
        <v>4790</v>
      </c>
      <c r="M1880" t="s">
        <v>109</v>
      </c>
      <c r="Q1880">
        <v>2021</v>
      </c>
      <c r="R1880" t="e">
        <f>#REF!-Q1880</f>
        <v>#REF!</v>
      </c>
      <c r="S1880" t="e">
        <f>#REF!-#REF!</f>
        <v>#REF!</v>
      </c>
      <c r="T1880" t="e">
        <f>#REF!-#REF!+1</f>
        <v>#REF!</v>
      </c>
      <c r="X1880" s="1">
        <v>5</v>
      </c>
      <c r="Y1880">
        <v>2</v>
      </c>
      <c r="AA1880">
        <v>27500</v>
      </c>
      <c r="AC1880">
        <v>27500</v>
      </c>
      <c r="AF1880">
        <v>100</v>
      </c>
      <c r="AG1880" t="s">
        <v>4791</v>
      </c>
    </row>
    <row r="1881" spans="1:33" hidden="1">
      <c r="A1881" t="s">
        <v>4703</v>
      </c>
      <c r="B1881" t="s">
        <v>4792</v>
      </c>
      <c r="C1881" t="s">
        <v>117</v>
      </c>
      <c r="D1881" t="s">
        <v>118</v>
      </c>
      <c r="E1881" t="s">
        <v>693</v>
      </c>
      <c r="G1881" t="s">
        <v>807</v>
      </c>
      <c r="H1881" t="s">
        <v>4793</v>
      </c>
      <c r="M1881" t="s">
        <v>120</v>
      </c>
      <c r="Q1881">
        <v>2021</v>
      </c>
      <c r="R1881" t="e">
        <f>#REF!-Q1881</f>
        <v>#REF!</v>
      </c>
      <c r="S1881" t="e">
        <f>#REF!-#REF!</f>
        <v>#REF!</v>
      </c>
      <c r="T1881" t="e">
        <f>#REF!-#REF!+1</f>
        <v>#REF!</v>
      </c>
      <c r="X1881" s="1">
        <v>7</v>
      </c>
      <c r="Y1881">
        <v>1</v>
      </c>
      <c r="Z1881">
        <v>1</v>
      </c>
      <c r="AA1881">
        <v>500</v>
      </c>
      <c r="AC1881">
        <v>501</v>
      </c>
      <c r="AF1881">
        <v>100</v>
      </c>
      <c r="AG1881" t="s">
        <v>4794</v>
      </c>
    </row>
    <row r="1882" spans="1:33" hidden="1">
      <c r="A1882" t="s">
        <v>4703</v>
      </c>
      <c r="B1882" t="s">
        <v>1226</v>
      </c>
      <c r="C1882" t="s">
        <v>107</v>
      </c>
      <c r="D1882" t="s">
        <v>108</v>
      </c>
      <c r="G1882" t="s">
        <v>807</v>
      </c>
      <c r="H1882" t="s">
        <v>4795</v>
      </c>
      <c r="I1882" t="s">
        <v>1315</v>
      </c>
      <c r="M1882" t="s">
        <v>109</v>
      </c>
      <c r="Q1882">
        <v>2021</v>
      </c>
      <c r="R1882" t="e">
        <f>#REF!-Q1882</f>
        <v>#REF!</v>
      </c>
      <c r="S1882" t="e">
        <f>#REF!-#REF!</f>
        <v>#REF!</v>
      </c>
      <c r="T1882" t="e">
        <f>#REF!-#REF!+1</f>
        <v>#REF!</v>
      </c>
      <c r="X1882" s="1">
        <v>3</v>
      </c>
      <c r="AA1882">
        <v>500</v>
      </c>
      <c r="AC1882">
        <v>500</v>
      </c>
      <c r="AF1882">
        <v>100</v>
      </c>
      <c r="AG1882" t="s">
        <v>4796</v>
      </c>
    </row>
    <row r="1883" spans="1:33" hidden="1">
      <c r="A1883" t="s">
        <v>4703</v>
      </c>
      <c r="B1883" t="s">
        <v>4797</v>
      </c>
      <c r="C1883" t="s">
        <v>107</v>
      </c>
      <c r="D1883" t="s">
        <v>108</v>
      </c>
      <c r="G1883" t="s">
        <v>807</v>
      </c>
      <c r="H1883" t="s">
        <v>4798</v>
      </c>
      <c r="I1883" t="s">
        <v>1315</v>
      </c>
      <c r="M1883" t="s">
        <v>109</v>
      </c>
      <c r="P1883" t="s">
        <v>4799</v>
      </c>
      <c r="Q1883">
        <v>2021</v>
      </c>
      <c r="R1883" t="e">
        <f>#REF!-Q1883</f>
        <v>#REF!</v>
      </c>
      <c r="S1883" t="e">
        <f>#REF!-#REF!</f>
        <v>#REF!</v>
      </c>
      <c r="T1883" t="e">
        <f>#REF!-#REF!+1</f>
        <v>#REF!</v>
      </c>
      <c r="X1883" s="1">
        <v>3</v>
      </c>
      <c r="AA1883">
        <v>12500</v>
      </c>
      <c r="AC1883">
        <v>12500</v>
      </c>
      <c r="AF1883">
        <v>100</v>
      </c>
      <c r="AG1883" t="s">
        <v>4800</v>
      </c>
    </row>
    <row r="1884" spans="1:33" hidden="1">
      <c r="A1884" t="s">
        <v>4703</v>
      </c>
      <c r="B1884" t="s">
        <v>4801</v>
      </c>
      <c r="C1884" t="s">
        <v>42</v>
      </c>
      <c r="D1884" t="s">
        <v>43</v>
      </c>
      <c r="E1884" t="s">
        <v>44</v>
      </c>
      <c r="G1884" t="s">
        <v>334</v>
      </c>
      <c r="H1884" t="s">
        <v>4802</v>
      </c>
      <c r="L1884">
        <v>6</v>
      </c>
      <c r="M1884" t="s">
        <v>47</v>
      </c>
      <c r="N1884" t="s">
        <v>4803</v>
      </c>
      <c r="O1884" t="s">
        <v>4804</v>
      </c>
      <c r="Q1884">
        <v>2021</v>
      </c>
      <c r="R1884" t="e">
        <f>#REF!-Q1884</f>
        <v>#REF!</v>
      </c>
      <c r="S1884" t="e">
        <f>#REF!-#REF!</f>
        <v>#REF!</v>
      </c>
      <c r="T1884" t="e">
        <f>#REF!-#REF!+1</f>
        <v>#REF!</v>
      </c>
      <c r="X1884" s="1">
        <v>1</v>
      </c>
      <c r="AD1884">
        <v>120</v>
      </c>
      <c r="AE1884">
        <v>120</v>
      </c>
      <c r="AF1884">
        <v>100</v>
      </c>
      <c r="AG1884" t="s">
        <v>4805</v>
      </c>
    </row>
    <row r="1885" spans="1:33" hidden="1">
      <c r="A1885" t="s">
        <v>4703</v>
      </c>
      <c r="B1885" t="s">
        <v>2573</v>
      </c>
      <c r="C1885" t="s">
        <v>107</v>
      </c>
      <c r="D1885" t="s">
        <v>108</v>
      </c>
      <c r="G1885" t="s">
        <v>220</v>
      </c>
      <c r="H1885" t="s">
        <v>4806</v>
      </c>
      <c r="I1885" t="s">
        <v>1315</v>
      </c>
      <c r="L1885">
        <v>126119</v>
      </c>
      <c r="M1885" t="s">
        <v>109</v>
      </c>
      <c r="Q1885">
        <v>2021</v>
      </c>
      <c r="R1885" t="e">
        <f>#REF!-Q1885</f>
        <v>#REF!</v>
      </c>
      <c r="S1885" t="e">
        <f>#REF!-#REF!</f>
        <v>#REF!</v>
      </c>
      <c r="T1885" t="e">
        <f>#REF!-#REF!+1</f>
        <v>#REF!</v>
      </c>
      <c r="X1885" s="1">
        <v>9</v>
      </c>
      <c r="AA1885">
        <v>125000</v>
      </c>
      <c r="AC1885">
        <v>125000</v>
      </c>
      <c r="AF1885">
        <v>100</v>
      </c>
      <c r="AG1885" t="s">
        <v>4807</v>
      </c>
    </row>
    <row r="1886" spans="1:33" hidden="1">
      <c r="A1886" t="s">
        <v>4703</v>
      </c>
      <c r="B1886" t="s">
        <v>4808</v>
      </c>
      <c r="C1886" t="s">
        <v>107</v>
      </c>
      <c r="D1886" t="s">
        <v>108</v>
      </c>
      <c r="E1886" t="s">
        <v>199</v>
      </c>
      <c r="G1886" t="s">
        <v>329</v>
      </c>
      <c r="H1886" t="s">
        <v>4809</v>
      </c>
      <c r="I1886" t="s">
        <v>4810</v>
      </c>
      <c r="M1886" t="s">
        <v>109</v>
      </c>
      <c r="Q1886">
        <v>2021</v>
      </c>
      <c r="R1886" t="e">
        <f>#REF!-Q1886</f>
        <v>#REF!</v>
      </c>
      <c r="S1886" t="e">
        <f>#REF!-#REF!</f>
        <v>#REF!</v>
      </c>
      <c r="T1886" t="e">
        <f>#REF!-#REF!+1</f>
        <v>#REF!</v>
      </c>
      <c r="X1886" s="1">
        <v>18</v>
      </c>
      <c r="Y1886">
        <v>56</v>
      </c>
      <c r="AA1886">
        <v>120000</v>
      </c>
      <c r="AC1886">
        <v>120000</v>
      </c>
      <c r="AD1886">
        <v>1460000</v>
      </c>
      <c r="AE1886">
        <v>1460000</v>
      </c>
      <c r="AF1886">
        <v>100</v>
      </c>
      <c r="AG1886" t="s">
        <v>4811</v>
      </c>
    </row>
    <row r="1887" spans="1:33" hidden="1">
      <c r="A1887" t="s">
        <v>4703</v>
      </c>
      <c r="B1887" t="s">
        <v>126</v>
      </c>
      <c r="C1887" t="s">
        <v>107</v>
      </c>
      <c r="D1887" t="s">
        <v>108</v>
      </c>
      <c r="G1887" t="s">
        <v>329</v>
      </c>
      <c r="H1887" t="s">
        <v>4812</v>
      </c>
      <c r="I1887" t="s">
        <v>1315</v>
      </c>
      <c r="M1887" t="s">
        <v>109</v>
      </c>
      <c r="Q1887">
        <v>2021</v>
      </c>
      <c r="R1887" t="e">
        <f>#REF!-Q1887</f>
        <v>#REF!</v>
      </c>
      <c r="S1887" t="e">
        <f>#REF!-#REF!</f>
        <v>#REF!</v>
      </c>
      <c r="T1887" t="e">
        <f>#REF!-#REF!+1</f>
        <v>#REF!</v>
      </c>
      <c r="X1887" s="1">
        <v>4</v>
      </c>
      <c r="Y1887">
        <v>6</v>
      </c>
      <c r="AA1887">
        <v>3000</v>
      </c>
      <c r="AC1887">
        <v>3000</v>
      </c>
      <c r="AF1887">
        <v>100</v>
      </c>
      <c r="AG1887" t="s">
        <v>4813</v>
      </c>
    </row>
    <row r="1888" spans="1:33" hidden="1">
      <c r="A1888" t="s">
        <v>4703</v>
      </c>
      <c r="B1888" t="s">
        <v>88</v>
      </c>
      <c r="C1888" t="s">
        <v>107</v>
      </c>
      <c r="D1888" t="s">
        <v>108</v>
      </c>
      <c r="G1888" t="s">
        <v>329</v>
      </c>
      <c r="H1888" t="s">
        <v>4814</v>
      </c>
      <c r="I1888" t="s">
        <v>1315</v>
      </c>
      <c r="M1888" t="s">
        <v>109</v>
      </c>
      <c r="Q1888">
        <v>2021</v>
      </c>
      <c r="R1888" t="e">
        <f>#REF!-Q1888</f>
        <v>#REF!</v>
      </c>
      <c r="S1888" t="e">
        <f>#REF!-#REF!</f>
        <v>#REF!</v>
      </c>
      <c r="T1888" t="e">
        <f>#REF!-#REF!+1</f>
        <v>#REF!</v>
      </c>
      <c r="X1888" s="1">
        <v>3</v>
      </c>
      <c r="AA1888">
        <v>6000</v>
      </c>
      <c r="AC1888">
        <v>6000</v>
      </c>
      <c r="AF1888">
        <v>100</v>
      </c>
      <c r="AG1888" t="s">
        <v>4815</v>
      </c>
    </row>
    <row r="1889" spans="1:33" hidden="1">
      <c r="A1889" t="s">
        <v>4703</v>
      </c>
      <c r="B1889" t="s">
        <v>979</v>
      </c>
      <c r="C1889" t="s">
        <v>107</v>
      </c>
      <c r="D1889" t="s">
        <v>108</v>
      </c>
      <c r="G1889" t="s">
        <v>329</v>
      </c>
      <c r="H1889" t="s">
        <v>4816</v>
      </c>
      <c r="I1889" t="s">
        <v>1315</v>
      </c>
      <c r="M1889" t="s">
        <v>109</v>
      </c>
      <c r="P1889" t="s">
        <v>4817</v>
      </c>
      <c r="Q1889">
        <v>2021</v>
      </c>
      <c r="R1889" t="e">
        <f>#REF!-Q1889</f>
        <v>#REF!</v>
      </c>
      <c r="S1889" t="e">
        <f>#REF!-#REF!</f>
        <v>#REF!</v>
      </c>
      <c r="T1889" t="e">
        <f>#REF!-#REF!+1</f>
        <v>#REF!</v>
      </c>
      <c r="X1889" s="1">
        <v>15</v>
      </c>
      <c r="AA1889">
        <v>5782</v>
      </c>
      <c r="AC1889">
        <v>5782</v>
      </c>
      <c r="AF1889">
        <v>100</v>
      </c>
      <c r="AG1889" t="s">
        <v>4818</v>
      </c>
    </row>
    <row r="1890" spans="1:33" hidden="1">
      <c r="A1890" t="s">
        <v>4703</v>
      </c>
      <c r="B1890" t="s">
        <v>41</v>
      </c>
      <c r="C1890" t="s">
        <v>107</v>
      </c>
      <c r="D1890" t="s">
        <v>108</v>
      </c>
      <c r="E1890" t="s">
        <v>199</v>
      </c>
      <c r="G1890" t="s">
        <v>224</v>
      </c>
      <c r="H1890" t="s">
        <v>4819</v>
      </c>
      <c r="I1890" t="s">
        <v>1315</v>
      </c>
      <c r="M1890" t="s">
        <v>109</v>
      </c>
      <c r="Q1890">
        <v>2021</v>
      </c>
      <c r="R1890" t="e">
        <f>#REF!-Q1890</f>
        <v>#REF!</v>
      </c>
      <c r="S1890" t="e">
        <f>#REF!-#REF!</f>
        <v>#REF!</v>
      </c>
      <c r="T1890" t="e">
        <f>#REF!-#REF!+1</f>
        <v>#REF!</v>
      </c>
      <c r="X1890" s="1">
        <v>17</v>
      </c>
      <c r="Y1890">
        <v>2</v>
      </c>
      <c r="AA1890">
        <v>38160</v>
      </c>
      <c r="AC1890">
        <v>38160</v>
      </c>
      <c r="AD1890">
        <v>25000</v>
      </c>
      <c r="AE1890">
        <v>25000</v>
      </c>
      <c r="AF1890">
        <v>100</v>
      </c>
      <c r="AG1890" t="s">
        <v>4820</v>
      </c>
    </row>
    <row r="1891" spans="1:33" hidden="1">
      <c r="A1891" t="s">
        <v>670</v>
      </c>
      <c r="B1891" t="s">
        <v>1176</v>
      </c>
      <c r="C1891" t="s">
        <v>42</v>
      </c>
      <c r="D1891" t="s">
        <v>43</v>
      </c>
      <c r="E1891" t="s">
        <v>44</v>
      </c>
      <c r="G1891" t="s">
        <v>38</v>
      </c>
      <c r="H1891" t="s">
        <v>4821</v>
      </c>
      <c r="L1891">
        <v>6</v>
      </c>
      <c r="M1891" t="s">
        <v>47</v>
      </c>
      <c r="N1891" t="s">
        <v>4822</v>
      </c>
      <c r="O1891" t="s">
        <v>4823</v>
      </c>
      <c r="Q1891">
        <v>1983</v>
      </c>
      <c r="R1891" t="e">
        <f>#REF!-Q1891</f>
        <v>#REF!</v>
      </c>
      <c r="S1891" t="e">
        <f>#REF!-#REF!</f>
        <v>#REF!</v>
      </c>
      <c r="T1891" t="e">
        <f>#REF!-#REF!+1</f>
        <v>#REF!</v>
      </c>
      <c r="X1891" s="1">
        <v>1</v>
      </c>
      <c r="Y1891">
        <v>2</v>
      </c>
      <c r="Z1891">
        <v>4</v>
      </c>
      <c r="AB1891">
        <v>100</v>
      </c>
      <c r="AC1891">
        <v>104</v>
      </c>
      <c r="AF1891">
        <v>36.756877323420099</v>
      </c>
    </row>
    <row r="1892" spans="1:33" hidden="1">
      <c r="A1892" t="s">
        <v>4259</v>
      </c>
      <c r="B1892" t="s">
        <v>1090</v>
      </c>
      <c r="C1892" t="s">
        <v>34</v>
      </c>
      <c r="D1892" t="s">
        <v>35</v>
      </c>
      <c r="E1892" t="s">
        <v>468</v>
      </c>
      <c r="F1892" t="s">
        <v>1517</v>
      </c>
      <c r="G1892" t="s">
        <v>224</v>
      </c>
      <c r="M1892" t="s">
        <v>39</v>
      </c>
      <c r="Q1892">
        <v>2018</v>
      </c>
      <c r="R1892" t="e">
        <f>#REF!-Q1892</f>
        <v>#REF!</v>
      </c>
      <c r="S1892" t="e">
        <f>#REF!-#REF!</f>
        <v>#REF!</v>
      </c>
      <c r="T1892" t="e">
        <f>#REF!-#REF!+1</f>
        <v>#REF!</v>
      </c>
      <c r="X1892" s="1">
        <v>545</v>
      </c>
      <c r="Y1892">
        <v>317</v>
      </c>
      <c r="Z1892">
        <v>57564</v>
      </c>
      <c r="AC1892">
        <v>57564</v>
      </c>
      <c r="AF1892">
        <v>92.669669801005895</v>
      </c>
    </row>
    <row r="1893" spans="1:33" hidden="1">
      <c r="A1893" t="s">
        <v>4355</v>
      </c>
      <c r="B1893" t="s">
        <v>1416</v>
      </c>
      <c r="C1893" t="s">
        <v>117</v>
      </c>
      <c r="D1893" t="s">
        <v>118</v>
      </c>
      <c r="E1893" t="s">
        <v>119</v>
      </c>
      <c r="F1893" t="s">
        <v>4824</v>
      </c>
      <c r="G1893" t="s">
        <v>224</v>
      </c>
      <c r="H1893" t="s">
        <v>4825</v>
      </c>
      <c r="J1893" t="s">
        <v>108</v>
      </c>
      <c r="K1893" t="s">
        <v>234</v>
      </c>
      <c r="L1893">
        <v>110</v>
      </c>
      <c r="M1893" t="s">
        <v>120</v>
      </c>
      <c r="Q1893">
        <v>2019</v>
      </c>
      <c r="R1893" t="e">
        <f>#REF!-Q1893</f>
        <v>#REF!</v>
      </c>
      <c r="S1893" t="e">
        <f>#REF!-#REF!</f>
        <v>#REF!</v>
      </c>
      <c r="T1893" t="e">
        <f>#REF!-#REF!+1</f>
        <v>#REF!</v>
      </c>
      <c r="X1893" s="1">
        <v>1</v>
      </c>
      <c r="AA1893">
        <v>3000</v>
      </c>
      <c r="AC1893">
        <v>3000</v>
      </c>
      <c r="AF1893">
        <v>94.349092499453405</v>
      </c>
      <c r="AG1893" t="s">
        <v>4826</v>
      </c>
    </row>
    <row r="1894" spans="1:33" hidden="1">
      <c r="A1894" t="s">
        <v>4355</v>
      </c>
      <c r="B1894" t="s">
        <v>2298</v>
      </c>
      <c r="C1894" t="s">
        <v>117</v>
      </c>
      <c r="D1894" t="s">
        <v>118</v>
      </c>
      <c r="E1894" t="s">
        <v>119</v>
      </c>
      <c r="F1894" t="s">
        <v>4827</v>
      </c>
      <c r="G1894" t="s">
        <v>224</v>
      </c>
      <c r="H1894" t="s">
        <v>4828</v>
      </c>
      <c r="J1894" t="s">
        <v>108</v>
      </c>
      <c r="K1894" t="s">
        <v>234</v>
      </c>
      <c r="L1894">
        <v>150</v>
      </c>
      <c r="M1894" t="s">
        <v>120</v>
      </c>
      <c r="Q1894">
        <v>2019</v>
      </c>
      <c r="R1894" t="e">
        <f>#REF!-Q1894</f>
        <v>#REF!</v>
      </c>
      <c r="S1894" t="e">
        <f>#REF!-#REF!</f>
        <v>#REF!</v>
      </c>
      <c r="T1894" t="e">
        <f>#REF!-#REF!+1</f>
        <v>#REF!</v>
      </c>
      <c r="X1894" s="1">
        <v>5</v>
      </c>
      <c r="Y1894">
        <v>63</v>
      </c>
      <c r="Z1894">
        <v>369</v>
      </c>
      <c r="AA1894">
        <v>3296877</v>
      </c>
      <c r="AC1894">
        <v>3297246</v>
      </c>
      <c r="AD1894">
        <v>15722</v>
      </c>
      <c r="AE1894">
        <v>16664</v>
      </c>
      <c r="AF1894">
        <v>94.349092499453405</v>
      </c>
      <c r="AG1894" t="s">
        <v>4829</v>
      </c>
    </row>
    <row r="1895" spans="1:33" hidden="1">
      <c r="A1895" t="s">
        <v>4355</v>
      </c>
      <c r="B1895" t="s">
        <v>4830</v>
      </c>
      <c r="C1895" t="s">
        <v>117</v>
      </c>
      <c r="D1895" t="s">
        <v>118</v>
      </c>
      <c r="E1895" t="s">
        <v>119</v>
      </c>
      <c r="F1895" t="s">
        <v>4831</v>
      </c>
      <c r="G1895" t="s">
        <v>480</v>
      </c>
      <c r="H1895" t="s">
        <v>4832</v>
      </c>
      <c r="J1895" t="s">
        <v>108</v>
      </c>
      <c r="K1895" t="s">
        <v>234</v>
      </c>
      <c r="M1895" t="s">
        <v>120</v>
      </c>
      <c r="Q1895">
        <v>2019</v>
      </c>
      <c r="R1895" t="e">
        <f>#REF!-Q1895</f>
        <v>#REF!</v>
      </c>
      <c r="S1895" t="e">
        <f>#REF!-#REF!</f>
        <v>#REF!</v>
      </c>
      <c r="T1895" t="e">
        <f>#REF!-#REF!+1</f>
        <v>#REF!</v>
      </c>
      <c r="X1895" s="1">
        <v>1</v>
      </c>
      <c r="Y1895">
        <v>1</v>
      </c>
      <c r="Z1895">
        <v>14</v>
      </c>
      <c r="AA1895">
        <v>20000</v>
      </c>
      <c r="AC1895">
        <v>20014</v>
      </c>
      <c r="AF1895">
        <v>94.349092499453405</v>
      </c>
      <c r="AG1895" t="s">
        <v>4833</v>
      </c>
    </row>
    <row r="1896" spans="1:33" hidden="1">
      <c r="A1896" t="s">
        <v>4355</v>
      </c>
      <c r="B1896" t="s">
        <v>2846</v>
      </c>
      <c r="C1896" t="s">
        <v>107</v>
      </c>
      <c r="D1896" t="s">
        <v>108</v>
      </c>
      <c r="E1896" t="s">
        <v>199</v>
      </c>
      <c r="G1896" t="s">
        <v>480</v>
      </c>
      <c r="H1896" t="s">
        <v>4834</v>
      </c>
      <c r="I1896" t="s">
        <v>4835</v>
      </c>
      <c r="J1896" t="s">
        <v>234</v>
      </c>
      <c r="M1896" t="s">
        <v>109</v>
      </c>
      <c r="Q1896">
        <v>2019</v>
      </c>
      <c r="R1896" t="e">
        <f>#REF!-Q1896</f>
        <v>#REF!</v>
      </c>
      <c r="S1896" t="e">
        <f>#REF!-#REF!</f>
        <v>#REF!</v>
      </c>
      <c r="T1896" t="e">
        <f>#REF!-#REF!+1</f>
        <v>#REF!</v>
      </c>
      <c r="X1896" s="1">
        <v>1</v>
      </c>
      <c r="Y1896">
        <v>27</v>
      </c>
      <c r="AB1896">
        <v>500</v>
      </c>
      <c r="AC1896">
        <v>500</v>
      </c>
      <c r="AD1896">
        <v>45000</v>
      </c>
      <c r="AE1896">
        <v>47695</v>
      </c>
      <c r="AF1896">
        <v>94.349092499453405</v>
      </c>
      <c r="AG1896" t="s">
        <v>4836</v>
      </c>
    </row>
    <row r="1897" spans="1:33" hidden="1">
      <c r="A1897" t="s">
        <v>4355</v>
      </c>
      <c r="B1897" t="s">
        <v>3252</v>
      </c>
      <c r="C1897" t="s">
        <v>107</v>
      </c>
      <c r="D1897" t="s">
        <v>108</v>
      </c>
      <c r="G1897" t="s">
        <v>480</v>
      </c>
      <c r="H1897" t="s">
        <v>4837</v>
      </c>
      <c r="I1897" t="s">
        <v>1315</v>
      </c>
      <c r="J1897" t="s">
        <v>234</v>
      </c>
      <c r="M1897" t="s">
        <v>109</v>
      </c>
      <c r="Q1897">
        <v>2019</v>
      </c>
      <c r="R1897" t="e">
        <f>#REF!-Q1897</f>
        <v>#REF!</v>
      </c>
      <c r="S1897" t="e">
        <f>#REF!-#REF!</f>
        <v>#REF!</v>
      </c>
      <c r="T1897" t="e">
        <f>#REF!-#REF!+1</f>
        <v>#REF!</v>
      </c>
      <c r="X1897" s="1">
        <v>4</v>
      </c>
      <c r="Y1897">
        <v>3</v>
      </c>
      <c r="AB1897">
        <v>265</v>
      </c>
      <c r="AC1897">
        <v>265</v>
      </c>
      <c r="AF1897">
        <v>94.349092499453405</v>
      </c>
      <c r="AG1897" t="s">
        <v>4838</v>
      </c>
    </row>
    <row r="1898" spans="1:33" hidden="1">
      <c r="A1898" t="s">
        <v>4355</v>
      </c>
      <c r="B1898" t="s">
        <v>1214</v>
      </c>
      <c r="C1898" t="s">
        <v>107</v>
      </c>
      <c r="D1898" t="s">
        <v>108</v>
      </c>
      <c r="G1898" t="s">
        <v>480</v>
      </c>
      <c r="H1898" t="s">
        <v>4839</v>
      </c>
      <c r="I1898" t="s">
        <v>1315</v>
      </c>
      <c r="J1898" t="s">
        <v>234</v>
      </c>
      <c r="M1898" t="s">
        <v>109</v>
      </c>
      <c r="Q1898">
        <v>2019</v>
      </c>
      <c r="R1898" t="e">
        <f>#REF!-Q1898</f>
        <v>#REF!</v>
      </c>
      <c r="S1898" t="e">
        <f>#REF!-#REF!</f>
        <v>#REF!</v>
      </c>
      <c r="T1898" t="e">
        <f>#REF!-#REF!+1</f>
        <v>#REF!</v>
      </c>
      <c r="X1898" s="1">
        <v>8</v>
      </c>
      <c r="Y1898">
        <v>3</v>
      </c>
      <c r="Z1898">
        <v>5</v>
      </c>
      <c r="AA1898">
        <v>26250</v>
      </c>
      <c r="AC1898">
        <v>26255</v>
      </c>
      <c r="AF1898">
        <v>94.349092499453405</v>
      </c>
      <c r="AG1898" t="s">
        <v>4840</v>
      </c>
    </row>
    <row r="1899" spans="1:33" hidden="1">
      <c r="A1899" t="s">
        <v>4355</v>
      </c>
      <c r="B1899" t="s">
        <v>4841</v>
      </c>
      <c r="C1899" t="s">
        <v>117</v>
      </c>
      <c r="D1899" t="s">
        <v>118</v>
      </c>
      <c r="E1899" t="s">
        <v>119</v>
      </c>
      <c r="F1899" t="s">
        <v>4842</v>
      </c>
      <c r="G1899" t="s">
        <v>480</v>
      </c>
      <c r="H1899" t="s">
        <v>4843</v>
      </c>
      <c r="J1899" t="s">
        <v>108</v>
      </c>
      <c r="M1899" t="s">
        <v>120</v>
      </c>
      <c r="Q1899">
        <v>2019</v>
      </c>
      <c r="R1899" t="e">
        <f>#REF!-Q1899</f>
        <v>#REF!</v>
      </c>
      <c r="S1899" t="e">
        <f>#REF!-#REF!</f>
        <v>#REF!</v>
      </c>
      <c r="T1899" t="e">
        <f>#REF!-#REF!+1</f>
        <v>#REF!</v>
      </c>
      <c r="X1899" s="1">
        <v>2</v>
      </c>
      <c r="Y1899">
        <v>3</v>
      </c>
      <c r="AA1899">
        <v>2150</v>
      </c>
      <c r="AC1899">
        <v>2150</v>
      </c>
      <c r="AD1899">
        <v>4000</v>
      </c>
      <c r="AE1899">
        <v>4240</v>
      </c>
      <c r="AF1899">
        <v>94.349092499453405</v>
      </c>
      <c r="AG1899" t="s">
        <v>4048</v>
      </c>
    </row>
    <row r="1900" spans="1:33" hidden="1">
      <c r="A1900" t="s">
        <v>4355</v>
      </c>
      <c r="B1900" t="s">
        <v>4844</v>
      </c>
      <c r="C1900" t="s">
        <v>117</v>
      </c>
      <c r="D1900" t="s">
        <v>118</v>
      </c>
      <c r="E1900" t="s">
        <v>119</v>
      </c>
      <c r="F1900" t="s">
        <v>4845</v>
      </c>
      <c r="G1900" t="s">
        <v>224</v>
      </c>
      <c r="H1900" t="s">
        <v>4846</v>
      </c>
      <c r="M1900" t="s">
        <v>120</v>
      </c>
      <c r="Q1900">
        <v>2019</v>
      </c>
      <c r="R1900" t="e">
        <f>#REF!-Q1900</f>
        <v>#REF!</v>
      </c>
      <c r="S1900" t="e">
        <f>#REF!-#REF!</f>
        <v>#REF!</v>
      </c>
      <c r="T1900" t="e">
        <f>#REF!-#REF!+1</f>
        <v>#REF!</v>
      </c>
      <c r="X1900" s="1">
        <v>1</v>
      </c>
      <c r="Y1900">
        <v>4</v>
      </c>
      <c r="AA1900">
        <v>2000</v>
      </c>
      <c r="AC1900">
        <v>2000</v>
      </c>
      <c r="AD1900">
        <v>377440</v>
      </c>
      <c r="AE1900">
        <v>400046</v>
      </c>
      <c r="AF1900">
        <v>94.349092499453405</v>
      </c>
      <c r="AG1900" t="s">
        <v>1955</v>
      </c>
    </row>
    <row r="1901" spans="1:33" hidden="1">
      <c r="A1901" t="s">
        <v>4355</v>
      </c>
      <c r="B1901" t="s">
        <v>1636</v>
      </c>
      <c r="C1901" t="s">
        <v>117</v>
      </c>
      <c r="D1901" t="s">
        <v>118</v>
      </c>
      <c r="E1901" t="s">
        <v>119</v>
      </c>
      <c r="F1901" t="s">
        <v>4847</v>
      </c>
      <c r="G1901" t="s">
        <v>224</v>
      </c>
      <c r="H1901" t="s">
        <v>4848</v>
      </c>
      <c r="M1901" t="s">
        <v>120</v>
      </c>
      <c r="Q1901">
        <v>2019</v>
      </c>
      <c r="R1901" t="e">
        <f>#REF!-Q1901</f>
        <v>#REF!</v>
      </c>
      <c r="S1901" t="e">
        <f>#REF!-#REF!</f>
        <v>#REF!</v>
      </c>
      <c r="T1901" t="e">
        <f>#REF!-#REF!+1</f>
        <v>#REF!</v>
      </c>
      <c r="X1901" s="1">
        <v>2</v>
      </c>
      <c r="Y1901">
        <v>2</v>
      </c>
      <c r="Z1901">
        <v>2</v>
      </c>
      <c r="AA1901">
        <v>61500</v>
      </c>
      <c r="AC1901">
        <v>61502</v>
      </c>
      <c r="AF1901">
        <v>94.349092499453405</v>
      </c>
      <c r="AG1901" t="s">
        <v>2243</v>
      </c>
    </row>
    <row r="1902" spans="1:33" hidden="1">
      <c r="A1902" t="s">
        <v>4355</v>
      </c>
      <c r="B1902" t="s">
        <v>4841</v>
      </c>
      <c r="C1902" t="s">
        <v>117</v>
      </c>
      <c r="D1902" t="s">
        <v>118</v>
      </c>
      <c r="E1902" t="s">
        <v>119</v>
      </c>
      <c r="F1902" t="s">
        <v>4842</v>
      </c>
      <c r="G1902" t="s">
        <v>224</v>
      </c>
      <c r="H1902" t="s">
        <v>4849</v>
      </c>
      <c r="M1902" t="s">
        <v>120</v>
      </c>
      <c r="Q1902">
        <v>2019</v>
      </c>
      <c r="R1902" t="e">
        <f>#REF!-Q1902</f>
        <v>#REF!</v>
      </c>
      <c r="S1902" t="e">
        <f>#REF!-#REF!</f>
        <v>#REF!</v>
      </c>
      <c r="T1902" t="e">
        <f>#REF!-#REF!+1</f>
        <v>#REF!</v>
      </c>
      <c r="X1902" s="1">
        <v>1</v>
      </c>
      <c r="Y1902">
        <v>19</v>
      </c>
      <c r="Z1902">
        <v>3</v>
      </c>
      <c r="AA1902">
        <v>670</v>
      </c>
      <c r="AC1902">
        <v>673</v>
      </c>
      <c r="AD1902">
        <v>36000</v>
      </c>
      <c r="AE1902">
        <v>38156</v>
      </c>
      <c r="AF1902">
        <v>94.349092499453405</v>
      </c>
      <c r="AG1902" t="s">
        <v>4850</v>
      </c>
    </row>
    <row r="1903" spans="1:33" hidden="1">
      <c r="A1903" t="s">
        <v>4355</v>
      </c>
      <c r="B1903" t="s">
        <v>3335</v>
      </c>
      <c r="C1903" t="s">
        <v>117</v>
      </c>
      <c r="D1903" t="s">
        <v>118</v>
      </c>
      <c r="E1903" t="s">
        <v>119</v>
      </c>
      <c r="F1903" t="s">
        <v>4851</v>
      </c>
      <c r="G1903" t="s">
        <v>224</v>
      </c>
      <c r="H1903" t="s">
        <v>4852</v>
      </c>
      <c r="L1903">
        <v>210</v>
      </c>
      <c r="M1903" t="s">
        <v>120</v>
      </c>
      <c r="Q1903">
        <v>2019</v>
      </c>
      <c r="R1903" t="e">
        <f>#REF!-Q1903</f>
        <v>#REF!</v>
      </c>
      <c r="S1903" t="e">
        <f>#REF!-#REF!</f>
        <v>#REF!</v>
      </c>
      <c r="T1903" t="e">
        <f>#REF!-#REF!+1</f>
        <v>#REF!</v>
      </c>
      <c r="X1903" s="1">
        <v>2</v>
      </c>
      <c r="Y1903">
        <v>4</v>
      </c>
      <c r="Z1903">
        <v>318</v>
      </c>
      <c r="AA1903">
        <v>2305075</v>
      </c>
      <c r="AB1903">
        <v>342165</v>
      </c>
      <c r="AC1903">
        <v>2647558</v>
      </c>
      <c r="AD1903">
        <v>109151</v>
      </c>
      <c r="AE1903">
        <v>115688</v>
      </c>
      <c r="AF1903">
        <v>94.349092499453405</v>
      </c>
      <c r="AG1903" t="s">
        <v>4853</v>
      </c>
    </row>
    <row r="1904" spans="1:33" hidden="1">
      <c r="A1904" t="s">
        <v>4355</v>
      </c>
      <c r="B1904" t="s">
        <v>1526</v>
      </c>
      <c r="C1904" t="s">
        <v>34</v>
      </c>
      <c r="D1904" t="s">
        <v>35</v>
      </c>
      <c r="E1904" t="s">
        <v>468</v>
      </c>
      <c r="F1904" t="s">
        <v>1517</v>
      </c>
      <c r="G1904" t="s">
        <v>224</v>
      </c>
      <c r="H1904" t="s">
        <v>4854</v>
      </c>
      <c r="M1904" t="s">
        <v>39</v>
      </c>
      <c r="Q1904">
        <v>2019</v>
      </c>
      <c r="R1904" t="e">
        <f>#REF!-Q1904</f>
        <v>#REF!</v>
      </c>
      <c r="S1904" t="e">
        <f>#REF!-#REF!</f>
        <v>#REF!</v>
      </c>
      <c r="T1904" t="e">
        <f>#REF!-#REF!+1</f>
        <v>#REF!</v>
      </c>
      <c r="X1904" s="1">
        <v>29</v>
      </c>
      <c r="Y1904">
        <v>492</v>
      </c>
      <c r="Z1904">
        <v>106630</v>
      </c>
      <c r="AC1904">
        <v>106630</v>
      </c>
      <c r="AF1904">
        <v>94.349092499453405</v>
      </c>
    </row>
    <row r="1905" spans="1:33" hidden="1">
      <c r="A1905" t="s">
        <v>4355</v>
      </c>
      <c r="B1905" t="s">
        <v>4855</v>
      </c>
      <c r="C1905" t="s">
        <v>107</v>
      </c>
      <c r="D1905" t="s">
        <v>108</v>
      </c>
      <c r="G1905" t="s">
        <v>224</v>
      </c>
      <c r="H1905" t="s">
        <v>4856</v>
      </c>
      <c r="I1905" t="s">
        <v>1315</v>
      </c>
      <c r="L1905">
        <v>5390</v>
      </c>
      <c r="M1905" t="s">
        <v>109</v>
      </c>
      <c r="N1905" t="s">
        <v>4857</v>
      </c>
      <c r="O1905" t="s">
        <v>4858</v>
      </c>
      <c r="Q1905">
        <v>2019</v>
      </c>
      <c r="R1905" t="e">
        <f>#REF!-Q1905</f>
        <v>#REF!</v>
      </c>
      <c r="S1905" t="e">
        <f>#REF!-#REF!</f>
        <v>#REF!</v>
      </c>
      <c r="T1905" t="e">
        <f>#REF!-#REF!+1</f>
        <v>#REF!</v>
      </c>
      <c r="X1905" s="1">
        <v>21</v>
      </c>
      <c r="AA1905">
        <v>45000</v>
      </c>
      <c r="AC1905">
        <v>45000</v>
      </c>
      <c r="AF1905">
        <v>94.349092499453405</v>
      </c>
      <c r="AG1905" t="s">
        <v>4859</v>
      </c>
    </row>
    <row r="1906" spans="1:33">
      <c r="A1906" t="s">
        <v>4355</v>
      </c>
      <c r="B1906" t="s">
        <v>4560</v>
      </c>
      <c r="C1906" t="s">
        <v>136</v>
      </c>
      <c r="D1906" t="s">
        <v>137</v>
      </c>
      <c r="E1906" t="s">
        <v>137</v>
      </c>
      <c r="G1906" t="s">
        <v>314</v>
      </c>
      <c r="H1906" t="s">
        <v>4860</v>
      </c>
      <c r="M1906" t="s">
        <v>109</v>
      </c>
      <c r="Q1906">
        <v>2019</v>
      </c>
      <c r="R1906" t="e">
        <f>#REF!-Q1906</f>
        <v>#REF!</v>
      </c>
      <c r="S1906" t="e">
        <f>#REF!-#REF!</f>
        <v>#REF!</v>
      </c>
      <c r="T1906" t="e">
        <f>#REF!-#REF!+1</f>
        <v>#REF!</v>
      </c>
      <c r="X1906" s="5"/>
      <c r="AF1906">
        <v>94.349092499453405</v>
      </c>
    </row>
    <row r="1907" spans="1:33">
      <c r="A1907" t="s">
        <v>4355</v>
      </c>
      <c r="B1907" t="s">
        <v>3795</v>
      </c>
      <c r="C1907" t="s">
        <v>107</v>
      </c>
      <c r="D1907" t="s">
        <v>108</v>
      </c>
      <c r="G1907" t="s">
        <v>314</v>
      </c>
      <c r="H1907" t="s">
        <v>4861</v>
      </c>
      <c r="I1907" t="s">
        <v>4559</v>
      </c>
      <c r="M1907" t="s">
        <v>109</v>
      </c>
      <c r="Q1907">
        <v>2019</v>
      </c>
      <c r="R1907" t="e">
        <f>#REF!-Q1907</f>
        <v>#REF!</v>
      </c>
      <c r="S1907" t="e">
        <f>#REF!-#REF!</f>
        <v>#REF!</v>
      </c>
      <c r="T1907" t="e">
        <f>#REF!-#REF!+1</f>
        <v>#REF!</v>
      </c>
      <c r="X1907" s="1">
        <v>1</v>
      </c>
      <c r="Y1907">
        <v>19</v>
      </c>
      <c r="AA1907">
        <v>158000</v>
      </c>
      <c r="AC1907">
        <v>158000</v>
      </c>
      <c r="AF1907">
        <v>94.349092499453405</v>
      </c>
      <c r="AG1907" t="s">
        <v>4862</v>
      </c>
    </row>
    <row r="1908" spans="1:33" hidden="1">
      <c r="A1908" t="s">
        <v>4355</v>
      </c>
      <c r="B1908" t="s">
        <v>4560</v>
      </c>
      <c r="C1908" t="s">
        <v>136</v>
      </c>
      <c r="D1908" t="s">
        <v>137</v>
      </c>
      <c r="E1908" t="s">
        <v>137</v>
      </c>
      <c r="G1908" t="s">
        <v>480</v>
      </c>
      <c r="H1908" t="s">
        <v>4863</v>
      </c>
      <c r="M1908" t="s">
        <v>109</v>
      </c>
      <c r="Q1908">
        <v>2019</v>
      </c>
      <c r="R1908" t="e">
        <f>#REF!-Q1908</f>
        <v>#REF!</v>
      </c>
      <c r="S1908" t="e">
        <f>#REF!-#REF!</f>
        <v>#REF!</v>
      </c>
      <c r="T1908" t="e">
        <f>#REF!-#REF!+1</f>
        <v>#REF!</v>
      </c>
      <c r="X1908" s="5"/>
      <c r="AA1908">
        <v>685558</v>
      </c>
      <c r="AC1908">
        <v>685558</v>
      </c>
      <c r="AF1908">
        <v>94.349092499453405</v>
      </c>
      <c r="AG1908" t="s">
        <v>4864</v>
      </c>
    </row>
    <row r="1909" spans="1:33" hidden="1">
      <c r="A1909" t="s">
        <v>4355</v>
      </c>
      <c r="B1909" t="s">
        <v>3048</v>
      </c>
      <c r="C1909" t="s">
        <v>107</v>
      </c>
      <c r="D1909" t="s">
        <v>108</v>
      </c>
      <c r="G1909" t="s">
        <v>480</v>
      </c>
      <c r="H1909" t="s">
        <v>4865</v>
      </c>
      <c r="I1909" t="s">
        <v>2169</v>
      </c>
      <c r="M1909" t="s">
        <v>109</v>
      </c>
      <c r="Q1909">
        <v>2019</v>
      </c>
      <c r="R1909" t="e">
        <f>#REF!-Q1909</f>
        <v>#REF!</v>
      </c>
      <c r="S1909" t="e">
        <f>#REF!-#REF!</f>
        <v>#REF!</v>
      </c>
      <c r="T1909" t="e">
        <f>#REF!-#REF!+1</f>
        <v>#REF!</v>
      </c>
      <c r="X1909" s="1">
        <v>3</v>
      </c>
      <c r="Y1909">
        <v>12</v>
      </c>
      <c r="Z1909">
        <v>5</v>
      </c>
      <c r="AA1909">
        <v>61535</v>
      </c>
      <c r="AC1909">
        <v>61540</v>
      </c>
      <c r="AF1909">
        <v>94.349092499453405</v>
      </c>
      <c r="AG1909" t="s">
        <v>4866</v>
      </c>
    </row>
    <row r="1910" spans="1:33" hidden="1">
      <c r="A1910" t="s">
        <v>4355</v>
      </c>
      <c r="B1910" t="s">
        <v>3795</v>
      </c>
      <c r="C1910" t="s">
        <v>107</v>
      </c>
      <c r="D1910" t="s">
        <v>108</v>
      </c>
      <c r="G1910" t="s">
        <v>480</v>
      </c>
      <c r="H1910" t="s">
        <v>4867</v>
      </c>
      <c r="I1910" t="s">
        <v>4559</v>
      </c>
      <c r="M1910" t="s">
        <v>109</v>
      </c>
      <c r="Q1910">
        <v>2019</v>
      </c>
      <c r="R1910" t="e">
        <f>#REF!-Q1910</f>
        <v>#REF!</v>
      </c>
      <c r="S1910" t="e">
        <f>#REF!-#REF!</f>
        <v>#REF!</v>
      </c>
      <c r="T1910" t="e">
        <f>#REF!-#REF!+1</f>
        <v>#REF!</v>
      </c>
      <c r="X1910" s="1">
        <v>1</v>
      </c>
      <c r="Y1910">
        <v>10</v>
      </c>
      <c r="AA1910">
        <v>36450</v>
      </c>
      <c r="AC1910">
        <v>36450</v>
      </c>
      <c r="AF1910">
        <v>94.349092499453405</v>
      </c>
      <c r="AG1910" t="s">
        <v>4868</v>
      </c>
    </row>
    <row r="1911" spans="1:33" hidden="1">
      <c r="A1911" t="s">
        <v>4599</v>
      </c>
      <c r="B1911" t="s">
        <v>1335</v>
      </c>
      <c r="C1911" t="s">
        <v>117</v>
      </c>
      <c r="D1911" t="s">
        <v>118</v>
      </c>
      <c r="E1911" t="s">
        <v>119</v>
      </c>
      <c r="F1911" t="s">
        <v>4869</v>
      </c>
      <c r="G1911" t="s">
        <v>224</v>
      </c>
      <c r="H1911" t="s">
        <v>4870</v>
      </c>
      <c r="J1911" t="s">
        <v>108</v>
      </c>
      <c r="K1911" t="s">
        <v>234</v>
      </c>
      <c r="L1911">
        <v>315</v>
      </c>
      <c r="M1911" t="s">
        <v>120</v>
      </c>
      <c r="Q1911">
        <v>2020</v>
      </c>
      <c r="R1911" t="e">
        <f>#REF!-Q1911</f>
        <v>#REF!</v>
      </c>
      <c r="S1911" t="e">
        <f>#REF!-#REF!</f>
        <v>#REF!</v>
      </c>
      <c r="T1911" t="e">
        <f>#REF!-#REF!+1</f>
        <v>#REF!</v>
      </c>
      <c r="X1911" s="1">
        <v>2</v>
      </c>
      <c r="Y1911">
        <v>31</v>
      </c>
      <c r="Z1911">
        <v>399</v>
      </c>
      <c r="AA1911">
        <v>3355995</v>
      </c>
      <c r="AC1911">
        <v>3356394</v>
      </c>
      <c r="AD1911">
        <v>503294</v>
      </c>
      <c r="AE1911">
        <v>526938</v>
      </c>
      <c r="AF1911">
        <v>95.512967417450298</v>
      </c>
      <c r="AG1911" t="s">
        <v>4871</v>
      </c>
    </row>
    <row r="1912" spans="1:33" hidden="1">
      <c r="A1912" t="s">
        <v>4599</v>
      </c>
      <c r="B1912" t="s">
        <v>1413</v>
      </c>
      <c r="C1912" t="s">
        <v>117</v>
      </c>
      <c r="D1912" t="s">
        <v>118</v>
      </c>
      <c r="E1912" t="s">
        <v>119</v>
      </c>
      <c r="F1912" t="s">
        <v>4872</v>
      </c>
      <c r="G1912" t="s">
        <v>224</v>
      </c>
      <c r="H1912" t="s">
        <v>4873</v>
      </c>
      <c r="J1912" t="s">
        <v>108</v>
      </c>
      <c r="K1912" t="s">
        <v>234</v>
      </c>
      <c r="L1912">
        <v>155</v>
      </c>
      <c r="M1912" t="s">
        <v>120</v>
      </c>
      <c r="Q1912">
        <v>2020</v>
      </c>
      <c r="R1912" t="e">
        <f>#REF!-Q1912</f>
        <v>#REF!</v>
      </c>
      <c r="S1912" t="e">
        <f>#REF!-#REF!</f>
        <v>#REF!</v>
      </c>
      <c r="T1912" t="e">
        <f>#REF!-#REF!+1</f>
        <v>#REF!</v>
      </c>
      <c r="X1912" s="1">
        <v>2</v>
      </c>
      <c r="Y1912">
        <v>111</v>
      </c>
      <c r="Z1912">
        <v>85</v>
      </c>
      <c r="AA1912">
        <v>514824</v>
      </c>
      <c r="AC1912">
        <v>514909</v>
      </c>
      <c r="AD1912">
        <v>421000</v>
      </c>
      <c r="AE1912">
        <v>440778</v>
      </c>
      <c r="AF1912">
        <v>95.512967417450298</v>
      </c>
      <c r="AG1912" t="s">
        <v>4874</v>
      </c>
    </row>
    <row r="1913" spans="1:33" hidden="1">
      <c r="A1913" t="s">
        <v>4599</v>
      </c>
      <c r="B1913" t="s">
        <v>490</v>
      </c>
      <c r="C1913" t="s">
        <v>117</v>
      </c>
      <c r="D1913" t="s">
        <v>118</v>
      </c>
      <c r="E1913" t="s">
        <v>4875</v>
      </c>
      <c r="G1913" t="s">
        <v>480</v>
      </c>
      <c r="H1913" t="s">
        <v>4876</v>
      </c>
      <c r="J1913" t="s">
        <v>3703</v>
      </c>
      <c r="K1913" t="s">
        <v>108</v>
      </c>
      <c r="M1913" t="s">
        <v>120</v>
      </c>
      <c r="N1913" t="s">
        <v>4877</v>
      </c>
      <c r="O1913" t="s">
        <v>4878</v>
      </c>
      <c r="Q1913">
        <v>2020</v>
      </c>
      <c r="R1913" t="e">
        <f>#REF!-Q1913</f>
        <v>#REF!</v>
      </c>
      <c r="S1913" t="e">
        <f>#REF!-#REF!</f>
        <v>#REF!</v>
      </c>
      <c r="T1913" t="e">
        <f>#REF!-#REF!+1</f>
        <v>#REF!</v>
      </c>
      <c r="X1913" s="1">
        <v>9</v>
      </c>
      <c r="Y1913">
        <v>5</v>
      </c>
      <c r="Z1913">
        <v>17</v>
      </c>
      <c r="AA1913">
        <v>4635</v>
      </c>
      <c r="AC1913">
        <v>4652</v>
      </c>
      <c r="AD1913">
        <v>1500</v>
      </c>
      <c r="AE1913">
        <v>1570</v>
      </c>
      <c r="AF1913">
        <v>95.512967417450298</v>
      </c>
      <c r="AG1913" t="s">
        <v>4879</v>
      </c>
    </row>
    <row r="1914" spans="1:33">
      <c r="A1914" t="s">
        <v>4599</v>
      </c>
      <c r="B1914" t="s">
        <v>4117</v>
      </c>
      <c r="C1914" t="s">
        <v>117</v>
      </c>
      <c r="D1914" t="s">
        <v>118</v>
      </c>
      <c r="E1914" t="s">
        <v>119</v>
      </c>
      <c r="F1914" t="s">
        <v>4683</v>
      </c>
      <c r="G1914" t="s">
        <v>314</v>
      </c>
      <c r="H1914" t="s">
        <v>4880</v>
      </c>
      <c r="J1914" t="s">
        <v>108</v>
      </c>
      <c r="K1914" t="s">
        <v>2256</v>
      </c>
      <c r="L1914">
        <v>75</v>
      </c>
      <c r="M1914" t="s">
        <v>120</v>
      </c>
      <c r="Q1914">
        <v>2020</v>
      </c>
      <c r="R1914" t="e">
        <f>#REF!-Q1914</f>
        <v>#REF!</v>
      </c>
      <c r="S1914" t="e">
        <f>#REF!-#REF!</f>
        <v>#REF!</v>
      </c>
      <c r="T1914" t="e">
        <f>#REF!-#REF!+1</f>
        <v>#REF!</v>
      </c>
      <c r="X1914" s="1">
        <v>3</v>
      </c>
      <c r="Y1914">
        <v>4</v>
      </c>
      <c r="AF1914">
        <v>95.512967417450298</v>
      </c>
      <c r="AG1914" t="s">
        <v>4881</v>
      </c>
    </row>
    <row r="1915" spans="1:33">
      <c r="A1915" t="s">
        <v>4599</v>
      </c>
      <c r="B1915" t="s">
        <v>3585</v>
      </c>
      <c r="C1915" t="s">
        <v>107</v>
      </c>
      <c r="D1915" t="s">
        <v>108</v>
      </c>
      <c r="E1915" t="s">
        <v>199</v>
      </c>
      <c r="G1915" t="s">
        <v>314</v>
      </c>
      <c r="H1915" t="s">
        <v>4882</v>
      </c>
      <c r="I1915" t="s">
        <v>4883</v>
      </c>
      <c r="J1915" t="s">
        <v>234</v>
      </c>
      <c r="M1915" t="s">
        <v>109</v>
      </c>
      <c r="Q1915">
        <v>2020</v>
      </c>
      <c r="R1915" t="e">
        <f>#REF!-Q1915</f>
        <v>#REF!</v>
      </c>
      <c r="S1915" t="e">
        <f>#REF!-#REF!</f>
        <v>#REF!</v>
      </c>
      <c r="T1915" t="e">
        <f>#REF!-#REF!+1</f>
        <v>#REF!</v>
      </c>
      <c r="X1915" s="1">
        <v>2</v>
      </c>
      <c r="Y1915">
        <v>1</v>
      </c>
      <c r="AA1915">
        <v>40000</v>
      </c>
      <c r="AC1915">
        <v>40000</v>
      </c>
      <c r="AF1915">
        <v>95.512967417450298</v>
      </c>
      <c r="AG1915" t="s">
        <v>4884</v>
      </c>
    </row>
    <row r="1916" spans="1:33">
      <c r="A1916" t="s">
        <v>4599</v>
      </c>
      <c r="B1916" t="s">
        <v>2218</v>
      </c>
      <c r="C1916" t="s">
        <v>107</v>
      </c>
      <c r="D1916" t="s">
        <v>108</v>
      </c>
      <c r="G1916" t="s">
        <v>314</v>
      </c>
      <c r="H1916" t="s">
        <v>4885</v>
      </c>
      <c r="I1916" t="s">
        <v>4886</v>
      </c>
      <c r="J1916" t="s">
        <v>234</v>
      </c>
      <c r="M1916" t="s">
        <v>109</v>
      </c>
      <c r="Q1916">
        <v>2020</v>
      </c>
      <c r="R1916" t="e">
        <f>#REF!-Q1916</f>
        <v>#REF!</v>
      </c>
      <c r="S1916" t="e">
        <f>#REF!-#REF!</f>
        <v>#REF!</v>
      </c>
      <c r="T1916" t="e">
        <f>#REF!-#REF!+1</f>
        <v>#REF!</v>
      </c>
      <c r="X1916" s="1">
        <v>6</v>
      </c>
      <c r="Y1916">
        <v>1</v>
      </c>
      <c r="AA1916">
        <v>139000</v>
      </c>
      <c r="AC1916">
        <v>139000</v>
      </c>
      <c r="AF1916">
        <v>95.512967417450298</v>
      </c>
      <c r="AG1916" t="s">
        <v>4887</v>
      </c>
    </row>
    <row r="1917" spans="1:33" hidden="1">
      <c r="A1917" t="s">
        <v>4599</v>
      </c>
      <c r="B1917" t="s">
        <v>714</v>
      </c>
      <c r="C1917" t="s">
        <v>107</v>
      </c>
      <c r="D1917" t="s">
        <v>108</v>
      </c>
      <c r="E1917" t="s">
        <v>199</v>
      </c>
      <c r="G1917" t="s">
        <v>480</v>
      </c>
      <c r="H1917" t="s">
        <v>4888</v>
      </c>
      <c r="I1917" t="s">
        <v>1315</v>
      </c>
      <c r="J1917" t="s">
        <v>234</v>
      </c>
      <c r="M1917" t="s">
        <v>109</v>
      </c>
      <c r="Q1917">
        <v>2020</v>
      </c>
      <c r="R1917" t="e">
        <f>#REF!-Q1917</f>
        <v>#REF!</v>
      </c>
      <c r="S1917" t="e">
        <f>#REF!-#REF!</f>
        <v>#REF!</v>
      </c>
      <c r="T1917" t="e">
        <f>#REF!-#REF!+1</f>
        <v>#REF!</v>
      </c>
      <c r="X1917" s="1">
        <v>4</v>
      </c>
      <c r="Y1917">
        <v>5</v>
      </c>
      <c r="Z1917">
        <v>1</v>
      </c>
      <c r="AA1917">
        <v>2620</v>
      </c>
      <c r="AC1917">
        <v>2621</v>
      </c>
      <c r="AD1917">
        <v>22000</v>
      </c>
      <c r="AE1917">
        <v>23034</v>
      </c>
      <c r="AF1917">
        <v>95.512967417450298</v>
      </c>
      <c r="AG1917" t="s">
        <v>4889</v>
      </c>
    </row>
    <row r="1918" spans="1:33" hidden="1">
      <c r="A1918" t="s">
        <v>4599</v>
      </c>
      <c r="B1918" t="s">
        <v>1086</v>
      </c>
      <c r="C1918" t="s">
        <v>117</v>
      </c>
      <c r="D1918" t="s">
        <v>118</v>
      </c>
      <c r="E1918" t="s">
        <v>119</v>
      </c>
      <c r="F1918" t="s">
        <v>4890</v>
      </c>
      <c r="G1918" t="s">
        <v>480</v>
      </c>
      <c r="H1918" t="s">
        <v>4891</v>
      </c>
      <c r="J1918" t="s">
        <v>234</v>
      </c>
      <c r="L1918">
        <v>145</v>
      </c>
      <c r="M1918" t="s">
        <v>120</v>
      </c>
      <c r="Q1918">
        <v>2020</v>
      </c>
      <c r="R1918" t="e">
        <f>#REF!-Q1918</f>
        <v>#REF!</v>
      </c>
      <c r="S1918" t="e">
        <f>#REF!-#REF!</f>
        <v>#REF!</v>
      </c>
      <c r="T1918" t="e">
        <f>#REF!-#REF!+1</f>
        <v>#REF!</v>
      </c>
      <c r="X1918" s="1">
        <v>1</v>
      </c>
      <c r="Y1918">
        <v>41</v>
      </c>
      <c r="AA1918">
        <v>450000</v>
      </c>
      <c r="AC1918">
        <v>450000</v>
      </c>
      <c r="AD1918">
        <v>540000</v>
      </c>
      <c r="AE1918">
        <v>565368</v>
      </c>
      <c r="AF1918">
        <v>95.512967417450298</v>
      </c>
      <c r="AG1918" t="s">
        <v>2652</v>
      </c>
    </row>
    <row r="1919" spans="1:33" hidden="1">
      <c r="A1919" t="s">
        <v>4599</v>
      </c>
      <c r="B1919" t="s">
        <v>901</v>
      </c>
      <c r="C1919" t="s">
        <v>117</v>
      </c>
      <c r="D1919" t="s">
        <v>118</v>
      </c>
      <c r="E1919" t="s">
        <v>119</v>
      </c>
      <c r="F1919" t="s">
        <v>4892</v>
      </c>
      <c r="G1919" t="s">
        <v>224</v>
      </c>
      <c r="H1919" t="s">
        <v>4893</v>
      </c>
      <c r="J1919" t="s">
        <v>108</v>
      </c>
      <c r="M1919" t="s">
        <v>120</v>
      </c>
      <c r="Q1919">
        <v>2020</v>
      </c>
      <c r="R1919" t="e">
        <f>#REF!-Q1919</f>
        <v>#REF!</v>
      </c>
      <c r="S1919" t="e">
        <f>#REF!-#REF!</f>
        <v>#REF!</v>
      </c>
      <c r="T1919" t="e">
        <f>#REF!-#REF!+1</f>
        <v>#REF!</v>
      </c>
      <c r="X1919" s="1">
        <v>4</v>
      </c>
      <c r="Y1919">
        <v>9</v>
      </c>
      <c r="Z1919">
        <v>2</v>
      </c>
      <c r="AA1919">
        <v>36030</v>
      </c>
      <c r="AC1919">
        <v>36032</v>
      </c>
      <c r="AD1919">
        <v>2293</v>
      </c>
      <c r="AE1919">
        <v>2401</v>
      </c>
      <c r="AF1919">
        <v>95.512967417450298</v>
      </c>
      <c r="AG1919" t="s">
        <v>4894</v>
      </c>
    </row>
    <row r="1920" spans="1:33">
      <c r="A1920" t="s">
        <v>4599</v>
      </c>
      <c r="B1920" t="s">
        <v>3902</v>
      </c>
      <c r="C1920" t="s">
        <v>117</v>
      </c>
      <c r="D1920" t="s">
        <v>118</v>
      </c>
      <c r="E1920" t="s">
        <v>119</v>
      </c>
      <c r="F1920" t="s">
        <v>4680</v>
      </c>
      <c r="G1920" t="s">
        <v>314</v>
      </c>
      <c r="H1920" t="s">
        <v>4895</v>
      </c>
      <c r="J1920" t="s">
        <v>108</v>
      </c>
      <c r="M1920" t="s">
        <v>120</v>
      </c>
      <c r="Q1920">
        <v>2020</v>
      </c>
      <c r="R1920" t="e">
        <f>#REF!-Q1920</f>
        <v>#REF!</v>
      </c>
      <c r="S1920" t="e">
        <f>#REF!-#REF!</f>
        <v>#REF!</v>
      </c>
      <c r="T1920" t="e">
        <f>#REF!-#REF!+1</f>
        <v>#REF!</v>
      </c>
      <c r="X1920" s="1">
        <v>4</v>
      </c>
      <c r="Y1920">
        <v>1</v>
      </c>
      <c r="AF1920">
        <v>95.512967417450298</v>
      </c>
      <c r="AG1920" t="s">
        <v>4896</v>
      </c>
    </row>
    <row r="1921" spans="1:33" hidden="1">
      <c r="A1921" t="s">
        <v>4599</v>
      </c>
      <c r="B1921" t="s">
        <v>518</v>
      </c>
      <c r="C1921" t="s">
        <v>117</v>
      </c>
      <c r="D1921" t="s">
        <v>118</v>
      </c>
      <c r="E1921" t="s">
        <v>693</v>
      </c>
      <c r="G1921" t="s">
        <v>480</v>
      </c>
      <c r="H1921" t="s">
        <v>4897</v>
      </c>
      <c r="J1921" t="s">
        <v>108</v>
      </c>
      <c r="M1921" t="s">
        <v>120</v>
      </c>
      <c r="Q1921">
        <v>2020</v>
      </c>
      <c r="R1921" t="e">
        <f>#REF!-Q1921</f>
        <v>#REF!</v>
      </c>
      <c r="S1921" t="e">
        <f>#REF!-#REF!</f>
        <v>#REF!</v>
      </c>
      <c r="T1921" t="e">
        <f>#REF!-#REF!+1</f>
        <v>#REF!</v>
      </c>
      <c r="X1921" s="1">
        <v>6</v>
      </c>
      <c r="Y1921">
        <v>3</v>
      </c>
      <c r="Z1921">
        <v>13</v>
      </c>
      <c r="AA1921">
        <v>30000</v>
      </c>
      <c r="AC1921">
        <v>30013</v>
      </c>
      <c r="AF1921">
        <v>95.512967417450298</v>
      </c>
      <c r="AG1921" t="s">
        <v>4898</v>
      </c>
    </row>
    <row r="1922" spans="1:33" hidden="1">
      <c r="A1922" t="s">
        <v>4599</v>
      </c>
      <c r="B1922" t="s">
        <v>3861</v>
      </c>
      <c r="C1922" t="s">
        <v>117</v>
      </c>
      <c r="D1922" t="s">
        <v>118</v>
      </c>
      <c r="E1922" t="s">
        <v>119</v>
      </c>
      <c r="F1922" t="s">
        <v>4626</v>
      </c>
      <c r="G1922" t="s">
        <v>480</v>
      </c>
      <c r="H1922" t="s">
        <v>4899</v>
      </c>
      <c r="J1922" t="s">
        <v>108</v>
      </c>
      <c r="M1922" t="s">
        <v>120</v>
      </c>
      <c r="Q1922">
        <v>2020</v>
      </c>
      <c r="R1922" t="e">
        <f>#REF!-Q1922</f>
        <v>#REF!</v>
      </c>
      <c r="S1922" t="e">
        <f>#REF!-#REF!</f>
        <v>#REF!</v>
      </c>
      <c r="T1922" t="e">
        <f>#REF!-#REF!+1</f>
        <v>#REF!</v>
      </c>
      <c r="X1922" s="1">
        <v>29</v>
      </c>
      <c r="Y1922">
        <v>243</v>
      </c>
      <c r="AA1922">
        <v>1500000</v>
      </c>
      <c r="AC1922">
        <v>1500000</v>
      </c>
      <c r="AD1922">
        <v>850000</v>
      </c>
      <c r="AE1922">
        <v>889932</v>
      </c>
      <c r="AF1922">
        <v>95.512967417450298</v>
      </c>
      <c r="AG1922" t="s">
        <v>4900</v>
      </c>
    </row>
    <row r="1923" spans="1:33" hidden="1">
      <c r="A1923" t="s">
        <v>4599</v>
      </c>
      <c r="B1923" t="s">
        <v>1413</v>
      </c>
      <c r="C1923" t="s">
        <v>117</v>
      </c>
      <c r="D1923" t="s">
        <v>118</v>
      </c>
      <c r="E1923" t="s">
        <v>119</v>
      </c>
      <c r="F1923" t="s">
        <v>4872</v>
      </c>
      <c r="G1923" t="s">
        <v>480</v>
      </c>
      <c r="H1923" t="s">
        <v>4901</v>
      </c>
      <c r="J1923" t="s">
        <v>108</v>
      </c>
      <c r="L1923">
        <v>130</v>
      </c>
      <c r="M1923" t="s">
        <v>120</v>
      </c>
      <c r="Q1923">
        <v>2020</v>
      </c>
      <c r="R1923" t="e">
        <f>#REF!-Q1923</f>
        <v>#REF!</v>
      </c>
      <c r="S1923" t="e">
        <f>#REF!-#REF!</f>
        <v>#REF!</v>
      </c>
      <c r="T1923" t="e">
        <f>#REF!-#REF!+1</f>
        <v>#REF!</v>
      </c>
      <c r="X1923" s="1">
        <v>1</v>
      </c>
      <c r="AF1923">
        <v>95.512967417450298</v>
      </c>
      <c r="AG1923" t="s">
        <v>4902</v>
      </c>
    </row>
    <row r="1924" spans="1:33" hidden="1">
      <c r="A1924" t="s">
        <v>4599</v>
      </c>
      <c r="B1924" t="s">
        <v>1761</v>
      </c>
      <c r="C1924" t="s">
        <v>117</v>
      </c>
      <c r="D1924" t="s">
        <v>118</v>
      </c>
      <c r="E1924" t="s">
        <v>119</v>
      </c>
      <c r="F1924" t="s">
        <v>4903</v>
      </c>
      <c r="G1924" t="s">
        <v>480</v>
      </c>
      <c r="H1924" t="s">
        <v>4904</v>
      </c>
      <c r="J1924" t="s">
        <v>108</v>
      </c>
      <c r="L1924">
        <v>85</v>
      </c>
      <c r="M1924" t="s">
        <v>120</v>
      </c>
      <c r="Q1924">
        <v>2020</v>
      </c>
      <c r="R1924" t="e">
        <f>#REF!-Q1924</f>
        <v>#REF!</v>
      </c>
      <c r="S1924" t="e">
        <f>#REF!-#REF!</f>
        <v>#REF!</v>
      </c>
      <c r="T1924" t="e">
        <f>#REF!-#REF!+1</f>
        <v>#REF!</v>
      </c>
      <c r="X1924" s="1">
        <v>1</v>
      </c>
      <c r="Y1924">
        <v>2</v>
      </c>
      <c r="AA1924">
        <v>5000</v>
      </c>
      <c r="AC1924">
        <v>5000</v>
      </c>
      <c r="AD1924">
        <v>5260</v>
      </c>
      <c r="AE1924">
        <v>5507</v>
      </c>
      <c r="AF1924">
        <v>95.512967417450298</v>
      </c>
      <c r="AG1924" t="s">
        <v>4905</v>
      </c>
    </row>
    <row r="1925" spans="1:33" hidden="1">
      <c r="A1925" t="s">
        <v>4599</v>
      </c>
      <c r="B1925" t="s">
        <v>1391</v>
      </c>
      <c r="C1925" t="s">
        <v>117</v>
      </c>
      <c r="D1925" t="s">
        <v>118</v>
      </c>
      <c r="E1925" t="s">
        <v>119</v>
      </c>
      <c r="F1925" t="s">
        <v>4906</v>
      </c>
      <c r="G1925" t="s">
        <v>224</v>
      </c>
      <c r="H1925" t="s">
        <v>4907</v>
      </c>
      <c r="L1925">
        <v>185</v>
      </c>
      <c r="M1925" t="s">
        <v>120</v>
      </c>
      <c r="Q1925">
        <v>2020</v>
      </c>
      <c r="R1925" t="e">
        <f>#REF!-Q1925</f>
        <v>#REF!</v>
      </c>
      <c r="S1925" t="e">
        <f>#REF!-#REF!</f>
        <v>#REF!</v>
      </c>
      <c r="T1925" t="e">
        <f>#REF!-#REF!+1</f>
        <v>#REF!</v>
      </c>
      <c r="X1925" s="1">
        <v>3</v>
      </c>
      <c r="Y1925">
        <v>5</v>
      </c>
      <c r="Z1925">
        <v>169</v>
      </c>
      <c r="AA1925">
        <v>578571</v>
      </c>
      <c r="AC1925">
        <v>578740</v>
      </c>
      <c r="AD1925">
        <v>31100</v>
      </c>
      <c r="AE1925">
        <v>32561</v>
      </c>
      <c r="AF1925">
        <v>95.512967417450298</v>
      </c>
      <c r="AG1925" t="s">
        <v>4908</v>
      </c>
    </row>
    <row r="1926" spans="1:33" hidden="1">
      <c r="A1926" t="s">
        <v>4599</v>
      </c>
      <c r="B1926" t="s">
        <v>871</v>
      </c>
      <c r="C1926" t="s">
        <v>117</v>
      </c>
      <c r="D1926" t="s">
        <v>118</v>
      </c>
      <c r="E1926" t="s">
        <v>119</v>
      </c>
      <c r="F1926" t="s">
        <v>4909</v>
      </c>
      <c r="G1926" t="s">
        <v>224</v>
      </c>
      <c r="H1926" t="s">
        <v>4910</v>
      </c>
      <c r="L1926">
        <v>55</v>
      </c>
      <c r="M1926" t="s">
        <v>120</v>
      </c>
      <c r="Q1926">
        <v>2020</v>
      </c>
      <c r="R1926" t="e">
        <f>#REF!-Q1926</f>
        <v>#REF!</v>
      </c>
      <c r="S1926" t="e">
        <f>#REF!-#REF!</f>
        <v>#REF!</v>
      </c>
      <c r="T1926" t="e">
        <f>#REF!-#REF!+1</f>
        <v>#REF!</v>
      </c>
      <c r="X1926" s="1">
        <v>2</v>
      </c>
      <c r="Y1926">
        <v>3</v>
      </c>
      <c r="AA1926">
        <v>250</v>
      </c>
      <c r="AC1926">
        <v>250</v>
      </c>
      <c r="AD1926">
        <v>187</v>
      </c>
      <c r="AE1926">
        <v>196</v>
      </c>
      <c r="AF1926">
        <v>95.512967417450298</v>
      </c>
      <c r="AG1926" t="s">
        <v>4911</v>
      </c>
    </row>
    <row r="1927" spans="1:33" hidden="1">
      <c r="A1927" t="s">
        <v>4599</v>
      </c>
      <c r="B1927" t="s">
        <v>1086</v>
      </c>
      <c r="C1927" t="s">
        <v>117</v>
      </c>
      <c r="D1927" t="s">
        <v>118</v>
      </c>
      <c r="E1927" t="s">
        <v>119</v>
      </c>
      <c r="F1927" t="s">
        <v>4890</v>
      </c>
      <c r="G1927" t="s">
        <v>224</v>
      </c>
      <c r="H1927" t="s">
        <v>4912</v>
      </c>
      <c r="L1927">
        <v>155</v>
      </c>
      <c r="M1927" t="s">
        <v>120</v>
      </c>
      <c r="Q1927">
        <v>2020</v>
      </c>
      <c r="R1927" t="e">
        <f>#REF!-Q1927</f>
        <v>#REF!</v>
      </c>
      <c r="S1927" t="e">
        <f>#REF!-#REF!</f>
        <v>#REF!</v>
      </c>
      <c r="T1927" t="e">
        <f>#REF!-#REF!+1</f>
        <v>#REF!</v>
      </c>
      <c r="X1927" s="1">
        <v>1</v>
      </c>
      <c r="Y1927">
        <v>31</v>
      </c>
      <c r="Z1927">
        <v>40</v>
      </c>
      <c r="AA1927">
        <v>888375</v>
      </c>
      <c r="AC1927">
        <v>888415</v>
      </c>
      <c r="AD1927">
        <v>87100</v>
      </c>
      <c r="AE1927">
        <v>91192</v>
      </c>
      <c r="AF1927">
        <v>95.512967417450298</v>
      </c>
      <c r="AG1927" t="s">
        <v>4913</v>
      </c>
    </row>
    <row r="1928" spans="1:33">
      <c r="A1928" t="s">
        <v>4599</v>
      </c>
      <c r="B1928" t="s">
        <v>1462</v>
      </c>
      <c r="C1928" t="s">
        <v>117</v>
      </c>
      <c r="D1928" t="s">
        <v>118</v>
      </c>
      <c r="E1928" t="s">
        <v>693</v>
      </c>
      <c r="G1928" t="s">
        <v>314</v>
      </c>
      <c r="M1928" t="s">
        <v>120</v>
      </c>
      <c r="Q1928">
        <v>2020</v>
      </c>
      <c r="R1928" t="e">
        <f>#REF!-Q1928</f>
        <v>#REF!</v>
      </c>
      <c r="S1928" t="e">
        <f>#REF!-#REF!</f>
        <v>#REF!</v>
      </c>
      <c r="T1928" t="e">
        <f>#REF!-#REF!+1</f>
        <v>#REF!</v>
      </c>
      <c r="X1928" s="1">
        <v>11</v>
      </c>
      <c r="Y1928">
        <v>2</v>
      </c>
      <c r="Z1928">
        <v>2</v>
      </c>
      <c r="AA1928">
        <v>50500</v>
      </c>
      <c r="AC1928">
        <v>50502</v>
      </c>
      <c r="AD1928">
        <v>10000</v>
      </c>
      <c r="AE1928">
        <v>10470</v>
      </c>
      <c r="AF1928">
        <v>95.512967417450298</v>
      </c>
      <c r="AG1928" t="s">
        <v>2483</v>
      </c>
    </row>
    <row r="1929" spans="1:33">
      <c r="A1929" t="s">
        <v>4599</v>
      </c>
      <c r="B1929" t="s">
        <v>4592</v>
      </c>
      <c r="C1929" t="s">
        <v>107</v>
      </c>
      <c r="D1929" t="s">
        <v>108</v>
      </c>
      <c r="E1929" t="s">
        <v>199</v>
      </c>
      <c r="G1929" t="s">
        <v>314</v>
      </c>
      <c r="H1929" t="s">
        <v>4914</v>
      </c>
      <c r="I1929" t="s">
        <v>1315</v>
      </c>
      <c r="M1929" t="s">
        <v>109</v>
      </c>
      <c r="Q1929">
        <v>2020</v>
      </c>
      <c r="R1929" t="e">
        <f>#REF!-Q1929</f>
        <v>#REF!</v>
      </c>
      <c r="S1929" t="e">
        <f>#REF!-#REF!</f>
        <v>#REF!</v>
      </c>
      <c r="T1929" t="e">
        <f>#REF!-#REF!+1</f>
        <v>#REF!</v>
      </c>
      <c r="X1929" s="1">
        <v>21</v>
      </c>
      <c r="Y1929">
        <v>29</v>
      </c>
      <c r="AA1929">
        <v>691659</v>
      </c>
      <c r="AC1929">
        <v>691659</v>
      </c>
      <c r="AD1929">
        <v>50000</v>
      </c>
      <c r="AE1929">
        <v>52349</v>
      </c>
      <c r="AF1929">
        <v>95.512967417450298</v>
      </c>
      <c r="AG1929" t="s">
        <v>4915</v>
      </c>
    </row>
    <row r="1930" spans="1:33">
      <c r="A1930" t="s">
        <v>4599</v>
      </c>
      <c r="B1930" t="s">
        <v>3861</v>
      </c>
      <c r="C1930" t="s">
        <v>117</v>
      </c>
      <c r="D1930" t="s">
        <v>118</v>
      </c>
      <c r="E1930" t="s">
        <v>119</v>
      </c>
      <c r="F1930" t="s">
        <v>4626</v>
      </c>
      <c r="G1930" t="s">
        <v>314</v>
      </c>
      <c r="H1930" t="s">
        <v>4916</v>
      </c>
      <c r="M1930" t="s">
        <v>120</v>
      </c>
      <c r="Q1930">
        <v>2020</v>
      </c>
      <c r="R1930" t="e">
        <f>#REF!-Q1930</f>
        <v>#REF!</v>
      </c>
      <c r="S1930" t="e">
        <f>#REF!-#REF!</f>
        <v>#REF!</v>
      </c>
      <c r="T1930" t="e">
        <f>#REF!-#REF!+1</f>
        <v>#REF!</v>
      </c>
      <c r="X1930" s="1">
        <v>23</v>
      </c>
      <c r="Y1930">
        <v>6</v>
      </c>
      <c r="AA1930">
        <v>274923</v>
      </c>
      <c r="AC1930">
        <v>274923</v>
      </c>
      <c r="AF1930">
        <v>95.512967417450298</v>
      </c>
      <c r="AG1930" t="s">
        <v>4917</v>
      </c>
    </row>
    <row r="1931" spans="1:33" hidden="1">
      <c r="A1931" t="s">
        <v>4599</v>
      </c>
      <c r="B1931" t="s">
        <v>4117</v>
      </c>
      <c r="C1931" t="s">
        <v>117</v>
      </c>
      <c r="D1931" t="s">
        <v>118</v>
      </c>
      <c r="E1931" t="s">
        <v>119</v>
      </c>
      <c r="F1931" t="s">
        <v>4683</v>
      </c>
      <c r="G1931" t="s">
        <v>480</v>
      </c>
      <c r="H1931" t="s">
        <v>4918</v>
      </c>
      <c r="L1931">
        <v>75</v>
      </c>
      <c r="M1931" t="s">
        <v>120</v>
      </c>
      <c r="Q1931">
        <v>2020</v>
      </c>
      <c r="R1931" t="e">
        <f>#REF!-Q1931</f>
        <v>#REF!</v>
      </c>
      <c r="S1931" t="e">
        <f>#REF!-#REF!</f>
        <v>#REF!</v>
      </c>
      <c r="T1931" t="e">
        <f>#REF!-#REF!+1</f>
        <v>#REF!</v>
      </c>
      <c r="X1931" s="1">
        <v>2</v>
      </c>
      <c r="Y1931">
        <v>2</v>
      </c>
      <c r="AA1931">
        <v>10000</v>
      </c>
      <c r="AC1931">
        <v>10000</v>
      </c>
      <c r="AD1931">
        <v>232</v>
      </c>
      <c r="AE1931">
        <v>243</v>
      </c>
      <c r="AF1931">
        <v>95.512967417450298</v>
      </c>
      <c r="AG1931" t="s">
        <v>4919</v>
      </c>
    </row>
    <row r="1932" spans="1:33" hidden="1">
      <c r="A1932" t="s">
        <v>4599</v>
      </c>
      <c r="B1932" t="s">
        <v>4074</v>
      </c>
      <c r="C1932" t="s">
        <v>117</v>
      </c>
      <c r="D1932" t="s">
        <v>118</v>
      </c>
      <c r="E1932" t="s">
        <v>119</v>
      </c>
      <c r="F1932" t="s">
        <v>4920</v>
      </c>
      <c r="G1932" t="s">
        <v>480</v>
      </c>
      <c r="H1932" t="s">
        <v>4921</v>
      </c>
      <c r="L1932">
        <v>85</v>
      </c>
      <c r="M1932" t="s">
        <v>120</v>
      </c>
      <c r="Q1932">
        <v>2020</v>
      </c>
      <c r="R1932" t="e">
        <f>#REF!-Q1932</f>
        <v>#REF!</v>
      </c>
      <c r="S1932" t="e">
        <f>#REF!-#REF!</f>
        <v>#REF!</v>
      </c>
      <c r="T1932" t="e">
        <f>#REF!-#REF!+1</f>
        <v>#REF!</v>
      </c>
      <c r="X1932" s="1">
        <v>2</v>
      </c>
      <c r="Y1932">
        <v>2</v>
      </c>
      <c r="AA1932">
        <v>67855</v>
      </c>
      <c r="AB1932">
        <v>2925</v>
      </c>
      <c r="AC1932">
        <v>70780</v>
      </c>
      <c r="AF1932">
        <v>95.512967417450298</v>
      </c>
      <c r="AG1932" t="s">
        <v>4922</v>
      </c>
    </row>
    <row r="1933" spans="1:33" hidden="1">
      <c r="A1933" t="s">
        <v>4599</v>
      </c>
      <c r="B1933" t="s">
        <v>3902</v>
      </c>
      <c r="C1933" t="s">
        <v>117</v>
      </c>
      <c r="D1933" t="s">
        <v>118</v>
      </c>
      <c r="E1933" t="s">
        <v>119</v>
      </c>
      <c r="F1933" t="s">
        <v>4680</v>
      </c>
      <c r="G1933" t="s">
        <v>480</v>
      </c>
      <c r="H1933" t="s">
        <v>4923</v>
      </c>
      <c r="L1933">
        <v>85</v>
      </c>
      <c r="M1933" t="s">
        <v>120</v>
      </c>
      <c r="Q1933">
        <v>2020</v>
      </c>
      <c r="R1933" t="e">
        <f>#REF!-Q1933</f>
        <v>#REF!</v>
      </c>
      <c r="S1933" t="e">
        <f>#REF!-#REF!</f>
        <v>#REF!</v>
      </c>
      <c r="T1933" t="e">
        <f>#REF!-#REF!+1</f>
        <v>#REF!</v>
      </c>
      <c r="X1933" s="1">
        <v>4</v>
      </c>
      <c r="Y1933">
        <v>6</v>
      </c>
      <c r="AA1933">
        <v>125000</v>
      </c>
      <c r="AC1933">
        <v>125000</v>
      </c>
      <c r="AD1933">
        <v>33000</v>
      </c>
      <c r="AE1933">
        <v>34550</v>
      </c>
      <c r="AF1933">
        <v>95.512967417450298</v>
      </c>
      <c r="AG1933" t="s">
        <v>4924</v>
      </c>
    </row>
    <row r="1934" spans="1:33" hidden="1">
      <c r="A1934" t="s">
        <v>4599</v>
      </c>
      <c r="B1934" t="s">
        <v>901</v>
      </c>
      <c r="C1934" t="s">
        <v>117</v>
      </c>
      <c r="D1934" t="s">
        <v>118</v>
      </c>
      <c r="E1934" t="s">
        <v>119</v>
      </c>
      <c r="F1934" t="s">
        <v>4892</v>
      </c>
      <c r="G1934" t="s">
        <v>480</v>
      </c>
      <c r="M1934" t="s">
        <v>120</v>
      </c>
      <c r="Q1934">
        <v>2020</v>
      </c>
      <c r="R1934" t="e">
        <f>#REF!-Q1934</f>
        <v>#REF!</v>
      </c>
      <c r="S1934" t="e">
        <f>#REF!-#REF!</f>
        <v>#REF!</v>
      </c>
      <c r="T1934" t="e">
        <f>#REF!-#REF!+1</f>
        <v>#REF!</v>
      </c>
      <c r="X1934" s="1">
        <v>1</v>
      </c>
      <c r="Y1934">
        <v>1</v>
      </c>
      <c r="Z1934">
        <v>4</v>
      </c>
      <c r="AC1934">
        <v>4</v>
      </c>
      <c r="AF1934">
        <v>95.512967417450298</v>
      </c>
    </row>
    <row r="1935" spans="1:33" hidden="1">
      <c r="A1935" t="s">
        <v>4703</v>
      </c>
      <c r="B1935" t="s">
        <v>3985</v>
      </c>
      <c r="C1935" t="s">
        <v>117</v>
      </c>
      <c r="D1935" t="s">
        <v>118</v>
      </c>
      <c r="E1935" t="s">
        <v>119</v>
      </c>
      <c r="F1935" t="s">
        <v>4925</v>
      </c>
      <c r="G1935" t="s">
        <v>224</v>
      </c>
      <c r="J1935" t="s">
        <v>108</v>
      </c>
      <c r="K1935" t="s">
        <v>234</v>
      </c>
      <c r="M1935" t="s">
        <v>120</v>
      </c>
      <c r="Q1935">
        <v>2021</v>
      </c>
      <c r="R1935" t="e">
        <f>#REF!-Q1935</f>
        <v>#REF!</v>
      </c>
      <c r="S1935" t="e">
        <f>#REF!-#REF!</f>
        <v>#REF!</v>
      </c>
      <c r="T1935" t="e">
        <f>#REF!-#REF!+1</f>
        <v>#REF!</v>
      </c>
      <c r="X1935" s="1">
        <v>3</v>
      </c>
      <c r="Y1935">
        <v>11</v>
      </c>
      <c r="AA1935">
        <v>21000</v>
      </c>
      <c r="AC1935">
        <v>21000</v>
      </c>
      <c r="AD1935">
        <v>11000</v>
      </c>
      <c r="AE1935">
        <v>11000</v>
      </c>
      <c r="AF1935">
        <v>100</v>
      </c>
    </row>
    <row r="1936" spans="1:33" hidden="1">
      <c r="A1936" t="s">
        <v>4703</v>
      </c>
      <c r="B1936" t="s">
        <v>4926</v>
      </c>
      <c r="C1936" t="s">
        <v>117</v>
      </c>
      <c r="D1936" t="s">
        <v>118</v>
      </c>
      <c r="E1936" t="s">
        <v>119</v>
      </c>
      <c r="F1936" t="s">
        <v>4927</v>
      </c>
      <c r="G1936" t="s">
        <v>224</v>
      </c>
      <c r="H1936" t="s">
        <v>4928</v>
      </c>
      <c r="J1936" t="s">
        <v>108</v>
      </c>
      <c r="K1936" t="s">
        <v>234</v>
      </c>
      <c r="M1936" t="s">
        <v>120</v>
      </c>
      <c r="Q1936">
        <v>2021</v>
      </c>
      <c r="R1936" t="e">
        <f>#REF!-Q1936</f>
        <v>#REF!</v>
      </c>
      <c r="S1936" t="e">
        <f>#REF!-#REF!</f>
        <v>#REF!</v>
      </c>
      <c r="T1936" t="e">
        <f>#REF!-#REF!+1</f>
        <v>#REF!</v>
      </c>
      <c r="X1936" s="1">
        <v>3</v>
      </c>
      <c r="Y1936">
        <v>17</v>
      </c>
      <c r="Z1936">
        <v>24</v>
      </c>
      <c r="AC1936">
        <v>24</v>
      </c>
      <c r="AF1936">
        <v>100</v>
      </c>
      <c r="AG1936" t="s">
        <v>4929</v>
      </c>
    </row>
    <row r="1937" spans="1:33" hidden="1">
      <c r="A1937" t="s">
        <v>4703</v>
      </c>
      <c r="B1937" t="s">
        <v>4930</v>
      </c>
      <c r="C1937" t="s">
        <v>117</v>
      </c>
      <c r="D1937" t="s">
        <v>118</v>
      </c>
      <c r="E1937" t="s">
        <v>119</v>
      </c>
      <c r="F1937" t="s">
        <v>4931</v>
      </c>
      <c r="G1937" t="s">
        <v>224</v>
      </c>
      <c r="H1937" t="s">
        <v>4932</v>
      </c>
      <c r="J1937" t="s">
        <v>108</v>
      </c>
      <c r="K1937" t="s">
        <v>234</v>
      </c>
      <c r="M1937" t="s">
        <v>120</v>
      </c>
      <c r="Q1937">
        <v>2021</v>
      </c>
      <c r="R1937" t="e">
        <f>#REF!-Q1937</f>
        <v>#REF!</v>
      </c>
      <c r="S1937" t="e">
        <f>#REF!-#REF!</f>
        <v>#REF!</v>
      </c>
      <c r="T1937" t="e">
        <f>#REF!-#REF!+1</f>
        <v>#REF!</v>
      </c>
      <c r="X1937" s="1">
        <v>3</v>
      </c>
      <c r="Y1937">
        <v>3</v>
      </c>
      <c r="AA1937">
        <v>8048</v>
      </c>
      <c r="AC1937">
        <v>8048</v>
      </c>
      <c r="AD1937">
        <v>240</v>
      </c>
      <c r="AE1937">
        <v>240</v>
      </c>
      <c r="AF1937">
        <v>100</v>
      </c>
      <c r="AG1937" t="s">
        <v>4933</v>
      </c>
    </row>
    <row r="1938" spans="1:33" hidden="1">
      <c r="A1938" t="s">
        <v>4703</v>
      </c>
      <c r="B1938" t="s">
        <v>4934</v>
      </c>
      <c r="C1938" t="s">
        <v>117</v>
      </c>
      <c r="D1938" t="s">
        <v>118</v>
      </c>
      <c r="E1938" t="s">
        <v>119</v>
      </c>
      <c r="F1938" t="s">
        <v>4935</v>
      </c>
      <c r="G1938" t="s">
        <v>480</v>
      </c>
      <c r="H1938" t="s">
        <v>4936</v>
      </c>
      <c r="J1938" t="s">
        <v>108</v>
      </c>
      <c r="K1938" t="s">
        <v>234</v>
      </c>
      <c r="M1938" t="s">
        <v>120</v>
      </c>
      <c r="Q1938">
        <v>2021</v>
      </c>
      <c r="R1938" t="e">
        <f>#REF!-Q1938</f>
        <v>#REF!</v>
      </c>
      <c r="S1938" t="e">
        <f>#REF!-#REF!</f>
        <v>#REF!</v>
      </c>
      <c r="T1938" t="e">
        <f>#REF!-#REF!+1</f>
        <v>#REF!</v>
      </c>
      <c r="X1938" s="1">
        <v>6</v>
      </c>
      <c r="Y1938">
        <v>5</v>
      </c>
      <c r="AA1938">
        <v>82500</v>
      </c>
      <c r="AC1938">
        <v>82500</v>
      </c>
      <c r="AD1938">
        <v>7500</v>
      </c>
      <c r="AE1938">
        <v>7500</v>
      </c>
      <c r="AF1938">
        <v>100</v>
      </c>
      <c r="AG1938" t="s">
        <v>4937</v>
      </c>
    </row>
    <row r="1939" spans="1:33" hidden="1">
      <c r="A1939" t="s">
        <v>4703</v>
      </c>
      <c r="B1939" t="s">
        <v>4938</v>
      </c>
      <c r="C1939" t="s">
        <v>117</v>
      </c>
      <c r="D1939" t="s">
        <v>118</v>
      </c>
      <c r="E1939" t="s">
        <v>119</v>
      </c>
      <c r="F1939" t="s">
        <v>4939</v>
      </c>
      <c r="G1939" t="s">
        <v>224</v>
      </c>
      <c r="H1939" t="s">
        <v>4940</v>
      </c>
      <c r="J1939" t="s">
        <v>234</v>
      </c>
      <c r="L1939">
        <v>102</v>
      </c>
      <c r="M1939" t="s">
        <v>120</v>
      </c>
      <c r="Q1939">
        <v>2021</v>
      </c>
      <c r="R1939" t="e">
        <f>#REF!-Q1939</f>
        <v>#REF!</v>
      </c>
      <c r="S1939" t="e">
        <f>#REF!-#REF!</f>
        <v>#REF!</v>
      </c>
      <c r="T1939" t="e">
        <f>#REF!-#REF!+1</f>
        <v>#REF!</v>
      </c>
      <c r="X1939" s="1">
        <v>2</v>
      </c>
      <c r="Y1939">
        <v>59</v>
      </c>
      <c r="Z1939">
        <v>5</v>
      </c>
      <c r="AA1939">
        <v>1140534</v>
      </c>
      <c r="AC1939">
        <v>1140539</v>
      </c>
      <c r="AD1939">
        <v>103128</v>
      </c>
      <c r="AE1939">
        <v>103128</v>
      </c>
      <c r="AF1939">
        <v>100</v>
      </c>
      <c r="AG1939" t="s">
        <v>4941</v>
      </c>
    </row>
    <row r="1940" spans="1:33" hidden="1">
      <c r="A1940" t="s">
        <v>4703</v>
      </c>
      <c r="B1940" t="s">
        <v>241</v>
      </c>
      <c r="C1940" t="s">
        <v>107</v>
      </c>
      <c r="D1940" t="s">
        <v>108</v>
      </c>
      <c r="G1940" t="s">
        <v>224</v>
      </c>
      <c r="H1940" t="s">
        <v>4942</v>
      </c>
      <c r="I1940" t="s">
        <v>1315</v>
      </c>
      <c r="J1940" t="s">
        <v>234</v>
      </c>
      <c r="M1940" t="s">
        <v>109</v>
      </c>
      <c r="Q1940">
        <v>2021</v>
      </c>
      <c r="R1940" t="e">
        <f>#REF!-Q1940</f>
        <v>#REF!</v>
      </c>
      <c r="S1940" t="e">
        <f>#REF!-#REF!</f>
        <v>#REF!</v>
      </c>
      <c r="T1940" t="e">
        <f>#REF!-#REF!+1</f>
        <v>#REF!</v>
      </c>
      <c r="X1940" s="1">
        <v>9</v>
      </c>
      <c r="Y1940">
        <v>2</v>
      </c>
      <c r="AA1940">
        <v>261580</v>
      </c>
      <c r="AC1940">
        <v>261580</v>
      </c>
      <c r="AF1940">
        <v>100</v>
      </c>
      <c r="AG1940" t="s">
        <v>4741</v>
      </c>
    </row>
    <row r="1941" spans="1:33" hidden="1">
      <c r="A1941" t="s">
        <v>4703</v>
      </c>
      <c r="B1941" t="s">
        <v>639</v>
      </c>
      <c r="C1941" t="s">
        <v>107</v>
      </c>
      <c r="D1941" t="s">
        <v>108</v>
      </c>
      <c r="G1941" t="s">
        <v>224</v>
      </c>
      <c r="H1941" t="s">
        <v>4943</v>
      </c>
      <c r="I1941" t="s">
        <v>1315</v>
      </c>
      <c r="J1941" t="s">
        <v>234</v>
      </c>
      <c r="M1941" t="s">
        <v>109</v>
      </c>
      <c r="Q1941">
        <v>2021</v>
      </c>
      <c r="R1941" t="e">
        <f>#REF!-Q1941</f>
        <v>#REF!</v>
      </c>
      <c r="S1941" t="e">
        <f>#REF!-#REF!</f>
        <v>#REF!</v>
      </c>
      <c r="T1941" t="e">
        <f>#REF!-#REF!+1</f>
        <v>#REF!</v>
      </c>
      <c r="X1941" s="1">
        <v>2</v>
      </c>
      <c r="Y1941">
        <v>1</v>
      </c>
      <c r="AA1941">
        <v>18170</v>
      </c>
      <c r="AC1941">
        <v>18170</v>
      </c>
      <c r="AF1941">
        <v>100</v>
      </c>
      <c r="AG1941" t="s">
        <v>4944</v>
      </c>
    </row>
    <row r="1942" spans="1:33">
      <c r="A1942" t="s">
        <v>4703</v>
      </c>
      <c r="B1942" t="s">
        <v>3221</v>
      </c>
      <c r="C1942" t="s">
        <v>107</v>
      </c>
      <c r="D1942" t="s">
        <v>108</v>
      </c>
      <c r="G1942" t="s">
        <v>314</v>
      </c>
      <c r="H1942" t="s">
        <v>4945</v>
      </c>
      <c r="I1942" t="s">
        <v>4946</v>
      </c>
      <c r="J1942" t="s">
        <v>234</v>
      </c>
      <c r="M1942" t="s">
        <v>109</v>
      </c>
      <c r="Q1942">
        <v>2021</v>
      </c>
      <c r="R1942" t="e">
        <f>#REF!-Q1942</f>
        <v>#REF!</v>
      </c>
      <c r="S1942" t="e">
        <f>#REF!-#REF!</f>
        <v>#REF!</v>
      </c>
      <c r="T1942" t="e">
        <f>#REF!-#REF!+1</f>
        <v>#REF!</v>
      </c>
      <c r="X1942" s="1">
        <v>18</v>
      </c>
      <c r="Y1942">
        <v>10</v>
      </c>
      <c r="AA1942">
        <v>298900</v>
      </c>
      <c r="AC1942">
        <v>298900</v>
      </c>
      <c r="AD1942">
        <v>591000</v>
      </c>
      <c r="AE1942">
        <v>591000</v>
      </c>
      <c r="AF1942">
        <v>100</v>
      </c>
      <c r="AG1942" t="s">
        <v>4947</v>
      </c>
    </row>
    <row r="1943" spans="1:33">
      <c r="A1943" t="s">
        <v>4703</v>
      </c>
      <c r="B1943" t="s">
        <v>1744</v>
      </c>
      <c r="C1943" t="s">
        <v>107</v>
      </c>
      <c r="D1943" t="s">
        <v>108</v>
      </c>
      <c r="G1943" t="s">
        <v>314</v>
      </c>
      <c r="H1943" t="s">
        <v>4948</v>
      </c>
      <c r="I1943" t="s">
        <v>1315</v>
      </c>
      <c r="J1943" t="s">
        <v>234</v>
      </c>
      <c r="M1943" t="s">
        <v>109</v>
      </c>
      <c r="Q1943">
        <v>2021</v>
      </c>
      <c r="R1943" t="e">
        <f>#REF!-Q1943</f>
        <v>#REF!</v>
      </c>
      <c r="S1943" t="e">
        <f>#REF!-#REF!</f>
        <v>#REF!</v>
      </c>
      <c r="T1943" t="e">
        <f>#REF!-#REF!+1</f>
        <v>#REF!</v>
      </c>
      <c r="X1943" s="1">
        <v>4</v>
      </c>
      <c r="Z1943">
        <v>1</v>
      </c>
      <c r="AA1943">
        <v>25000</v>
      </c>
      <c r="AC1943">
        <v>25001</v>
      </c>
      <c r="AF1943">
        <v>100</v>
      </c>
      <c r="AG1943" t="s">
        <v>4949</v>
      </c>
    </row>
    <row r="1944" spans="1:33" hidden="1">
      <c r="A1944" t="s">
        <v>4703</v>
      </c>
      <c r="B1944" t="s">
        <v>4522</v>
      </c>
      <c r="C1944" t="s">
        <v>107</v>
      </c>
      <c r="D1944" t="s">
        <v>108</v>
      </c>
      <c r="G1944" t="s">
        <v>480</v>
      </c>
      <c r="H1944" t="s">
        <v>4950</v>
      </c>
      <c r="I1944" t="s">
        <v>4951</v>
      </c>
      <c r="J1944" t="s">
        <v>234</v>
      </c>
      <c r="M1944" t="s">
        <v>109</v>
      </c>
      <c r="Q1944">
        <v>2021</v>
      </c>
      <c r="R1944" t="e">
        <f>#REF!-Q1944</f>
        <v>#REF!</v>
      </c>
      <c r="S1944" t="e">
        <f>#REF!-#REF!</f>
        <v>#REF!</v>
      </c>
      <c r="T1944" t="e">
        <f>#REF!-#REF!+1</f>
        <v>#REF!</v>
      </c>
      <c r="X1944" s="1">
        <v>5</v>
      </c>
      <c r="Y1944">
        <v>3</v>
      </c>
      <c r="Z1944">
        <v>3</v>
      </c>
      <c r="AA1944">
        <v>13600</v>
      </c>
      <c r="AC1944">
        <v>13603</v>
      </c>
      <c r="AF1944">
        <v>100</v>
      </c>
    </row>
    <row r="1945" spans="1:33" hidden="1">
      <c r="A1945" t="s">
        <v>4703</v>
      </c>
      <c r="B1945" t="s">
        <v>1713</v>
      </c>
      <c r="C1945" t="s">
        <v>107</v>
      </c>
      <c r="D1945" t="s">
        <v>108</v>
      </c>
      <c r="G1945" t="s">
        <v>480</v>
      </c>
      <c r="H1945" t="s">
        <v>4952</v>
      </c>
      <c r="I1945" t="s">
        <v>1315</v>
      </c>
      <c r="J1945" t="s">
        <v>234</v>
      </c>
      <c r="M1945" t="s">
        <v>109</v>
      </c>
      <c r="Q1945">
        <v>2021</v>
      </c>
      <c r="R1945" t="e">
        <f>#REF!-Q1945</f>
        <v>#REF!</v>
      </c>
      <c r="S1945" t="e">
        <f>#REF!-#REF!</f>
        <v>#REF!</v>
      </c>
      <c r="T1945" t="e">
        <f>#REF!-#REF!+1</f>
        <v>#REF!</v>
      </c>
      <c r="X1945" s="1">
        <v>4</v>
      </c>
      <c r="Y1945">
        <v>18</v>
      </c>
      <c r="AA1945">
        <v>300000</v>
      </c>
      <c r="AC1945">
        <v>300000</v>
      </c>
      <c r="AF1945">
        <v>100</v>
      </c>
      <c r="AG1945" t="s">
        <v>4953</v>
      </c>
    </row>
    <row r="1946" spans="1:33" hidden="1">
      <c r="A1946" t="s">
        <v>4703</v>
      </c>
      <c r="B1946" t="s">
        <v>722</v>
      </c>
      <c r="C1946" t="s">
        <v>117</v>
      </c>
      <c r="D1946" t="s">
        <v>118</v>
      </c>
      <c r="E1946" t="s">
        <v>119</v>
      </c>
      <c r="F1946" t="s">
        <v>4738</v>
      </c>
      <c r="G1946" t="s">
        <v>480</v>
      </c>
      <c r="H1946" t="s">
        <v>4954</v>
      </c>
      <c r="J1946" t="s">
        <v>108</v>
      </c>
      <c r="L1946">
        <v>90</v>
      </c>
      <c r="M1946" t="s">
        <v>120</v>
      </c>
      <c r="Q1946">
        <v>2021</v>
      </c>
      <c r="R1946" t="e">
        <f>#REF!-Q1946</f>
        <v>#REF!</v>
      </c>
      <c r="S1946" t="e">
        <f>#REF!-#REF!</f>
        <v>#REF!</v>
      </c>
      <c r="T1946" t="e">
        <f>#REF!-#REF!+1</f>
        <v>#REF!</v>
      </c>
      <c r="X1946" s="1">
        <v>2</v>
      </c>
      <c r="Y1946">
        <v>1</v>
      </c>
      <c r="AA1946">
        <v>750</v>
      </c>
      <c r="AC1946">
        <v>750</v>
      </c>
      <c r="AD1946">
        <v>10000</v>
      </c>
      <c r="AE1946">
        <v>10000</v>
      </c>
      <c r="AF1946">
        <v>100</v>
      </c>
      <c r="AG1946" t="s">
        <v>4955</v>
      </c>
    </row>
    <row r="1947" spans="1:33" hidden="1">
      <c r="A1947" t="s">
        <v>4703</v>
      </c>
      <c r="B1947" t="s">
        <v>4956</v>
      </c>
      <c r="C1947" t="s">
        <v>107</v>
      </c>
      <c r="D1947" t="s">
        <v>108</v>
      </c>
      <c r="G1947" t="s">
        <v>224</v>
      </c>
      <c r="H1947" t="s">
        <v>4957</v>
      </c>
      <c r="J1947" t="s">
        <v>2256</v>
      </c>
      <c r="M1947" t="s">
        <v>109</v>
      </c>
      <c r="Q1947">
        <v>2021</v>
      </c>
      <c r="R1947" t="e">
        <f>#REF!-Q1947</f>
        <v>#REF!</v>
      </c>
      <c r="S1947" t="e">
        <f>#REF!-#REF!</f>
        <v>#REF!</v>
      </c>
      <c r="T1947" t="e">
        <f>#REF!-#REF!+1</f>
        <v>#REF!</v>
      </c>
      <c r="X1947" s="1">
        <v>1</v>
      </c>
      <c r="AA1947">
        <v>24166</v>
      </c>
      <c r="AC1947">
        <v>24166</v>
      </c>
      <c r="AF1947">
        <v>100</v>
      </c>
      <c r="AG1947" t="s">
        <v>4958</v>
      </c>
    </row>
    <row r="1948" spans="1:33">
      <c r="A1948" t="s">
        <v>4703</v>
      </c>
      <c r="B1948" t="s">
        <v>197</v>
      </c>
      <c r="C1948" t="s">
        <v>117</v>
      </c>
      <c r="D1948" t="s">
        <v>118</v>
      </c>
      <c r="E1948" t="s">
        <v>693</v>
      </c>
      <c r="G1948" t="s">
        <v>314</v>
      </c>
      <c r="H1948" t="s">
        <v>4959</v>
      </c>
      <c r="J1948" t="s">
        <v>3703</v>
      </c>
      <c r="M1948" t="s">
        <v>120</v>
      </c>
      <c r="Q1948">
        <v>2021</v>
      </c>
      <c r="R1948" t="e">
        <f>#REF!-Q1948</f>
        <v>#REF!</v>
      </c>
      <c r="S1948" t="e">
        <f>#REF!-#REF!</f>
        <v>#REF!</v>
      </c>
      <c r="T1948" t="e">
        <f>#REF!-#REF!+1</f>
        <v>#REF!</v>
      </c>
      <c r="X1948" s="1">
        <v>2</v>
      </c>
      <c r="Y1948">
        <v>2</v>
      </c>
      <c r="AB1948">
        <v>900</v>
      </c>
      <c r="AC1948">
        <v>900</v>
      </c>
      <c r="AF1948">
        <v>100</v>
      </c>
    </row>
    <row r="1949" spans="1:33" hidden="1">
      <c r="A1949" t="s">
        <v>4703</v>
      </c>
      <c r="B1949" t="s">
        <v>209</v>
      </c>
      <c r="C1949" t="s">
        <v>117</v>
      </c>
      <c r="D1949" t="s">
        <v>118</v>
      </c>
      <c r="E1949" t="s">
        <v>119</v>
      </c>
      <c r="F1949" t="s">
        <v>4960</v>
      </c>
      <c r="G1949" t="s">
        <v>224</v>
      </c>
      <c r="H1949" t="s">
        <v>4961</v>
      </c>
      <c r="M1949" t="s">
        <v>120</v>
      </c>
      <c r="Q1949">
        <v>2021</v>
      </c>
      <c r="R1949" t="e">
        <f>#REF!-Q1949</f>
        <v>#REF!</v>
      </c>
      <c r="S1949" t="e">
        <f>#REF!-#REF!</f>
        <v>#REF!</v>
      </c>
      <c r="T1949" t="e">
        <f>#REF!-#REF!+1</f>
        <v>#REF!</v>
      </c>
      <c r="X1949" s="1">
        <v>2</v>
      </c>
      <c r="Y1949">
        <v>5</v>
      </c>
      <c r="Z1949">
        <v>2</v>
      </c>
      <c r="AA1949">
        <v>272451</v>
      </c>
      <c r="AC1949">
        <v>272453</v>
      </c>
      <c r="AD1949">
        <v>3114</v>
      </c>
      <c r="AE1949">
        <v>3114</v>
      </c>
      <c r="AF1949">
        <v>100</v>
      </c>
      <c r="AG1949" t="s">
        <v>4962</v>
      </c>
    </row>
    <row r="1950" spans="1:33" hidden="1">
      <c r="A1950" t="s">
        <v>4703</v>
      </c>
      <c r="B1950" t="s">
        <v>1482</v>
      </c>
      <c r="C1950" t="s">
        <v>117</v>
      </c>
      <c r="D1950" t="s">
        <v>118</v>
      </c>
      <c r="E1950" t="s">
        <v>119</v>
      </c>
      <c r="F1950" t="s">
        <v>4963</v>
      </c>
      <c r="G1950" t="s">
        <v>224</v>
      </c>
      <c r="H1950" t="s">
        <v>4964</v>
      </c>
      <c r="M1950" t="s">
        <v>120</v>
      </c>
      <c r="Q1950">
        <v>2021</v>
      </c>
      <c r="R1950" t="e">
        <f>#REF!-Q1950</f>
        <v>#REF!</v>
      </c>
      <c r="S1950" t="e">
        <f>#REF!-#REF!</f>
        <v>#REF!</v>
      </c>
      <c r="T1950" t="e">
        <f>#REF!-#REF!+1</f>
        <v>#REF!</v>
      </c>
      <c r="X1950" s="1">
        <v>1</v>
      </c>
      <c r="Y1950">
        <v>9</v>
      </c>
      <c r="AA1950">
        <v>15000</v>
      </c>
      <c r="AC1950">
        <v>15000</v>
      </c>
      <c r="AD1950">
        <v>20000</v>
      </c>
      <c r="AE1950">
        <v>20000</v>
      </c>
      <c r="AF1950">
        <v>100</v>
      </c>
      <c r="AG1950" t="s">
        <v>4965</v>
      </c>
    </row>
    <row r="1951" spans="1:33" hidden="1">
      <c r="A1951" t="s">
        <v>4703</v>
      </c>
      <c r="B1951" t="s">
        <v>4966</v>
      </c>
      <c r="C1951" t="s">
        <v>117</v>
      </c>
      <c r="D1951" t="s">
        <v>118</v>
      </c>
      <c r="E1951" t="s">
        <v>119</v>
      </c>
      <c r="F1951" t="s">
        <v>4967</v>
      </c>
      <c r="G1951" t="s">
        <v>224</v>
      </c>
      <c r="H1951" t="s">
        <v>4968</v>
      </c>
      <c r="L1951">
        <v>240</v>
      </c>
      <c r="M1951" t="s">
        <v>120</v>
      </c>
      <c r="Q1951">
        <v>2021</v>
      </c>
      <c r="R1951" t="e">
        <f>#REF!-Q1951</f>
        <v>#REF!</v>
      </c>
      <c r="S1951" t="e">
        <f>#REF!-#REF!</f>
        <v>#REF!</v>
      </c>
      <c r="T1951" t="e">
        <f>#REF!-#REF!+1</f>
        <v>#REF!</v>
      </c>
      <c r="X1951" s="1">
        <v>2</v>
      </c>
      <c r="Y1951">
        <v>457</v>
      </c>
      <c r="Z1951">
        <v>1371</v>
      </c>
      <c r="AA1951">
        <v>10607625</v>
      </c>
      <c r="AC1951">
        <v>10608996</v>
      </c>
      <c r="AD1951">
        <v>915271</v>
      </c>
      <c r="AE1951">
        <v>915271</v>
      </c>
      <c r="AF1951">
        <v>100</v>
      </c>
      <c r="AG1951" t="s">
        <v>4969</v>
      </c>
    </row>
    <row r="1952" spans="1:33" hidden="1">
      <c r="A1952" t="s">
        <v>4703</v>
      </c>
      <c r="B1952" t="s">
        <v>2611</v>
      </c>
      <c r="C1952" t="s">
        <v>107</v>
      </c>
      <c r="D1952" t="s">
        <v>108</v>
      </c>
      <c r="G1952" t="s">
        <v>224</v>
      </c>
      <c r="H1952" t="s">
        <v>4970</v>
      </c>
      <c r="I1952" t="s">
        <v>1315</v>
      </c>
      <c r="M1952" t="s">
        <v>109</v>
      </c>
      <c r="Q1952">
        <v>2021</v>
      </c>
      <c r="R1952" t="e">
        <f>#REF!-Q1952</f>
        <v>#REF!</v>
      </c>
      <c r="S1952" t="e">
        <f>#REF!-#REF!</f>
        <v>#REF!</v>
      </c>
      <c r="T1952" t="e">
        <f>#REF!-#REF!+1</f>
        <v>#REF!</v>
      </c>
      <c r="X1952" s="1">
        <v>2</v>
      </c>
      <c r="AA1952">
        <v>3280</v>
      </c>
      <c r="AC1952">
        <v>3280</v>
      </c>
      <c r="AF1952">
        <v>100</v>
      </c>
      <c r="AG1952" t="s">
        <v>3667</v>
      </c>
    </row>
    <row r="1953" spans="1:33" hidden="1">
      <c r="A1953" t="s">
        <v>4703</v>
      </c>
      <c r="B1953" t="s">
        <v>4971</v>
      </c>
      <c r="C1953" t="s">
        <v>42</v>
      </c>
      <c r="D1953" t="s">
        <v>57</v>
      </c>
      <c r="F1953" t="s">
        <v>4699</v>
      </c>
      <c r="G1953" t="s">
        <v>224</v>
      </c>
      <c r="H1953" t="s">
        <v>4972</v>
      </c>
      <c r="Q1953">
        <v>2021</v>
      </c>
      <c r="R1953" t="e">
        <f>#REF!-Q1953</f>
        <v>#REF!</v>
      </c>
      <c r="S1953" t="e">
        <f>#REF!-#REF!</f>
        <v>#REF!</v>
      </c>
      <c r="T1953" t="e">
        <f>#REF!-#REF!+1</f>
        <v>#REF!</v>
      </c>
      <c r="X1953" s="1">
        <v>23</v>
      </c>
      <c r="AA1953">
        <v>22433</v>
      </c>
      <c r="AC1953">
        <v>22433</v>
      </c>
      <c r="AF1953">
        <v>100</v>
      </c>
      <c r="AG1953" t="s">
        <v>3558</v>
      </c>
    </row>
    <row r="1954" spans="1:33">
      <c r="A1954" t="s">
        <v>4703</v>
      </c>
      <c r="B1954" t="s">
        <v>279</v>
      </c>
      <c r="C1954" t="s">
        <v>107</v>
      </c>
      <c r="D1954" t="s">
        <v>108</v>
      </c>
      <c r="G1954" t="s">
        <v>314</v>
      </c>
      <c r="H1954" t="s">
        <v>4973</v>
      </c>
      <c r="I1954" t="s">
        <v>1315</v>
      </c>
      <c r="M1954" t="s">
        <v>109</v>
      </c>
      <c r="Q1954">
        <v>2021</v>
      </c>
      <c r="R1954" t="e">
        <f>#REF!-Q1954</f>
        <v>#REF!</v>
      </c>
      <c r="S1954" t="e">
        <f>#REF!-#REF!</f>
        <v>#REF!</v>
      </c>
      <c r="T1954" t="e">
        <f>#REF!-#REF!+1</f>
        <v>#REF!</v>
      </c>
      <c r="X1954" s="1">
        <v>7</v>
      </c>
      <c r="Y1954">
        <v>4</v>
      </c>
      <c r="Z1954">
        <v>2</v>
      </c>
      <c r="AA1954">
        <v>175491</v>
      </c>
      <c r="AC1954">
        <v>175493</v>
      </c>
      <c r="AF1954">
        <v>100</v>
      </c>
      <c r="AG1954" t="s">
        <v>4974</v>
      </c>
    </row>
    <row r="1955" spans="1:33">
      <c r="A1955" t="s">
        <v>4703</v>
      </c>
      <c r="B1955" t="s">
        <v>2244</v>
      </c>
      <c r="C1955" t="s">
        <v>107</v>
      </c>
      <c r="D1955" t="s">
        <v>108</v>
      </c>
      <c r="G1955" t="s">
        <v>314</v>
      </c>
      <c r="H1955" t="s">
        <v>4975</v>
      </c>
      <c r="I1955" t="s">
        <v>943</v>
      </c>
      <c r="M1955" t="s">
        <v>109</v>
      </c>
      <c r="Q1955">
        <v>2021</v>
      </c>
      <c r="R1955" t="e">
        <f>#REF!-Q1955</f>
        <v>#REF!</v>
      </c>
      <c r="S1955" t="e">
        <f>#REF!-#REF!</f>
        <v>#REF!</v>
      </c>
      <c r="T1955" t="e">
        <f>#REF!-#REF!+1</f>
        <v>#REF!</v>
      </c>
      <c r="X1955" s="1">
        <v>5</v>
      </c>
      <c r="AA1955">
        <v>325400</v>
      </c>
      <c r="AC1955">
        <v>325400</v>
      </c>
      <c r="AF1955">
        <v>100</v>
      </c>
      <c r="AG1955" t="s">
        <v>4976</v>
      </c>
    </row>
    <row r="1956" spans="1:33">
      <c r="A1956" t="s">
        <v>4703</v>
      </c>
      <c r="B1956" t="s">
        <v>4977</v>
      </c>
      <c r="C1956" t="s">
        <v>107</v>
      </c>
      <c r="D1956" t="s">
        <v>108</v>
      </c>
      <c r="G1956" t="s">
        <v>314</v>
      </c>
      <c r="H1956" t="s">
        <v>4978</v>
      </c>
      <c r="I1956" t="s">
        <v>1315</v>
      </c>
      <c r="M1956" t="s">
        <v>109</v>
      </c>
      <c r="Q1956">
        <v>2021</v>
      </c>
      <c r="R1956" t="e">
        <f>#REF!-Q1956</f>
        <v>#REF!</v>
      </c>
      <c r="S1956" t="e">
        <f>#REF!-#REF!</f>
        <v>#REF!</v>
      </c>
      <c r="T1956" t="e">
        <f>#REF!-#REF!+1</f>
        <v>#REF!</v>
      </c>
      <c r="X1956" s="1">
        <v>4</v>
      </c>
      <c r="AA1956">
        <v>132900</v>
      </c>
      <c r="AC1956">
        <v>132900</v>
      </c>
      <c r="AF1956">
        <v>100</v>
      </c>
      <c r="AG1956" t="s">
        <v>4979</v>
      </c>
    </row>
    <row r="1957" spans="1:33" hidden="1">
      <c r="A1957" t="s">
        <v>4703</v>
      </c>
      <c r="B1957" t="s">
        <v>197</v>
      </c>
      <c r="C1957" t="s">
        <v>117</v>
      </c>
      <c r="D1957" t="s">
        <v>118</v>
      </c>
      <c r="E1957" t="s">
        <v>693</v>
      </c>
      <c r="G1957" t="s">
        <v>480</v>
      </c>
      <c r="M1957" t="s">
        <v>120</v>
      </c>
      <c r="Q1957">
        <v>2021</v>
      </c>
      <c r="R1957" t="e">
        <f>#REF!-Q1957</f>
        <v>#REF!</v>
      </c>
      <c r="S1957" t="e">
        <f>#REF!-#REF!</f>
        <v>#REF!</v>
      </c>
      <c r="T1957" t="e">
        <f>#REF!-#REF!+1</f>
        <v>#REF!</v>
      </c>
      <c r="X1957" s="1">
        <v>2</v>
      </c>
      <c r="AB1957">
        <v>1000</v>
      </c>
      <c r="AC1957">
        <v>1000</v>
      </c>
      <c r="AF1957">
        <v>100</v>
      </c>
    </row>
    <row r="1958" spans="1:33" hidden="1">
      <c r="A1958" t="s">
        <v>4703</v>
      </c>
      <c r="B1958" t="s">
        <v>4980</v>
      </c>
      <c r="C1958" t="s">
        <v>107</v>
      </c>
      <c r="D1958" t="s">
        <v>108</v>
      </c>
      <c r="E1958" t="s">
        <v>199</v>
      </c>
      <c r="G1958" t="s">
        <v>480</v>
      </c>
      <c r="H1958" t="s">
        <v>4981</v>
      </c>
      <c r="I1958" t="s">
        <v>4982</v>
      </c>
      <c r="M1958" t="s">
        <v>109</v>
      </c>
      <c r="Q1958">
        <v>2021</v>
      </c>
      <c r="R1958" t="e">
        <f>#REF!-Q1958</f>
        <v>#REF!</v>
      </c>
      <c r="S1958" t="e">
        <f>#REF!-#REF!</f>
        <v>#REF!</v>
      </c>
      <c r="T1958" t="e">
        <f>#REF!-#REF!+1</f>
        <v>#REF!</v>
      </c>
      <c r="X1958" s="1">
        <v>4</v>
      </c>
      <c r="Y1958">
        <v>3</v>
      </c>
      <c r="AA1958">
        <v>180</v>
      </c>
      <c r="AC1958">
        <v>180</v>
      </c>
      <c r="AF1958">
        <v>100</v>
      </c>
      <c r="AG1958" t="s">
        <v>4983</v>
      </c>
    </row>
    <row r="1959" spans="1:33" hidden="1">
      <c r="A1959" t="s">
        <v>4703</v>
      </c>
      <c r="B1959" t="s">
        <v>4926</v>
      </c>
      <c r="C1959" t="s">
        <v>117</v>
      </c>
      <c r="D1959" t="s">
        <v>118</v>
      </c>
      <c r="E1959" t="s">
        <v>119</v>
      </c>
      <c r="F1959" t="s">
        <v>4927</v>
      </c>
      <c r="G1959" t="s">
        <v>480</v>
      </c>
      <c r="M1959" t="s">
        <v>120</v>
      </c>
      <c r="Q1959">
        <v>2021</v>
      </c>
      <c r="R1959" t="e">
        <f>#REF!-Q1959</f>
        <v>#REF!</v>
      </c>
      <c r="S1959" t="e">
        <f>#REF!-#REF!</f>
        <v>#REF!</v>
      </c>
      <c r="T1959" t="e">
        <f>#REF!-#REF!+1</f>
        <v>#REF!</v>
      </c>
      <c r="X1959" s="1">
        <v>1</v>
      </c>
      <c r="Y1959">
        <v>2</v>
      </c>
      <c r="AA1959">
        <v>310</v>
      </c>
      <c r="AC1959">
        <v>310</v>
      </c>
      <c r="AF1959">
        <v>100</v>
      </c>
    </row>
    <row r="1960" spans="1:33" hidden="1">
      <c r="A1960" t="s">
        <v>4703</v>
      </c>
      <c r="B1960" t="s">
        <v>4966</v>
      </c>
      <c r="C1960" t="s">
        <v>117</v>
      </c>
      <c r="D1960" t="s">
        <v>118</v>
      </c>
      <c r="E1960" t="s">
        <v>119</v>
      </c>
      <c r="F1960" t="s">
        <v>4967</v>
      </c>
      <c r="G1960" t="s">
        <v>480</v>
      </c>
      <c r="H1960" t="s">
        <v>4984</v>
      </c>
      <c r="M1960" t="s">
        <v>120</v>
      </c>
      <c r="Q1960">
        <v>2021</v>
      </c>
      <c r="R1960" t="e">
        <f>#REF!-Q1960</f>
        <v>#REF!</v>
      </c>
      <c r="S1960" t="e">
        <f>#REF!-#REF!</f>
        <v>#REF!</v>
      </c>
      <c r="T1960" t="e">
        <f>#REF!-#REF!+1</f>
        <v>#REF!</v>
      </c>
      <c r="X1960" s="1">
        <v>1</v>
      </c>
      <c r="Y1960">
        <v>3</v>
      </c>
      <c r="AD1960">
        <v>9000</v>
      </c>
      <c r="AE1960">
        <v>9000</v>
      </c>
      <c r="AF1960">
        <v>100</v>
      </c>
      <c r="AG1960" t="s">
        <v>4985</v>
      </c>
    </row>
  </sheetData>
  <autoFilter ref="A1:AG1960" xr:uid="{00000000-0001-0000-0000-000000000000}">
    <filterColumn colId="0" showButton="0"/>
    <filterColumn colId="6">
      <filters>
        <filter val="Country"/>
        <filter val="Thailand"/>
      </filters>
    </filterColumn>
  </autoFilter>
  <mergeCells count="6">
    <mergeCell ref="A6:B6"/>
    <mergeCell ref="A1:B1"/>
    <mergeCell ref="A2:B2"/>
    <mergeCell ref="A3:B3"/>
    <mergeCell ref="A4:B4"/>
    <mergeCell ref="A5:B5"/>
  </mergeCells>
  <phoneticPr fontId="2" type="noConversion"/>
  <pageMargins left="0.78749999999999998" right="0.78749999999999998" top="1.05277777777778" bottom="1.05277777777778" header="0.78749999999999998" footer="0.78749999999999998"/>
  <pageSetup paperSize="9"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45DFB-CBEA-4E81-97BF-0C95E9C0CDB0}">
  <dimension ref="A1:I62"/>
  <sheetViews>
    <sheetView zoomScale="84" zoomScaleNormal="80" workbookViewId="0">
      <selection activeCell="H3" sqref="H3"/>
    </sheetView>
  </sheetViews>
  <sheetFormatPr defaultRowHeight="14.5"/>
  <cols>
    <col min="1" max="1" width="5.3984375" bestFit="1" customWidth="1"/>
    <col min="2" max="2" width="13.296875" bestFit="1" customWidth="1"/>
    <col min="3" max="3" width="34" bestFit="1" customWidth="1"/>
    <col min="4" max="4" width="12.59765625" bestFit="1" customWidth="1"/>
    <col min="6" max="6" width="5.3984375" bestFit="1" customWidth="1"/>
    <col min="7" max="7" width="13.296875" bestFit="1" customWidth="1"/>
    <col min="8" max="8" width="34" bestFit="1" customWidth="1"/>
    <col min="9" max="9" width="11.3984375" bestFit="1" customWidth="1"/>
  </cols>
  <sheetData>
    <row r="1" spans="1:9">
      <c r="A1" s="9" t="s">
        <v>6</v>
      </c>
      <c r="B1" s="6" t="s">
        <v>9</v>
      </c>
      <c r="C1" s="6" t="s">
        <v>29</v>
      </c>
      <c r="D1" s="6" t="s">
        <v>30</v>
      </c>
      <c r="F1" t="s">
        <v>6</v>
      </c>
      <c r="G1" t="s">
        <v>9</v>
      </c>
      <c r="H1" t="s">
        <v>29</v>
      </c>
      <c r="I1" t="s">
        <v>30</v>
      </c>
    </row>
    <row r="2" spans="1:9">
      <c r="A2" s="7" t="s">
        <v>134</v>
      </c>
      <c r="B2" s="7" t="s">
        <v>108</v>
      </c>
      <c r="C2" s="7">
        <v>275492</v>
      </c>
      <c r="D2" s="7">
        <v>11.978587360594799</v>
      </c>
      <c r="F2" t="s">
        <v>3444</v>
      </c>
      <c r="G2" t="s">
        <v>118</v>
      </c>
      <c r="H2">
        <v>1180</v>
      </c>
      <c r="I2">
        <v>84.730478897878896</v>
      </c>
    </row>
    <row r="3" spans="1:9">
      <c r="A3" s="7" t="s">
        <v>163</v>
      </c>
      <c r="B3" s="7" t="s">
        <v>108</v>
      </c>
      <c r="C3" s="7">
        <v>61005</v>
      </c>
      <c r="D3" s="7">
        <v>12.836614913623499</v>
      </c>
      <c r="F3" t="s">
        <v>4703</v>
      </c>
      <c r="G3" t="s">
        <v>118</v>
      </c>
      <c r="H3">
        <v>800000</v>
      </c>
      <c r="I3">
        <v>100</v>
      </c>
    </row>
    <row r="4" spans="1:9">
      <c r="A4" s="7" t="s">
        <v>524</v>
      </c>
      <c r="B4" s="7" t="s">
        <v>108</v>
      </c>
      <c r="C4" s="7">
        <v>11948</v>
      </c>
      <c r="D4" s="7">
        <v>26.7834419418325</v>
      </c>
    </row>
    <row r="5" spans="1:9">
      <c r="A5" s="7" t="s">
        <v>566</v>
      </c>
      <c r="B5" s="7" t="s">
        <v>108</v>
      </c>
      <c r="C5" s="7">
        <v>11180</v>
      </c>
      <c r="D5" s="7">
        <v>30.412385742401099</v>
      </c>
    </row>
    <row r="6" spans="1:9">
      <c r="A6" s="7" t="s">
        <v>591</v>
      </c>
      <c r="B6" s="7" t="s">
        <v>108</v>
      </c>
      <c r="C6" s="7">
        <v>6556</v>
      </c>
      <c r="D6" s="7">
        <v>33.555416575552201</v>
      </c>
    </row>
    <row r="7" spans="1:9">
      <c r="A7" s="7" t="s">
        <v>670</v>
      </c>
      <c r="B7" s="7" t="s">
        <v>108</v>
      </c>
      <c r="C7" s="7">
        <v>19063</v>
      </c>
      <c r="D7" s="7">
        <v>36.756877323420099</v>
      </c>
    </row>
    <row r="8" spans="1:9">
      <c r="A8" s="7" t="s">
        <v>704</v>
      </c>
      <c r="B8" s="7" t="s">
        <v>108</v>
      </c>
      <c r="C8" s="7">
        <v>3913</v>
      </c>
      <c r="D8" s="7">
        <v>38.3376251913405</v>
      </c>
    </row>
    <row r="9" spans="1:9">
      <c r="A9" s="7" t="s">
        <v>784</v>
      </c>
      <c r="B9" s="7" t="s">
        <v>108</v>
      </c>
      <c r="C9" s="7">
        <v>4054</v>
      </c>
      <c r="D9" s="7">
        <v>41.932735622129897</v>
      </c>
    </row>
    <row r="10" spans="1:9">
      <c r="A10" s="7" t="s">
        <v>784</v>
      </c>
      <c r="B10" s="7" t="s">
        <v>108</v>
      </c>
      <c r="C10" s="7">
        <v>9539</v>
      </c>
      <c r="D10" s="7">
        <v>41.932735622129897</v>
      </c>
    </row>
    <row r="11" spans="1:9">
      <c r="A11" s="7" t="s">
        <v>784</v>
      </c>
      <c r="B11" s="7" t="s">
        <v>108</v>
      </c>
      <c r="C11" s="7">
        <v>143086</v>
      </c>
      <c r="D11" s="7">
        <v>41.932735622129897</v>
      </c>
    </row>
    <row r="12" spans="1:9">
      <c r="A12" s="7" t="s">
        <v>828</v>
      </c>
      <c r="B12" s="7" t="s">
        <v>108</v>
      </c>
      <c r="C12" s="7">
        <v>10540</v>
      </c>
      <c r="D12" s="7">
        <v>43.642641591952803</v>
      </c>
    </row>
    <row r="13" spans="1:9">
      <c r="A13" s="7" t="s">
        <v>941</v>
      </c>
      <c r="B13" s="7" t="s">
        <v>108</v>
      </c>
      <c r="C13" s="7">
        <v>9955</v>
      </c>
      <c r="D13" s="7">
        <v>48.2187972884321</v>
      </c>
    </row>
    <row r="14" spans="1:9">
      <c r="A14" s="7" t="s">
        <v>991</v>
      </c>
      <c r="B14" s="7" t="s">
        <v>108</v>
      </c>
      <c r="C14" s="7">
        <v>29446</v>
      </c>
      <c r="D14" s="7">
        <v>50.260852831839102</v>
      </c>
    </row>
    <row r="15" spans="1:9">
      <c r="A15" s="7" t="s">
        <v>1104</v>
      </c>
      <c r="B15" s="7" t="s">
        <v>108</v>
      </c>
      <c r="C15" s="7">
        <v>36204</v>
      </c>
      <c r="D15" s="7">
        <v>53.311620380494197</v>
      </c>
    </row>
    <row r="16" spans="1:9">
      <c r="A16" s="7" t="s">
        <v>1141</v>
      </c>
      <c r="B16" s="7" t="s">
        <v>108</v>
      </c>
      <c r="C16" s="7">
        <v>3473</v>
      </c>
      <c r="D16" s="7">
        <v>54.701692543188301</v>
      </c>
    </row>
    <row r="17" spans="1:4">
      <c r="A17" s="7" t="s">
        <v>1141</v>
      </c>
      <c r="B17" s="7" t="s">
        <v>108</v>
      </c>
      <c r="C17" s="7">
        <v>33171</v>
      </c>
      <c r="D17" s="7">
        <v>54.701692543188301</v>
      </c>
    </row>
    <row r="18" spans="1:4">
      <c r="A18" s="7" t="s">
        <v>1141</v>
      </c>
      <c r="B18" s="7" t="s">
        <v>108</v>
      </c>
      <c r="C18" s="7">
        <v>3108</v>
      </c>
      <c r="D18" s="7">
        <v>54.701692543188301</v>
      </c>
    </row>
    <row r="19" spans="1:4">
      <c r="A19" s="7" t="s">
        <v>1141</v>
      </c>
      <c r="B19" s="7" t="s">
        <v>108</v>
      </c>
      <c r="C19" s="7">
        <v>2742</v>
      </c>
      <c r="D19" s="7">
        <v>54.701692543188301</v>
      </c>
    </row>
    <row r="20" spans="1:4">
      <c r="A20" s="7" t="s">
        <v>1303</v>
      </c>
      <c r="B20" s="7" t="s">
        <v>108</v>
      </c>
      <c r="C20" s="7">
        <v>711</v>
      </c>
      <c r="D20" s="7">
        <v>56.2363000218675</v>
      </c>
    </row>
    <row r="21" spans="1:4">
      <c r="A21" s="7" t="s">
        <v>1303</v>
      </c>
      <c r="B21" s="7" t="s">
        <v>108</v>
      </c>
      <c r="C21" s="7">
        <v>88911</v>
      </c>
      <c r="D21" s="7">
        <v>56.2363000218675</v>
      </c>
    </row>
    <row r="22" spans="1:4">
      <c r="A22" s="7" t="s">
        <v>1356</v>
      </c>
      <c r="B22" s="7" t="s">
        <v>108</v>
      </c>
      <c r="C22" s="7">
        <v>518</v>
      </c>
      <c r="D22" s="7">
        <v>57.884705882352897</v>
      </c>
    </row>
    <row r="23" spans="1:4">
      <c r="A23" s="7" t="s">
        <v>1356</v>
      </c>
      <c r="B23" s="7" t="s">
        <v>108</v>
      </c>
      <c r="C23" s="7">
        <v>751148</v>
      </c>
      <c r="D23" s="7">
        <v>57.884705882352897</v>
      </c>
    </row>
    <row r="24" spans="1:4">
      <c r="A24" s="7" t="s">
        <v>1356</v>
      </c>
      <c r="B24" s="7" t="s">
        <v>108</v>
      </c>
      <c r="C24" s="7">
        <v>743</v>
      </c>
      <c r="D24" s="7">
        <v>57.884705882352897</v>
      </c>
    </row>
    <row r="25" spans="1:4">
      <c r="A25" s="7" t="s">
        <v>1356</v>
      </c>
      <c r="B25" s="7" t="s">
        <v>108</v>
      </c>
      <c r="C25" s="7">
        <v>219229</v>
      </c>
      <c r="D25" s="7">
        <v>57.884705882352897</v>
      </c>
    </row>
    <row r="26" spans="1:4">
      <c r="A26" s="7" t="s">
        <v>1561</v>
      </c>
      <c r="B26" s="7" t="s">
        <v>108</v>
      </c>
      <c r="C26" s="7">
        <v>124312</v>
      </c>
      <c r="D26" s="7">
        <v>63.549547343100798</v>
      </c>
    </row>
    <row r="27" spans="1:4">
      <c r="A27" s="7" t="s">
        <v>1561</v>
      </c>
      <c r="B27" s="7" t="s">
        <v>108</v>
      </c>
      <c r="C27" s="7">
        <v>53502</v>
      </c>
      <c r="D27" s="7">
        <v>63.549547343100798</v>
      </c>
    </row>
    <row r="28" spans="1:4">
      <c r="A28" s="7" t="s">
        <v>1793</v>
      </c>
      <c r="B28" s="7" t="s">
        <v>108</v>
      </c>
      <c r="C28" s="7">
        <v>15303</v>
      </c>
      <c r="D28" s="7">
        <v>65.345558714191995</v>
      </c>
    </row>
    <row r="29" spans="1:4">
      <c r="A29" s="7" t="s">
        <v>1832</v>
      </c>
      <c r="B29" s="7" t="s">
        <v>108</v>
      </c>
      <c r="C29" s="7">
        <v>527252</v>
      </c>
      <c r="D29" s="7">
        <v>66.381963699978201</v>
      </c>
    </row>
    <row r="30" spans="1:4">
      <c r="A30" s="7" t="s">
        <v>1832</v>
      </c>
      <c r="B30" s="7" t="s">
        <v>108</v>
      </c>
      <c r="C30" s="7">
        <v>2410</v>
      </c>
      <c r="D30" s="7">
        <v>66.381963699978201</v>
      </c>
    </row>
    <row r="31" spans="1:4">
      <c r="A31" s="7" t="s">
        <v>2094</v>
      </c>
      <c r="B31" s="7" t="s">
        <v>108</v>
      </c>
      <c r="C31" s="7">
        <v>86075</v>
      </c>
      <c r="D31" s="7">
        <v>69.706442160507294</v>
      </c>
    </row>
    <row r="32" spans="1:4">
      <c r="A32" s="7" t="s">
        <v>2347</v>
      </c>
      <c r="B32" s="7" t="s">
        <v>108</v>
      </c>
      <c r="C32" s="7">
        <v>33604</v>
      </c>
      <c r="D32" s="7">
        <v>74.3963874917997</v>
      </c>
    </row>
    <row r="33" spans="1:4">
      <c r="A33" s="7" t="s">
        <v>2347</v>
      </c>
      <c r="B33" s="7" t="s">
        <v>108</v>
      </c>
      <c r="C33" s="7">
        <v>74197</v>
      </c>
      <c r="D33" s="7">
        <v>74.3963874917997</v>
      </c>
    </row>
    <row r="34" spans="1:4">
      <c r="A34" s="7" t="s">
        <v>2347</v>
      </c>
      <c r="B34" s="7" t="s">
        <v>108</v>
      </c>
      <c r="C34" s="7">
        <v>36426</v>
      </c>
      <c r="D34" s="7">
        <v>74.3963874917997</v>
      </c>
    </row>
    <row r="35" spans="1:4">
      <c r="A35" s="7" t="s">
        <v>2421</v>
      </c>
      <c r="B35" s="7" t="s">
        <v>108</v>
      </c>
      <c r="C35" s="7">
        <v>1268971</v>
      </c>
      <c r="D35" s="7">
        <v>76.518679204023599</v>
      </c>
    </row>
    <row r="36" spans="1:4">
      <c r="A36" s="7" t="s">
        <v>2724</v>
      </c>
      <c r="B36" s="7" t="s">
        <v>108</v>
      </c>
      <c r="C36" s="7">
        <v>822</v>
      </c>
      <c r="D36" s="7">
        <v>79.4563043953641</v>
      </c>
    </row>
    <row r="37" spans="1:4">
      <c r="A37" s="7" t="s">
        <v>2724</v>
      </c>
      <c r="B37" s="7" t="s">
        <v>108</v>
      </c>
      <c r="C37" s="7">
        <v>1359</v>
      </c>
      <c r="D37" s="7">
        <v>79.4563043953641</v>
      </c>
    </row>
    <row r="38" spans="1:4">
      <c r="A38" s="7" t="s">
        <v>3111</v>
      </c>
      <c r="B38" s="7" t="s">
        <v>108</v>
      </c>
      <c r="C38" s="7">
        <v>96928</v>
      </c>
      <c r="D38" s="7">
        <v>80.472285151978994</v>
      </c>
    </row>
    <row r="39" spans="1:4">
      <c r="A39" s="7" t="s">
        <v>3471</v>
      </c>
      <c r="B39" s="7" t="s">
        <v>108</v>
      </c>
      <c r="C39" s="7">
        <v>2326</v>
      </c>
      <c r="D39" s="7">
        <v>85.9716422479773</v>
      </c>
    </row>
    <row r="40" spans="1:4">
      <c r="A40" s="7" t="s">
        <v>3471</v>
      </c>
      <c r="B40" s="7" t="s">
        <v>108</v>
      </c>
      <c r="C40" s="7">
        <v>3489523</v>
      </c>
      <c r="D40" s="7">
        <v>85.9716422479773</v>
      </c>
    </row>
    <row r="41" spans="1:4">
      <c r="A41" s="7" t="s">
        <v>3471</v>
      </c>
      <c r="B41" s="7" t="s">
        <v>108</v>
      </c>
      <c r="C41" s="7">
        <v>2326</v>
      </c>
      <c r="D41" s="7">
        <v>85.9716422479773</v>
      </c>
    </row>
    <row r="42" spans="1:4">
      <c r="A42" s="7" t="s">
        <v>3471</v>
      </c>
      <c r="B42" s="7" t="s">
        <v>108</v>
      </c>
      <c r="C42" s="7">
        <v>2326</v>
      </c>
      <c r="D42" s="7">
        <v>85.9716422479773</v>
      </c>
    </row>
    <row r="43" spans="1:4">
      <c r="A43" s="7" t="s">
        <v>3805</v>
      </c>
      <c r="B43" s="7" t="s">
        <v>108</v>
      </c>
      <c r="C43" s="7">
        <v>175125</v>
      </c>
      <c r="D43" s="7">
        <v>87.366297835119298</v>
      </c>
    </row>
    <row r="44" spans="1:4">
      <c r="A44" s="7" t="s">
        <v>3805</v>
      </c>
      <c r="B44" s="7" t="s">
        <v>108</v>
      </c>
      <c r="C44" s="7">
        <v>198017</v>
      </c>
      <c r="D44" s="7">
        <v>87.366297835119298</v>
      </c>
    </row>
    <row r="45" spans="1:4">
      <c r="A45" s="7" t="s">
        <v>3805</v>
      </c>
      <c r="B45" s="7" t="s">
        <v>108</v>
      </c>
      <c r="C45" s="7">
        <v>2289</v>
      </c>
      <c r="D45" s="7">
        <v>87.366297835119298</v>
      </c>
    </row>
    <row r="46" spans="1:4">
      <c r="A46" s="7" t="s">
        <v>3805</v>
      </c>
      <c r="B46" s="7" t="s">
        <v>108</v>
      </c>
      <c r="C46" s="7">
        <v>686764</v>
      </c>
      <c r="D46" s="7">
        <v>87.366297835119298</v>
      </c>
    </row>
    <row r="47" spans="1:4">
      <c r="A47" s="7" t="s">
        <v>3895</v>
      </c>
      <c r="B47" s="7" t="s">
        <v>108</v>
      </c>
      <c r="C47" s="7">
        <v>268664</v>
      </c>
      <c r="D47" s="7">
        <v>87.469932210802497</v>
      </c>
    </row>
    <row r="48" spans="1:4">
      <c r="A48" s="7" t="s">
        <v>4002</v>
      </c>
      <c r="B48" s="7" t="s">
        <v>108</v>
      </c>
      <c r="C48" s="7">
        <v>2258</v>
      </c>
      <c r="D48" s="7">
        <v>88.573452875574006</v>
      </c>
    </row>
    <row r="49" spans="1:4">
      <c r="A49" s="7" t="s">
        <v>4002</v>
      </c>
      <c r="B49" s="7" t="s">
        <v>108</v>
      </c>
      <c r="C49" s="7">
        <v>24838</v>
      </c>
      <c r="D49" s="7">
        <v>88.573452875574006</v>
      </c>
    </row>
    <row r="50" spans="1:4">
      <c r="A50" s="7" t="s">
        <v>4002</v>
      </c>
      <c r="B50" s="7" t="s">
        <v>108</v>
      </c>
      <c r="C50" s="7">
        <v>11290</v>
      </c>
      <c r="D50" s="7">
        <v>88.573452875574006</v>
      </c>
    </row>
    <row r="51" spans="1:4">
      <c r="A51" s="7" t="s">
        <v>4002</v>
      </c>
      <c r="B51" s="7" t="s">
        <v>108</v>
      </c>
      <c r="C51" s="7">
        <v>83546</v>
      </c>
      <c r="D51" s="7">
        <v>88.573452875574006</v>
      </c>
    </row>
    <row r="52" spans="1:4">
      <c r="A52" s="7" t="s">
        <v>4155</v>
      </c>
      <c r="B52" s="7" t="s">
        <v>108</v>
      </c>
      <c r="C52" s="7">
        <v>2211</v>
      </c>
      <c r="D52" s="7">
        <v>90.460179313361095</v>
      </c>
    </row>
    <row r="53" spans="1:4">
      <c r="A53" s="7" t="s">
        <v>4155</v>
      </c>
      <c r="B53" s="7" t="s">
        <v>108</v>
      </c>
      <c r="C53" s="7">
        <v>21004</v>
      </c>
      <c r="D53" s="7">
        <v>90.460179313361095</v>
      </c>
    </row>
    <row r="54" spans="1:4">
      <c r="A54" s="7" t="s">
        <v>4355</v>
      </c>
      <c r="B54" s="7" t="s">
        <v>108</v>
      </c>
      <c r="C54" s="7">
        <v>15898</v>
      </c>
      <c r="D54" s="7">
        <v>94.349092499453405</v>
      </c>
    </row>
    <row r="55" spans="1:4">
      <c r="A55" s="7" t="s">
        <v>4355</v>
      </c>
      <c r="B55" s="7" t="s">
        <v>108</v>
      </c>
      <c r="C55" s="7">
        <v>109169</v>
      </c>
      <c r="D55" s="7">
        <v>94.349092499453405</v>
      </c>
    </row>
    <row r="56" spans="1:4">
      <c r="A56" s="7" t="s">
        <v>4355</v>
      </c>
      <c r="B56" s="7" t="s">
        <v>108</v>
      </c>
      <c r="C56" s="7">
        <v>1271872</v>
      </c>
      <c r="D56" s="7">
        <v>94.349092499453405</v>
      </c>
    </row>
    <row r="57" spans="1:4">
      <c r="A57" s="7" t="s">
        <v>4599</v>
      </c>
      <c r="B57" s="7" t="s">
        <v>108</v>
      </c>
      <c r="C57" s="7">
        <v>2199</v>
      </c>
      <c r="D57" s="7">
        <v>95.512967417450298</v>
      </c>
    </row>
    <row r="58" spans="1:4">
      <c r="A58" s="7" t="s">
        <v>4599</v>
      </c>
      <c r="B58" s="7" t="s">
        <v>108</v>
      </c>
      <c r="C58" s="7">
        <v>10470</v>
      </c>
      <c r="D58" s="7">
        <v>95.512967417450298</v>
      </c>
    </row>
    <row r="59" spans="1:4">
      <c r="A59" s="7" t="s">
        <v>4599</v>
      </c>
      <c r="B59" s="7" t="s">
        <v>108</v>
      </c>
      <c r="C59" s="7">
        <v>10470</v>
      </c>
      <c r="D59" s="7">
        <v>95.512967417450298</v>
      </c>
    </row>
    <row r="60" spans="1:4">
      <c r="A60" s="7" t="s">
        <v>4599</v>
      </c>
      <c r="B60" s="7" t="s">
        <v>108</v>
      </c>
      <c r="C60" s="7">
        <v>7538</v>
      </c>
      <c r="D60" s="7">
        <v>95.512967417450298</v>
      </c>
    </row>
    <row r="61" spans="1:4">
      <c r="A61" s="7" t="s">
        <v>4703</v>
      </c>
      <c r="B61" s="7" t="s">
        <v>108</v>
      </c>
      <c r="C61" s="7">
        <v>50000</v>
      </c>
      <c r="D61" s="7">
        <v>100</v>
      </c>
    </row>
    <row r="62" spans="1:4">
      <c r="A62" s="7"/>
      <c r="B62" s="7"/>
      <c r="C62" s="7"/>
      <c r="D62" s="7"/>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F6BB7-BC75-4606-B0A1-6AF56BA7A07B}">
  <dimension ref="A1:I68"/>
  <sheetViews>
    <sheetView workbookViewId="0">
      <selection activeCell="K6" sqref="K6"/>
    </sheetView>
  </sheetViews>
  <sheetFormatPr defaultRowHeight="14.5"/>
  <cols>
    <col min="1" max="1" width="5.3984375" bestFit="1" customWidth="1"/>
    <col min="2" max="2" width="13.296875" bestFit="1" customWidth="1"/>
    <col min="3" max="3" width="34" bestFit="1" customWidth="1"/>
    <col min="4" max="4" width="12.59765625" bestFit="1" customWidth="1"/>
    <col min="6" max="6" width="5.3984375" bestFit="1" customWidth="1"/>
    <col min="7" max="7" width="13.296875" bestFit="1" customWidth="1"/>
    <col min="8" max="8" width="34" bestFit="1" customWidth="1"/>
    <col min="9" max="9" width="12.59765625" bestFit="1" customWidth="1"/>
  </cols>
  <sheetData>
    <row r="1" spans="1:9">
      <c r="A1" t="s">
        <v>6</v>
      </c>
      <c r="B1" t="s">
        <v>9</v>
      </c>
      <c r="C1" t="s">
        <v>29</v>
      </c>
      <c r="D1" t="s">
        <v>30</v>
      </c>
      <c r="F1" t="s">
        <v>6</v>
      </c>
      <c r="G1" t="s">
        <v>9</v>
      </c>
      <c r="H1" t="s">
        <v>29</v>
      </c>
      <c r="I1" t="s">
        <v>30</v>
      </c>
    </row>
    <row r="2" spans="1:9">
      <c r="A2" t="s">
        <v>134</v>
      </c>
      <c r="B2" t="s">
        <v>108</v>
      </c>
      <c r="C2">
        <v>8348</v>
      </c>
      <c r="D2">
        <v>11.978587360594799</v>
      </c>
      <c r="F2" t="s">
        <v>312</v>
      </c>
      <c r="G2" t="s">
        <v>118</v>
      </c>
      <c r="H2">
        <v>170196</v>
      </c>
      <c r="I2">
        <v>11.1636125082004</v>
      </c>
    </row>
    <row r="3" spans="1:9">
      <c r="A3" t="s">
        <v>423</v>
      </c>
      <c r="B3" t="s">
        <v>108</v>
      </c>
      <c r="C3">
        <v>226577</v>
      </c>
      <c r="D3">
        <v>19.860774108899999</v>
      </c>
      <c r="F3" t="s">
        <v>591</v>
      </c>
      <c r="G3" t="s">
        <v>118</v>
      </c>
      <c r="H3">
        <v>38742</v>
      </c>
      <c r="I3">
        <v>33.555416575552201</v>
      </c>
    </row>
    <row r="4" spans="1:9">
      <c r="A4" t="s">
        <v>215</v>
      </c>
      <c r="B4" t="s">
        <v>108</v>
      </c>
      <c r="C4">
        <v>1661541</v>
      </c>
      <c r="D4">
        <v>24.0740345506232</v>
      </c>
      <c r="F4" t="s">
        <v>906</v>
      </c>
      <c r="G4" t="s">
        <v>118</v>
      </c>
      <c r="H4">
        <v>987994</v>
      </c>
      <c r="I4">
        <v>45.749276186311</v>
      </c>
    </row>
    <row r="5" spans="1:9">
      <c r="A5" t="s">
        <v>566</v>
      </c>
      <c r="B5" t="s">
        <v>108</v>
      </c>
      <c r="C5">
        <v>196302</v>
      </c>
      <c r="D5">
        <v>30.412385742401099</v>
      </c>
      <c r="F5" t="s">
        <v>941</v>
      </c>
      <c r="G5" t="s">
        <v>118</v>
      </c>
      <c r="H5">
        <v>103694</v>
      </c>
      <c r="I5">
        <v>48.2187972884321</v>
      </c>
    </row>
    <row r="6" spans="1:9">
      <c r="A6" t="s">
        <v>704</v>
      </c>
      <c r="B6" t="s">
        <v>108</v>
      </c>
      <c r="C6">
        <v>7825</v>
      </c>
      <c r="D6">
        <v>38.3376251913405</v>
      </c>
      <c r="F6" t="s">
        <v>991</v>
      </c>
      <c r="G6" t="s">
        <v>118</v>
      </c>
      <c r="H6">
        <v>16560</v>
      </c>
      <c r="I6">
        <v>50.260852831839102</v>
      </c>
    </row>
    <row r="7" spans="1:9">
      <c r="A7" t="s">
        <v>704</v>
      </c>
      <c r="B7" t="s">
        <v>108</v>
      </c>
      <c r="C7">
        <v>1043361</v>
      </c>
      <c r="D7">
        <v>38.3376251913405</v>
      </c>
      <c r="F7" t="s">
        <v>1104</v>
      </c>
      <c r="G7" t="s">
        <v>118</v>
      </c>
      <c r="H7">
        <v>200519</v>
      </c>
      <c r="I7">
        <v>53.311620380494197</v>
      </c>
    </row>
    <row r="8" spans="1:9">
      <c r="A8" t="s">
        <v>735</v>
      </c>
      <c r="B8" t="s">
        <v>108</v>
      </c>
      <c r="C8">
        <v>9069</v>
      </c>
      <c r="D8">
        <v>39.696934178875999</v>
      </c>
      <c r="F8" t="s">
        <v>1104</v>
      </c>
      <c r="G8" t="s">
        <v>118</v>
      </c>
      <c r="H8">
        <v>47025</v>
      </c>
      <c r="I8">
        <v>53.311620380494197</v>
      </c>
    </row>
    <row r="9" spans="1:9">
      <c r="A9" t="s">
        <v>761</v>
      </c>
      <c r="B9" t="s">
        <v>108</v>
      </c>
      <c r="C9">
        <v>4944</v>
      </c>
      <c r="D9">
        <v>40.450408921933096</v>
      </c>
      <c r="F9" t="s">
        <v>1141</v>
      </c>
      <c r="G9" t="s">
        <v>118</v>
      </c>
      <c r="H9">
        <v>14625</v>
      </c>
      <c r="I9">
        <v>54.701692543188301</v>
      </c>
    </row>
    <row r="10" spans="1:9">
      <c r="A10" t="s">
        <v>784</v>
      </c>
      <c r="B10" t="s">
        <v>108</v>
      </c>
      <c r="C10">
        <v>17170</v>
      </c>
      <c r="D10">
        <v>41.932735622129897</v>
      </c>
      <c r="F10" t="s">
        <v>1141</v>
      </c>
      <c r="G10" t="s">
        <v>118</v>
      </c>
      <c r="H10">
        <v>21937</v>
      </c>
      <c r="I10">
        <v>54.701692543188301</v>
      </c>
    </row>
    <row r="11" spans="1:9">
      <c r="A11" t="s">
        <v>828</v>
      </c>
      <c r="B11" t="s">
        <v>108</v>
      </c>
      <c r="C11">
        <v>387570</v>
      </c>
      <c r="D11">
        <v>43.642641591952803</v>
      </c>
      <c r="F11" t="s">
        <v>1356</v>
      </c>
      <c r="G11" t="s">
        <v>118</v>
      </c>
      <c r="H11">
        <v>259136</v>
      </c>
      <c r="I11">
        <v>57.884705882352897</v>
      </c>
    </row>
    <row r="12" spans="1:9">
      <c r="A12" t="s">
        <v>991</v>
      </c>
      <c r="B12" t="s">
        <v>108</v>
      </c>
      <c r="C12">
        <v>2941</v>
      </c>
      <c r="D12">
        <v>50.260852831839102</v>
      </c>
      <c r="F12" t="s">
        <v>1390</v>
      </c>
      <c r="G12" t="s">
        <v>118</v>
      </c>
      <c r="H12">
        <v>66680</v>
      </c>
      <c r="I12">
        <v>59.237865733654097</v>
      </c>
    </row>
    <row r="13" spans="1:9">
      <c r="A13" t="s">
        <v>1104</v>
      </c>
      <c r="B13" t="s">
        <v>108</v>
      </c>
      <c r="C13">
        <v>2365338</v>
      </c>
      <c r="D13">
        <v>53.311620380494197</v>
      </c>
      <c r="F13" t="s">
        <v>1390</v>
      </c>
      <c r="G13" t="s">
        <v>118</v>
      </c>
      <c r="H13">
        <v>8441</v>
      </c>
      <c r="I13">
        <v>59.237865733654097</v>
      </c>
    </row>
    <row r="14" spans="1:9">
      <c r="A14" t="s">
        <v>1104</v>
      </c>
      <c r="B14" t="s">
        <v>108</v>
      </c>
      <c r="C14">
        <v>599963</v>
      </c>
      <c r="D14">
        <v>53.311620380494197</v>
      </c>
      <c r="F14" t="s">
        <v>1832</v>
      </c>
      <c r="G14" t="s">
        <v>118</v>
      </c>
      <c r="H14">
        <v>3013</v>
      </c>
      <c r="I14">
        <v>66.381963699978201</v>
      </c>
    </row>
    <row r="15" spans="1:9">
      <c r="A15" t="s">
        <v>1104</v>
      </c>
      <c r="B15" t="s">
        <v>108</v>
      </c>
      <c r="C15">
        <v>750493</v>
      </c>
      <c r="D15">
        <v>53.311620380494197</v>
      </c>
      <c r="F15" t="s">
        <v>2151</v>
      </c>
      <c r="G15" t="s">
        <v>118</v>
      </c>
      <c r="H15">
        <v>27750</v>
      </c>
      <c r="I15">
        <v>72.071410452656906</v>
      </c>
    </row>
    <row r="16" spans="1:9">
      <c r="A16" t="s">
        <v>1141</v>
      </c>
      <c r="B16" t="s">
        <v>108</v>
      </c>
      <c r="C16">
        <v>435087</v>
      </c>
      <c r="D16">
        <v>54.701692543188301</v>
      </c>
      <c r="F16" t="s">
        <v>2151</v>
      </c>
      <c r="G16" t="s">
        <v>118</v>
      </c>
      <c r="H16">
        <v>341</v>
      </c>
      <c r="I16">
        <v>72.071410452656906</v>
      </c>
    </row>
    <row r="17" spans="1:9">
      <c r="A17" t="s">
        <v>1141</v>
      </c>
      <c r="B17" t="s">
        <v>108</v>
      </c>
      <c r="C17">
        <v>54843</v>
      </c>
      <c r="D17">
        <v>54.701692543188301</v>
      </c>
      <c r="F17" t="s">
        <v>3895</v>
      </c>
      <c r="G17" t="s">
        <v>118</v>
      </c>
      <c r="H17">
        <v>641</v>
      </c>
      <c r="I17">
        <v>87.469932210802497</v>
      </c>
    </row>
    <row r="18" spans="1:9">
      <c r="A18" t="s">
        <v>1303</v>
      </c>
      <c r="B18" t="s">
        <v>108</v>
      </c>
      <c r="C18">
        <v>249839</v>
      </c>
      <c r="D18">
        <v>56.2363000218675</v>
      </c>
      <c r="F18" t="s">
        <v>4599</v>
      </c>
      <c r="G18" t="s">
        <v>118</v>
      </c>
      <c r="H18">
        <v>10470</v>
      </c>
      <c r="I18">
        <v>95.512967417450298</v>
      </c>
    </row>
    <row r="19" spans="1:9">
      <c r="A19" t="s">
        <v>1356</v>
      </c>
      <c r="B19" t="s">
        <v>108</v>
      </c>
      <c r="C19">
        <v>864</v>
      </c>
      <c r="D19">
        <v>57.884705882352897</v>
      </c>
    </row>
    <row r="20" spans="1:9">
      <c r="A20" t="s">
        <v>1536</v>
      </c>
      <c r="B20" t="s">
        <v>108</v>
      </c>
      <c r="C20">
        <v>434</v>
      </c>
      <c r="D20">
        <v>61.473667176908002</v>
      </c>
    </row>
    <row r="21" spans="1:9">
      <c r="A21" t="s">
        <v>1536</v>
      </c>
      <c r="B21" t="s">
        <v>108</v>
      </c>
      <c r="C21">
        <v>21147</v>
      </c>
      <c r="D21">
        <v>61.473667176908002</v>
      </c>
    </row>
    <row r="22" spans="1:9">
      <c r="A22" t="s">
        <v>1561</v>
      </c>
      <c r="B22" t="s">
        <v>108</v>
      </c>
      <c r="C22">
        <v>90481</v>
      </c>
      <c r="D22">
        <v>63.549547343100798</v>
      </c>
    </row>
    <row r="23" spans="1:9">
      <c r="A23" t="s">
        <v>1561</v>
      </c>
      <c r="B23" t="s">
        <v>108</v>
      </c>
      <c r="C23">
        <v>796</v>
      </c>
      <c r="D23">
        <v>63.549547343100798</v>
      </c>
    </row>
    <row r="24" spans="1:9">
      <c r="A24" t="s">
        <v>1561</v>
      </c>
      <c r="B24" t="s">
        <v>108</v>
      </c>
      <c r="C24">
        <v>80331</v>
      </c>
      <c r="D24">
        <v>63.549547343100798</v>
      </c>
    </row>
    <row r="25" spans="1:9">
      <c r="A25" t="s">
        <v>1793</v>
      </c>
      <c r="B25" t="s">
        <v>108</v>
      </c>
      <c r="C25">
        <v>6121</v>
      </c>
      <c r="D25">
        <v>65.345558714191995</v>
      </c>
    </row>
    <row r="26" spans="1:9">
      <c r="A26" t="s">
        <v>1793</v>
      </c>
      <c r="B26" t="s">
        <v>108</v>
      </c>
      <c r="C26">
        <v>37493</v>
      </c>
      <c r="D26">
        <v>65.345558714191995</v>
      </c>
    </row>
    <row r="27" spans="1:9">
      <c r="A27" t="s">
        <v>1832</v>
      </c>
      <c r="B27" t="s">
        <v>108</v>
      </c>
      <c r="C27">
        <v>53971</v>
      </c>
      <c r="D27">
        <v>66.381963699978201</v>
      </c>
    </row>
    <row r="28" spans="1:9">
      <c r="A28" t="s">
        <v>1893</v>
      </c>
      <c r="B28" t="s">
        <v>108</v>
      </c>
      <c r="C28">
        <v>2062</v>
      </c>
      <c r="D28">
        <v>67.888895692105805</v>
      </c>
    </row>
    <row r="29" spans="1:9">
      <c r="A29" t="s">
        <v>1893</v>
      </c>
      <c r="B29" t="s">
        <v>108</v>
      </c>
      <c r="C29">
        <v>36825</v>
      </c>
      <c r="D29">
        <v>67.888895692105805</v>
      </c>
    </row>
    <row r="30" spans="1:9">
      <c r="A30" t="s">
        <v>2094</v>
      </c>
      <c r="B30" t="s">
        <v>108</v>
      </c>
      <c r="C30">
        <v>251053</v>
      </c>
      <c r="D30">
        <v>69.706442160507294</v>
      </c>
    </row>
    <row r="31" spans="1:9">
      <c r="A31" t="s">
        <v>2151</v>
      </c>
      <c r="B31" t="s">
        <v>108</v>
      </c>
      <c r="C31">
        <v>134589</v>
      </c>
      <c r="D31">
        <v>72.071410452656906</v>
      </c>
    </row>
    <row r="32" spans="1:9">
      <c r="A32" t="s">
        <v>2151</v>
      </c>
      <c r="B32" t="s">
        <v>108</v>
      </c>
      <c r="C32">
        <v>167889</v>
      </c>
      <c r="D32">
        <v>72.071410452656906</v>
      </c>
    </row>
    <row r="33" spans="1:4">
      <c r="A33" t="s">
        <v>2347</v>
      </c>
      <c r="B33" t="s">
        <v>108</v>
      </c>
      <c r="C33">
        <v>33604</v>
      </c>
      <c r="D33">
        <v>74.3963874917997</v>
      </c>
    </row>
    <row r="34" spans="1:4">
      <c r="A34" t="s">
        <v>2347</v>
      </c>
      <c r="B34" t="s">
        <v>108</v>
      </c>
      <c r="C34">
        <v>13361</v>
      </c>
      <c r="D34">
        <v>74.3963874917997</v>
      </c>
    </row>
    <row r="35" spans="1:4">
      <c r="A35" t="s">
        <v>2421</v>
      </c>
      <c r="B35" t="s">
        <v>108</v>
      </c>
      <c r="C35">
        <v>1960</v>
      </c>
      <c r="D35">
        <v>76.518679204023599</v>
      </c>
    </row>
    <row r="36" spans="1:4">
      <c r="A36" t="s">
        <v>2724</v>
      </c>
      <c r="B36" t="s">
        <v>108</v>
      </c>
      <c r="C36">
        <v>14473</v>
      </c>
      <c r="D36">
        <v>79.4563043953641</v>
      </c>
    </row>
    <row r="37" spans="1:4">
      <c r="A37" t="s">
        <v>2724</v>
      </c>
      <c r="B37" t="s">
        <v>108</v>
      </c>
      <c r="C37">
        <v>433</v>
      </c>
      <c r="D37">
        <v>79.4563043953641</v>
      </c>
    </row>
    <row r="38" spans="1:4">
      <c r="A38" t="s">
        <v>2724</v>
      </c>
      <c r="B38" t="s">
        <v>108</v>
      </c>
      <c r="C38">
        <v>20137</v>
      </c>
      <c r="D38">
        <v>79.4563043953641</v>
      </c>
    </row>
    <row r="39" spans="1:4">
      <c r="A39" t="s">
        <v>3111</v>
      </c>
      <c r="B39" t="s">
        <v>108</v>
      </c>
      <c r="C39">
        <v>412564</v>
      </c>
      <c r="D39">
        <v>80.472285151978994</v>
      </c>
    </row>
    <row r="40" spans="1:4">
      <c r="A40" t="s">
        <v>3154</v>
      </c>
      <c r="B40" t="s">
        <v>108</v>
      </c>
      <c r="C40">
        <v>381869</v>
      </c>
      <c r="D40">
        <v>83.012674393177406</v>
      </c>
    </row>
    <row r="41" spans="1:4">
      <c r="A41" t="s">
        <v>3154</v>
      </c>
      <c r="B41" t="s">
        <v>108</v>
      </c>
      <c r="C41">
        <v>48185413</v>
      </c>
      <c r="D41">
        <v>83.012674393177406</v>
      </c>
    </row>
    <row r="42" spans="1:4">
      <c r="A42" t="s">
        <v>3471</v>
      </c>
      <c r="B42" t="s">
        <v>108</v>
      </c>
      <c r="C42">
        <v>112828</v>
      </c>
      <c r="D42">
        <v>85.9716422479773</v>
      </c>
    </row>
    <row r="43" spans="1:4">
      <c r="A43" t="s">
        <v>3471</v>
      </c>
      <c r="B43" t="s">
        <v>108</v>
      </c>
      <c r="C43">
        <v>560650</v>
      </c>
      <c r="D43">
        <v>85.9716422479773</v>
      </c>
    </row>
    <row r="44" spans="1:4">
      <c r="A44" t="s">
        <v>3805</v>
      </c>
      <c r="B44" t="s">
        <v>108</v>
      </c>
      <c r="C44">
        <v>11446</v>
      </c>
      <c r="D44">
        <v>87.366297835119298</v>
      </c>
    </row>
    <row r="45" spans="1:4">
      <c r="A45" t="s">
        <v>4002</v>
      </c>
      <c r="B45" t="s">
        <v>108</v>
      </c>
      <c r="C45">
        <v>135481</v>
      </c>
      <c r="D45">
        <v>88.573452875574006</v>
      </c>
    </row>
    <row r="46" spans="1:4">
      <c r="A46" t="s">
        <v>4002</v>
      </c>
      <c r="B46" t="s">
        <v>108</v>
      </c>
      <c r="C46">
        <v>28225</v>
      </c>
      <c r="D46">
        <v>88.573452875574006</v>
      </c>
    </row>
    <row r="47" spans="1:4">
      <c r="A47" t="s">
        <v>4155</v>
      </c>
      <c r="B47" t="s">
        <v>108</v>
      </c>
      <c r="C47">
        <v>339376</v>
      </c>
      <c r="D47">
        <v>90.460179313361095</v>
      </c>
    </row>
    <row r="48" spans="1:4">
      <c r="A48" t="s">
        <v>4155</v>
      </c>
      <c r="B48" t="s">
        <v>108</v>
      </c>
      <c r="C48">
        <v>1548</v>
      </c>
      <c r="D48">
        <v>90.460179313361095</v>
      </c>
    </row>
    <row r="49" spans="1:4">
      <c r="A49" t="s">
        <v>4155</v>
      </c>
      <c r="B49" t="s">
        <v>108</v>
      </c>
      <c r="C49">
        <v>1105459</v>
      </c>
      <c r="D49">
        <v>90.460179313361095</v>
      </c>
    </row>
    <row r="50" spans="1:4">
      <c r="A50" t="s">
        <v>4599</v>
      </c>
      <c r="B50" t="s">
        <v>108</v>
      </c>
      <c r="C50">
        <v>52349</v>
      </c>
      <c r="D50">
        <v>95.512967417450298</v>
      </c>
    </row>
    <row r="51" spans="1:4">
      <c r="A51" t="s">
        <v>4703</v>
      </c>
      <c r="B51" t="s">
        <v>108</v>
      </c>
      <c r="C51">
        <v>591000</v>
      </c>
      <c r="D51">
        <v>100</v>
      </c>
    </row>
    <row r="52" spans="1:4">
      <c r="A52" s="8"/>
      <c r="B52" s="8"/>
      <c r="C52" s="8"/>
      <c r="D52" s="8"/>
    </row>
    <row r="53" spans="1:4">
      <c r="A53" s="8"/>
      <c r="B53" s="8"/>
      <c r="C53" s="8"/>
      <c r="D53" s="8"/>
    </row>
    <row r="54" spans="1:4">
      <c r="A54" s="8"/>
      <c r="B54" s="8"/>
      <c r="C54" s="8"/>
      <c r="D54" s="8"/>
    </row>
    <row r="55" spans="1:4">
      <c r="A55" s="8"/>
      <c r="B55" s="8"/>
      <c r="C55" s="8"/>
      <c r="D55" s="8"/>
    </row>
    <row r="56" spans="1:4">
      <c r="A56" s="8"/>
      <c r="B56" s="8"/>
      <c r="C56" s="8"/>
      <c r="D56" s="8"/>
    </row>
    <row r="57" spans="1:4">
      <c r="A57" s="8"/>
      <c r="B57" s="8"/>
      <c r="C57" s="8"/>
      <c r="D57" s="8"/>
    </row>
    <row r="58" spans="1:4">
      <c r="A58" s="8"/>
      <c r="B58" s="8"/>
      <c r="C58" s="8"/>
      <c r="D58" s="8"/>
    </row>
    <row r="59" spans="1:4">
      <c r="A59" s="8"/>
      <c r="B59" s="8"/>
      <c r="C59" s="8"/>
      <c r="D59" s="8"/>
    </row>
    <row r="60" spans="1:4">
      <c r="A60" s="8"/>
      <c r="B60" s="8"/>
      <c r="C60" s="8"/>
      <c r="D60" s="8"/>
    </row>
    <row r="61" spans="1:4">
      <c r="A61" s="8"/>
      <c r="B61" s="8"/>
      <c r="C61" s="8"/>
      <c r="D61" s="8"/>
    </row>
    <row r="62" spans="1:4">
      <c r="A62" s="8"/>
      <c r="B62" s="8"/>
      <c r="C62" s="8"/>
      <c r="D62" s="8"/>
    </row>
    <row r="63" spans="1:4">
      <c r="A63" s="8"/>
      <c r="B63" s="8"/>
      <c r="C63" s="8"/>
      <c r="D63" s="8"/>
    </row>
    <row r="64" spans="1:4">
      <c r="A64" s="8"/>
      <c r="B64" s="8"/>
      <c r="C64" s="8"/>
      <c r="D64" s="8"/>
    </row>
    <row r="65" spans="1:4">
      <c r="A65" s="8"/>
      <c r="B65" s="8"/>
      <c r="C65" s="8"/>
      <c r="D65" s="8"/>
    </row>
    <row r="66" spans="1:4">
      <c r="A66" s="8"/>
      <c r="B66" s="8"/>
      <c r="C66" s="8"/>
      <c r="D66" s="8"/>
    </row>
    <row r="67" spans="1:4">
      <c r="A67" s="8"/>
      <c r="B67" s="8"/>
      <c r="C67" s="8"/>
      <c r="D67" s="8"/>
    </row>
    <row r="68" spans="1:4">
      <c r="A68" s="8"/>
      <c r="B68" s="8"/>
      <c r="C68" s="8"/>
      <c r="D68" s="8"/>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2FD73-A7AE-41D1-873F-D63978DBCBF0}">
  <dimension ref="A1:I335"/>
  <sheetViews>
    <sheetView workbookViewId="0">
      <selection sqref="A1:D1"/>
    </sheetView>
  </sheetViews>
  <sheetFormatPr defaultRowHeight="14.5"/>
  <cols>
    <col min="1" max="1" width="5.3984375" bestFit="1" customWidth="1"/>
    <col min="2" max="2" width="13.296875" bestFit="1" customWidth="1"/>
    <col min="3" max="3" width="34" bestFit="1" customWidth="1"/>
    <col min="4" max="4" width="12.59765625" bestFit="1" customWidth="1"/>
    <col min="6" max="6" width="5.3984375" bestFit="1" customWidth="1"/>
    <col min="7" max="7" width="13.296875" bestFit="1" customWidth="1"/>
    <col min="8" max="8" width="34" bestFit="1" customWidth="1"/>
    <col min="9" max="9" width="12.59765625" bestFit="1" customWidth="1"/>
  </cols>
  <sheetData>
    <row r="1" spans="1:9">
      <c r="A1" t="s">
        <v>6</v>
      </c>
      <c r="B1" t="s">
        <v>9</v>
      </c>
      <c r="C1" t="s">
        <v>29</v>
      </c>
      <c r="D1" t="s">
        <v>30</v>
      </c>
      <c r="F1" t="s">
        <v>6</v>
      </c>
      <c r="G1" t="s">
        <v>9</v>
      </c>
      <c r="H1" t="s">
        <v>29</v>
      </c>
      <c r="I1" t="s">
        <v>30</v>
      </c>
    </row>
    <row r="2" spans="1:9">
      <c r="A2" t="s">
        <v>229</v>
      </c>
      <c r="B2" t="s">
        <v>118</v>
      </c>
      <c r="C2">
        <v>280157</v>
      </c>
      <c r="D2">
        <v>3.5694254538838002</v>
      </c>
      <c r="F2" t="s">
        <v>177</v>
      </c>
      <c r="G2" t="s">
        <v>108</v>
      </c>
      <c r="H2">
        <v>1425588</v>
      </c>
      <c r="I2">
        <v>15.432232670019699</v>
      </c>
    </row>
    <row r="3" spans="1:9">
      <c r="A3" t="s">
        <v>283</v>
      </c>
      <c r="B3" t="s">
        <v>118</v>
      </c>
      <c r="C3">
        <v>509057</v>
      </c>
      <c r="D3">
        <v>9.8220741799976992</v>
      </c>
      <c r="F3" t="s">
        <v>180</v>
      </c>
      <c r="G3" t="s">
        <v>108</v>
      </c>
      <c r="H3">
        <v>3009</v>
      </c>
      <c r="I3">
        <v>16.385593702164801</v>
      </c>
    </row>
    <row r="4" spans="1:9">
      <c r="A4" t="s">
        <v>298</v>
      </c>
      <c r="B4" t="s">
        <v>118</v>
      </c>
      <c r="C4">
        <v>18324</v>
      </c>
      <c r="D4">
        <v>10.914506888257201</v>
      </c>
      <c r="F4" t="s">
        <v>183</v>
      </c>
      <c r="G4" t="s">
        <v>108</v>
      </c>
      <c r="H4">
        <v>97818</v>
      </c>
      <c r="I4">
        <v>18.196991034332001</v>
      </c>
    </row>
    <row r="5" spans="1:9">
      <c r="A5" t="s">
        <v>298</v>
      </c>
      <c r="B5" t="s">
        <v>118</v>
      </c>
      <c r="C5">
        <v>274864</v>
      </c>
      <c r="D5">
        <v>10.914506888257201</v>
      </c>
      <c r="F5" t="s">
        <v>185</v>
      </c>
      <c r="G5" t="s">
        <v>108</v>
      </c>
      <c r="H5">
        <v>7395</v>
      </c>
      <c r="I5">
        <v>21.001731904657799</v>
      </c>
    </row>
    <row r="6" spans="1:9">
      <c r="A6" t="s">
        <v>318</v>
      </c>
      <c r="B6" t="s">
        <v>118</v>
      </c>
      <c r="C6">
        <v>69890</v>
      </c>
      <c r="D6">
        <v>11.4465427509293</v>
      </c>
      <c r="F6" t="s">
        <v>202</v>
      </c>
      <c r="G6" t="s">
        <v>108</v>
      </c>
      <c r="H6">
        <v>8553</v>
      </c>
      <c r="I6">
        <v>22.367198775420999</v>
      </c>
    </row>
    <row r="7" spans="1:9">
      <c r="A7" t="s">
        <v>318</v>
      </c>
      <c r="B7" t="s">
        <v>118</v>
      </c>
      <c r="C7">
        <v>305769</v>
      </c>
      <c r="D7">
        <v>11.4465427509293</v>
      </c>
      <c r="F7" t="s">
        <v>524</v>
      </c>
      <c r="G7" t="s">
        <v>108</v>
      </c>
      <c r="H7">
        <v>26072</v>
      </c>
      <c r="I7">
        <v>26.7834419418325</v>
      </c>
    </row>
    <row r="8" spans="1:9">
      <c r="A8" t="s">
        <v>134</v>
      </c>
      <c r="B8" t="s">
        <v>118</v>
      </c>
      <c r="C8">
        <v>8348</v>
      </c>
      <c r="D8">
        <v>11.978587360594799</v>
      </c>
      <c r="F8" t="s">
        <v>591</v>
      </c>
      <c r="G8" t="s">
        <v>108</v>
      </c>
      <c r="H8">
        <v>80464</v>
      </c>
      <c r="I8">
        <v>33.555416575552201</v>
      </c>
    </row>
    <row r="9" spans="1:9">
      <c r="A9" t="s">
        <v>148</v>
      </c>
      <c r="B9" t="s">
        <v>118</v>
      </c>
      <c r="C9">
        <v>215259</v>
      </c>
      <c r="D9">
        <v>12.310728187185701</v>
      </c>
      <c r="F9" t="s">
        <v>620</v>
      </c>
      <c r="G9" t="s">
        <v>108</v>
      </c>
      <c r="H9">
        <v>168</v>
      </c>
      <c r="I9">
        <v>35.612840586048499</v>
      </c>
    </row>
    <row r="10" spans="1:9">
      <c r="A10" t="s">
        <v>163</v>
      </c>
      <c r="B10" t="s">
        <v>118</v>
      </c>
      <c r="C10">
        <v>74786</v>
      </c>
      <c r="D10">
        <v>12.836614913623499</v>
      </c>
      <c r="F10" t="s">
        <v>670</v>
      </c>
      <c r="G10" t="s">
        <v>108</v>
      </c>
      <c r="H10">
        <v>8</v>
      </c>
      <c r="I10">
        <v>36.756877323420099</v>
      </c>
    </row>
    <row r="11" spans="1:9">
      <c r="A11" t="s">
        <v>175</v>
      </c>
      <c r="B11" t="s">
        <v>118</v>
      </c>
      <c r="C11">
        <v>16422</v>
      </c>
      <c r="D11">
        <v>14.328169691668499</v>
      </c>
      <c r="F11" t="s">
        <v>761</v>
      </c>
      <c r="G11" t="s">
        <v>108</v>
      </c>
      <c r="H11">
        <v>138</v>
      </c>
      <c r="I11">
        <v>40.450408921933096</v>
      </c>
    </row>
    <row r="12" spans="1:9">
      <c r="A12" t="s">
        <v>175</v>
      </c>
      <c r="B12" t="s">
        <v>118</v>
      </c>
      <c r="C12">
        <v>596727</v>
      </c>
      <c r="D12">
        <v>14.328169691668499</v>
      </c>
      <c r="F12" t="s">
        <v>906</v>
      </c>
      <c r="G12" t="s">
        <v>108</v>
      </c>
      <c r="H12">
        <v>13115</v>
      </c>
      <c r="I12">
        <v>45.749276186311</v>
      </c>
    </row>
    <row r="13" spans="1:9">
      <c r="A13" t="s">
        <v>175</v>
      </c>
      <c r="B13" t="s">
        <v>118</v>
      </c>
      <c r="C13">
        <v>681566</v>
      </c>
      <c r="D13">
        <v>14.328169691668499</v>
      </c>
      <c r="F13" t="s">
        <v>941</v>
      </c>
      <c r="G13" t="s">
        <v>108</v>
      </c>
      <c r="H13">
        <v>89</v>
      </c>
      <c r="I13">
        <v>48.2187972884321</v>
      </c>
    </row>
    <row r="14" spans="1:9">
      <c r="A14" t="s">
        <v>175</v>
      </c>
      <c r="B14" t="s">
        <v>118</v>
      </c>
      <c r="C14">
        <v>4174</v>
      </c>
      <c r="D14">
        <v>14.328169691668499</v>
      </c>
      <c r="F14" t="s">
        <v>991</v>
      </c>
      <c r="G14" t="s">
        <v>108</v>
      </c>
      <c r="H14">
        <v>2587</v>
      </c>
      <c r="I14">
        <v>50.260852831839102</v>
      </c>
    </row>
    <row r="15" spans="1:9">
      <c r="A15" t="s">
        <v>175</v>
      </c>
      <c r="B15" t="s">
        <v>118</v>
      </c>
      <c r="C15">
        <v>84519</v>
      </c>
      <c r="D15">
        <v>14.328169691668499</v>
      </c>
      <c r="F15" t="s">
        <v>1062</v>
      </c>
      <c r="G15" t="s">
        <v>108</v>
      </c>
      <c r="H15">
        <v>143290</v>
      </c>
      <c r="I15">
        <v>51.783162038049497</v>
      </c>
    </row>
    <row r="16" spans="1:9">
      <c r="A16" t="s">
        <v>175</v>
      </c>
      <c r="B16" t="s">
        <v>118</v>
      </c>
      <c r="C16">
        <v>330796</v>
      </c>
      <c r="D16">
        <v>14.328169691668499</v>
      </c>
      <c r="F16" t="s">
        <v>1104</v>
      </c>
      <c r="G16" t="s">
        <v>108</v>
      </c>
      <c r="H16">
        <v>69403</v>
      </c>
      <c r="I16">
        <v>53.311620380494197</v>
      </c>
    </row>
    <row r="17" spans="1:9">
      <c r="A17" t="s">
        <v>175</v>
      </c>
      <c r="B17" t="s">
        <v>118</v>
      </c>
      <c r="C17">
        <v>89230</v>
      </c>
      <c r="D17">
        <v>14.328169691668499</v>
      </c>
      <c r="F17" t="s">
        <v>1104</v>
      </c>
      <c r="G17" t="s">
        <v>108</v>
      </c>
      <c r="H17">
        <v>4877</v>
      </c>
      <c r="I17">
        <v>53.311620380494197</v>
      </c>
    </row>
    <row r="18" spans="1:9">
      <c r="A18" t="s">
        <v>388</v>
      </c>
      <c r="B18" t="s">
        <v>118</v>
      </c>
      <c r="C18">
        <v>4684</v>
      </c>
      <c r="D18">
        <v>14.9432495079816</v>
      </c>
      <c r="F18" t="s">
        <v>1141</v>
      </c>
      <c r="G18" t="s">
        <v>108</v>
      </c>
      <c r="H18">
        <v>68</v>
      </c>
      <c r="I18">
        <v>54.701692543188301</v>
      </c>
    </row>
    <row r="19" spans="1:9">
      <c r="A19" t="s">
        <v>388</v>
      </c>
      <c r="B19" t="s">
        <v>118</v>
      </c>
      <c r="C19">
        <v>3948</v>
      </c>
      <c r="D19">
        <v>14.9432495079816</v>
      </c>
      <c r="F19" t="s">
        <v>1141</v>
      </c>
      <c r="G19" t="s">
        <v>108</v>
      </c>
      <c r="H19">
        <v>2925</v>
      </c>
      <c r="I19">
        <v>54.701692543188301</v>
      </c>
    </row>
    <row r="20" spans="1:9">
      <c r="A20" t="s">
        <v>177</v>
      </c>
      <c r="B20" t="s">
        <v>118</v>
      </c>
      <c r="C20">
        <v>149039</v>
      </c>
      <c r="D20">
        <v>15.432232670019699</v>
      </c>
      <c r="F20" t="s">
        <v>1141</v>
      </c>
      <c r="G20" t="s">
        <v>108</v>
      </c>
      <c r="H20">
        <v>1563</v>
      </c>
      <c r="I20">
        <v>54.701692543188301</v>
      </c>
    </row>
    <row r="21" spans="1:9">
      <c r="A21" t="s">
        <v>177</v>
      </c>
      <c r="B21" t="s">
        <v>118</v>
      </c>
      <c r="C21">
        <v>97199</v>
      </c>
      <c r="D21">
        <v>15.432232670019699</v>
      </c>
      <c r="F21" t="s">
        <v>1303</v>
      </c>
      <c r="G21" t="s">
        <v>108</v>
      </c>
      <c r="H21">
        <v>1245281</v>
      </c>
      <c r="I21">
        <v>56.2363000218675</v>
      </c>
    </row>
    <row r="22" spans="1:9">
      <c r="A22" t="s">
        <v>177</v>
      </c>
      <c r="B22" t="s">
        <v>118</v>
      </c>
      <c r="C22">
        <v>64799</v>
      </c>
      <c r="D22">
        <v>15.432232670019699</v>
      </c>
      <c r="F22" t="s">
        <v>1303</v>
      </c>
      <c r="G22" t="s">
        <v>108</v>
      </c>
      <c r="H22">
        <v>889</v>
      </c>
      <c r="I22">
        <v>56.2363000218675</v>
      </c>
    </row>
    <row r="23" spans="1:9">
      <c r="A23" t="s">
        <v>180</v>
      </c>
      <c r="B23" t="s">
        <v>118</v>
      </c>
      <c r="C23">
        <v>12206</v>
      </c>
      <c r="D23">
        <v>16.385593702164801</v>
      </c>
      <c r="F23" t="s">
        <v>1390</v>
      </c>
      <c r="G23" t="s">
        <v>108</v>
      </c>
      <c r="H23">
        <v>128</v>
      </c>
      <c r="I23">
        <v>59.237865733654097</v>
      </c>
    </row>
    <row r="24" spans="1:9">
      <c r="A24" t="s">
        <v>180</v>
      </c>
      <c r="B24" t="s">
        <v>118</v>
      </c>
      <c r="C24">
        <v>30515</v>
      </c>
      <c r="D24">
        <v>16.385593702164801</v>
      </c>
      <c r="F24" t="s">
        <v>1141</v>
      </c>
      <c r="G24" t="s">
        <v>108</v>
      </c>
      <c r="H24">
        <v>3016</v>
      </c>
      <c r="I24">
        <v>54.701692543188301</v>
      </c>
    </row>
    <row r="25" spans="1:9">
      <c r="A25" t="s">
        <v>183</v>
      </c>
      <c r="B25" t="s">
        <v>118</v>
      </c>
      <c r="C25">
        <v>5495</v>
      </c>
      <c r="D25">
        <v>18.196991034332001</v>
      </c>
      <c r="F25" t="s">
        <v>1303</v>
      </c>
      <c r="G25" t="s">
        <v>108</v>
      </c>
      <c r="H25">
        <v>253</v>
      </c>
      <c r="I25">
        <v>56.2363000218675</v>
      </c>
    </row>
    <row r="26" spans="1:9">
      <c r="A26" t="s">
        <v>183</v>
      </c>
      <c r="B26" t="s">
        <v>118</v>
      </c>
      <c r="C26">
        <v>10991</v>
      </c>
      <c r="D26">
        <v>18.196991034332001</v>
      </c>
      <c r="F26" t="s">
        <v>1536</v>
      </c>
      <c r="G26" t="s">
        <v>108</v>
      </c>
      <c r="H26">
        <v>9760</v>
      </c>
      <c r="I26">
        <v>61.473667176908002</v>
      </c>
    </row>
    <row r="27" spans="1:9">
      <c r="A27" t="s">
        <v>183</v>
      </c>
      <c r="B27" t="s">
        <v>118</v>
      </c>
      <c r="C27">
        <v>50558</v>
      </c>
      <c r="D27">
        <v>18.196991034332001</v>
      </c>
      <c r="F27" t="s">
        <v>1536</v>
      </c>
      <c r="G27" t="s">
        <v>108</v>
      </c>
      <c r="H27">
        <v>29281</v>
      </c>
      <c r="I27">
        <v>61.473667176908002</v>
      </c>
    </row>
    <row r="28" spans="1:9">
      <c r="A28" t="s">
        <v>183</v>
      </c>
      <c r="B28" t="s">
        <v>118</v>
      </c>
      <c r="C28">
        <v>63747</v>
      </c>
      <c r="D28">
        <v>18.196991034332001</v>
      </c>
      <c r="F28" t="s">
        <v>1561</v>
      </c>
      <c r="G28" t="s">
        <v>108</v>
      </c>
      <c r="H28">
        <v>6420</v>
      </c>
      <c r="I28">
        <v>63.549547343100798</v>
      </c>
    </row>
    <row r="29" spans="1:9">
      <c r="A29" t="s">
        <v>183</v>
      </c>
      <c r="B29" t="s">
        <v>118</v>
      </c>
      <c r="C29">
        <v>115404</v>
      </c>
      <c r="D29">
        <v>18.196991034332001</v>
      </c>
      <c r="F29" t="s">
        <v>1793</v>
      </c>
      <c r="G29" t="s">
        <v>108</v>
      </c>
      <c r="H29">
        <v>12243</v>
      </c>
      <c r="I29">
        <v>65.345558714191995</v>
      </c>
    </row>
    <row r="30" spans="1:9">
      <c r="A30" t="s">
        <v>183</v>
      </c>
      <c r="B30" t="s">
        <v>118</v>
      </c>
      <c r="C30">
        <v>17585</v>
      </c>
      <c r="D30">
        <v>18.196991034332001</v>
      </c>
      <c r="F30" t="s">
        <v>1832</v>
      </c>
      <c r="G30" t="s">
        <v>108</v>
      </c>
      <c r="H30">
        <v>591</v>
      </c>
      <c r="I30">
        <v>66.381963699978201</v>
      </c>
    </row>
    <row r="31" spans="1:9">
      <c r="A31" t="s">
        <v>183</v>
      </c>
      <c r="B31" t="s">
        <v>118</v>
      </c>
      <c r="C31">
        <v>40117</v>
      </c>
      <c r="D31">
        <v>18.196991034332001</v>
      </c>
      <c r="F31" t="s">
        <v>1832</v>
      </c>
      <c r="G31" t="s">
        <v>108</v>
      </c>
      <c r="H31">
        <v>2184</v>
      </c>
      <c r="I31">
        <v>66.381963699978201</v>
      </c>
    </row>
    <row r="32" spans="1:9">
      <c r="A32" t="s">
        <v>423</v>
      </c>
      <c r="B32" t="s">
        <v>118</v>
      </c>
      <c r="C32">
        <v>10881</v>
      </c>
      <c r="D32">
        <v>19.860774108899999</v>
      </c>
      <c r="F32" t="s">
        <v>2151</v>
      </c>
      <c r="G32" t="s">
        <v>108</v>
      </c>
      <c r="H32">
        <v>715</v>
      </c>
      <c r="I32">
        <v>72.071410452656906</v>
      </c>
    </row>
    <row r="33" spans="1:9">
      <c r="A33" t="s">
        <v>185</v>
      </c>
      <c r="B33" t="s">
        <v>118</v>
      </c>
      <c r="C33">
        <v>404729</v>
      </c>
      <c r="D33">
        <v>21.001731904657799</v>
      </c>
      <c r="F33" t="s">
        <v>2347</v>
      </c>
      <c r="G33" t="s">
        <v>108</v>
      </c>
      <c r="H33">
        <v>4563</v>
      </c>
      <c r="I33">
        <v>74.3963874917997</v>
      </c>
    </row>
    <row r="34" spans="1:9">
      <c r="A34" t="s">
        <v>185</v>
      </c>
      <c r="B34" t="s">
        <v>118</v>
      </c>
      <c r="C34">
        <v>400443</v>
      </c>
      <c r="D34">
        <v>21.001731904657799</v>
      </c>
      <c r="F34" t="s">
        <v>2347</v>
      </c>
      <c r="G34" t="s">
        <v>108</v>
      </c>
      <c r="H34">
        <v>1026</v>
      </c>
      <c r="I34">
        <v>74.3963874917997</v>
      </c>
    </row>
    <row r="35" spans="1:9">
      <c r="A35" t="s">
        <v>185</v>
      </c>
      <c r="B35" t="s">
        <v>118</v>
      </c>
      <c r="C35">
        <v>44406</v>
      </c>
      <c r="D35">
        <v>21.001731904657799</v>
      </c>
      <c r="F35" t="s">
        <v>2347</v>
      </c>
      <c r="G35" t="s">
        <v>108</v>
      </c>
      <c r="H35">
        <v>12904</v>
      </c>
      <c r="I35">
        <v>74.3963874917997</v>
      </c>
    </row>
    <row r="36" spans="1:9">
      <c r="A36" t="s">
        <v>202</v>
      </c>
      <c r="B36" t="s">
        <v>118</v>
      </c>
      <c r="C36">
        <v>3577</v>
      </c>
      <c r="D36">
        <v>22.367198775420999</v>
      </c>
      <c r="F36" t="s">
        <v>2347</v>
      </c>
      <c r="G36" t="s">
        <v>108</v>
      </c>
      <c r="H36">
        <v>536</v>
      </c>
      <c r="I36">
        <v>74.3963874917997</v>
      </c>
    </row>
    <row r="37" spans="1:9">
      <c r="A37" t="s">
        <v>202</v>
      </c>
      <c r="B37" t="s">
        <v>118</v>
      </c>
      <c r="C37">
        <v>16095</v>
      </c>
      <c r="D37">
        <v>22.367198775420999</v>
      </c>
      <c r="F37" t="s">
        <v>2421</v>
      </c>
      <c r="G37" t="s">
        <v>108</v>
      </c>
      <c r="H37">
        <v>5332</v>
      </c>
      <c r="I37">
        <v>76.518679204023599</v>
      </c>
    </row>
    <row r="38" spans="1:9">
      <c r="A38" t="s">
        <v>202</v>
      </c>
      <c r="B38" t="s">
        <v>118</v>
      </c>
      <c r="C38">
        <v>112</v>
      </c>
      <c r="D38">
        <v>22.367198775420999</v>
      </c>
      <c r="F38" t="s">
        <v>2421</v>
      </c>
      <c r="G38" t="s">
        <v>108</v>
      </c>
      <c r="H38">
        <v>3293</v>
      </c>
      <c r="I38">
        <v>76.518679204023599</v>
      </c>
    </row>
    <row r="39" spans="1:9">
      <c r="A39" t="s">
        <v>215</v>
      </c>
      <c r="B39" t="s">
        <v>118</v>
      </c>
      <c r="C39">
        <v>477693</v>
      </c>
      <c r="D39">
        <v>24.0740345506232</v>
      </c>
      <c r="F39" t="s">
        <v>2724</v>
      </c>
      <c r="G39" t="s">
        <v>108</v>
      </c>
      <c r="H39">
        <v>38679</v>
      </c>
      <c r="I39">
        <v>79.4563043953641</v>
      </c>
    </row>
    <row r="40" spans="1:9">
      <c r="A40" t="s">
        <v>215</v>
      </c>
      <c r="B40" t="s">
        <v>118</v>
      </c>
      <c r="C40">
        <v>138132</v>
      </c>
      <c r="D40">
        <v>24.0740345506232</v>
      </c>
      <c r="F40" t="s">
        <v>2724</v>
      </c>
      <c r="G40" t="s">
        <v>108</v>
      </c>
      <c r="H40">
        <v>5145</v>
      </c>
      <c r="I40">
        <v>79.4563043953641</v>
      </c>
    </row>
    <row r="41" spans="1:9">
      <c r="A41" t="s">
        <v>215</v>
      </c>
      <c r="B41" t="s">
        <v>118</v>
      </c>
      <c r="C41">
        <v>14601</v>
      </c>
      <c r="D41">
        <v>24.0740345506232</v>
      </c>
      <c r="F41" t="s">
        <v>2724</v>
      </c>
      <c r="G41" t="s">
        <v>108</v>
      </c>
      <c r="H41">
        <v>561</v>
      </c>
      <c r="I41">
        <v>79.4563043953641</v>
      </c>
    </row>
    <row r="42" spans="1:9">
      <c r="A42" t="s">
        <v>215</v>
      </c>
      <c r="B42" t="s">
        <v>118</v>
      </c>
      <c r="C42">
        <v>49053</v>
      </c>
      <c r="D42">
        <v>24.0740345506232</v>
      </c>
      <c r="F42" t="s">
        <v>2724</v>
      </c>
      <c r="G42" t="s">
        <v>108</v>
      </c>
      <c r="H42">
        <v>218</v>
      </c>
      <c r="I42">
        <v>79.4563043953641</v>
      </c>
    </row>
    <row r="43" spans="1:9">
      <c r="A43" t="s">
        <v>215</v>
      </c>
      <c r="B43" t="s">
        <v>118</v>
      </c>
      <c r="C43">
        <v>58108</v>
      </c>
      <c r="D43">
        <v>24.0740345506232</v>
      </c>
      <c r="F43" t="s">
        <v>2724</v>
      </c>
      <c r="G43" t="s">
        <v>108</v>
      </c>
      <c r="H43">
        <v>5207</v>
      </c>
      <c r="I43">
        <v>79.4563043953641</v>
      </c>
    </row>
    <row r="44" spans="1:9">
      <c r="A44" t="s">
        <v>215</v>
      </c>
      <c r="B44" t="s">
        <v>118</v>
      </c>
      <c r="C44">
        <v>49402</v>
      </c>
      <c r="D44">
        <v>24.0740345506232</v>
      </c>
      <c r="F44" t="s">
        <v>2786</v>
      </c>
      <c r="G44" t="s">
        <v>108</v>
      </c>
      <c r="H44">
        <v>8025</v>
      </c>
      <c r="I44">
        <v>79.173802755302901</v>
      </c>
    </row>
    <row r="45" spans="1:9">
      <c r="A45" t="s">
        <v>215</v>
      </c>
      <c r="B45" t="s">
        <v>118</v>
      </c>
      <c r="C45">
        <v>2592</v>
      </c>
      <c r="D45">
        <v>24.0740345506232</v>
      </c>
      <c r="F45" t="s">
        <v>2786</v>
      </c>
      <c r="G45" t="s">
        <v>108</v>
      </c>
      <c r="H45">
        <v>28999</v>
      </c>
      <c r="I45">
        <v>79.173802755302901</v>
      </c>
    </row>
    <row r="46" spans="1:9">
      <c r="A46" t="s">
        <v>524</v>
      </c>
      <c r="B46" t="s">
        <v>118</v>
      </c>
      <c r="C46">
        <v>37337</v>
      </c>
      <c r="D46">
        <v>26.7834419418325</v>
      </c>
      <c r="F46" t="s">
        <v>3111</v>
      </c>
      <c r="G46" t="s">
        <v>108</v>
      </c>
      <c r="H46">
        <v>27</v>
      </c>
      <c r="I46">
        <v>80.472285151978994</v>
      </c>
    </row>
    <row r="47" spans="1:9">
      <c r="A47" t="s">
        <v>524</v>
      </c>
      <c r="B47" t="s">
        <v>118</v>
      </c>
      <c r="C47">
        <v>22775</v>
      </c>
      <c r="D47">
        <v>26.7834419418325</v>
      </c>
      <c r="F47" t="s">
        <v>3111</v>
      </c>
      <c r="G47" t="s">
        <v>108</v>
      </c>
      <c r="H47">
        <v>3922</v>
      </c>
      <c r="I47">
        <v>80.472285151978994</v>
      </c>
    </row>
    <row r="48" spans="1:9">
      <c r="A48" t="s">
        <v>524</v>
      </c>
      <c r="B48" t="s">
        <v>118</v>
      </c>
      <c r="C48">
        <v>36340</v>
      </c>
      <c r="D48">
        <v>26.7834419418325</v>
      </c>
      <c r="F48" t="s">
        <v>3111</v>
      </c>
      <c r="G48" t="s">
        <v>108</v>
      </c>
      <c r="H48">
        <v>58916</v>
      </c>
      <c r="I48">
        <v>80.472285151978994</v>
      </c>
    </row>
    <row r="49" spans="1:9">
      <c r="A49" t="s">
        <v>524</v>
      </c>
      <c r="B49" t="s">
        <v>118</v>
      </c>
      <c r="C49">
        <v>2304</v>
      </c>
      <c r="D49">
        <v>26.7834419418325</v>
      </c>
      <c r="F49" t="s">
        <v>3154</v>
      </c>
      <c r="G49" t="s">
        <v>108</v>
      </c>
      <c r="H49">
        <v>337</v>
      </c>
      <c r="I49">
        <v>83.012674393177406</v>
      </c>
    </row>
    <row r="50" spans="1:9">
      <c r="A50" t="s">
        <v>566</v>
      </c>
      <c r="B50" t="s">
        <v>118</v>
      </c>
      <c r="C50">
        <v>50637</v>
      </c>
      <c r="D50">
        <v>30.412385742401099</v>
      </c>
      <c r="F50" t="s">
        <v>3154</v>
      </c>
      <c r="G50" t="s">
        <v>108</v>
      </c>
      <c r="H50">
        <v>14951</v>
      </c>
      <c r="I50">
        <v>83.012674393177406</v>
      </c>
    </row>
    <row r="51" spans="1:9">
      <c r="A51" t="s">
        <v>566</v>
      </c>
      <c r="B51" t="s">
        <v>118</v>
      </c>
      <c r="C51">
        <v>336376</v>
      </c>
      <c r="D51">
        <v>30.412385742401099</v>
      </c>
      <c r="F51" t="s">
        <v>3154</v>
      </c>
      <c r="G51" t="s">
        <v>108</v>
      </c>
      <c r="H51">
        <v>12849</v>
      </c>
      <c r="I51">
        <v>83.012674393177406</v>
      </c>
    </row>
    <row r="52" spans="1:9">
      <c r="A52" t="s">
        <v>566</v>
      </c>
      <c r="B52" t="s">
        <v>118</v>
      </c>
      <c r="C52">
        <v>1322</v>
      </c>
      <c r="D52">
        <v>30.412385742401099</v>
      </c>
      <c r="F52" t="s">
        <v>3154</v>
      </c>
      <c r="G52" t="s">
        <v>108</v>
      </c>
      <c r="H52">
        <v>302</v>
      </c>
      <c r="I52">
        <v>83.012674393177406</v>
      </c>
    </row>
    <row r="53" spans="1:9">
      <c r="A53" t="s">
        <v>566</v>
      </c>
      <c r="B53" t="s">
        <v>118</v>
      </c>
      <c r="C53">
        <v>950</v>
      </c>
      <c r="D53">
        <v>30.412385742401099</v>
      </c>
      <c r="F53" t="s">
        <v>3154</v>
      </c>
      <c r="G53" t="s">
        <v>108</v>
      </c>
      <c r="H53">
        <v>220</v>
      </c>
      <c r="I53">
        <v>83.012674393177406</v>
      </c>
    </row>
    <row r="54" spans="1:9">
      <c r="A54" t="s">
        <v>591</v>
      </c>
      <c r="B54" t="s">
        <v>118</v>
      </c>
      <c r="C54">
        <v>19967</v>
      </c>
      <c r="D54">
        <v>33.555416575552201</v>
      </c>
      <c r="F54" t="s">
        <v>3154</v>
      </c>
      <c r="G54" t="s">
        <v>108</v>
      </c>
      <c r="H54">
        <v>139</v>
      </c>
      <c r="I54">
        <v>83.012674393177406</v>
      </c>
    </row>
    <row r="55" spans="1:9">
      <c r="A55" t="s">
        <v>591</v>
      </c>
      <c r="B55" t="s">
        <v>118</v>
      </c>
      <c r="C55">
        <v>104305</v>
      </c>
      <c r="D55">
        <v>33.555416575552201</v>
      </c>
      <c r="F55" t="s">
        <v>3154</v>
      </c>
      <c r="G55" t="s">
        <v>108</v>
      </c>
      <c r="H55">
        <v>215486</v>
      </c>
      <c r="I55">
        <v>83.012674393177406</v>
      </c>
    </row>
    <row r="56" spans="1:9">
      <c r="A56" t="s">
        <v>591</v>
      </c>
      <c r="B56" t="s">
        <v>118</v>
      </c>
      <c r="C56">
        <v>77484</v>
      </c>
      <c r="D56">
        <v>33.555416575552201</v>
      </c>
      <c r="F56" t="s">
        <v>3444</v>
      </c>
      <c r="G56" t="s">
        <v>108</v>
      </c>
      <c r="H56">
        <v>85365</v>
      </c>
      <c r="I56">
        <v>84.730478897878896</v>
      </c>
    </row>
    <row r="57" spans="1:9">
      <c r="A57" t="s">
        <v>591</v>
      </c>
      <c r="B57" t="s">
        <v>118</v>
      </c>
      <c r="C57">
        <v>22676</v>
      </c>
      <c r="D57">
        <v>33.555416575552201</v>
      </c>
      <c r="F57" t="s">
        <v>3444</v>
      </c>
      <c r="G57" t="s">
        <v>108</v>
      </c>
      <c r="H57">
        <v>2360</v>
      </c>
      <c r="I57">
        <v>84.730478897878896</v>
      </c>
    </row>
    <row r="58" spans="1:9">
      <c r="A58" t="s">
        <v>591</v>
      </c>
      <c r="B58" t="s">
        <v>118</v>
      </c>
      <c r="C58">
        <v>38468</v>
      </c>
      <c r="D58">
        <v>33.555416575552201</v>
      </c>
      <c r="F58" t="s">
        <v>3444</v>
      </c>
      <c r="G58" t="s">
        <v>108</v>
      </c>
      <c r="H58">
        <v>1180</v>
      </c>
      <c r="I58">
        <v>84.730478897878896</v>
      </c>
    </row>
    <row r="59" spans="1:9">
      <c r="A59" t="s">
        <v>591</v>
      </c>
      <c r="B59" t="s">
        <v>118</v>
      </c>
      <c r="C59">
        <v>498</v>
      </c>
      <c r="D59">
        <v>33.555416575552201</v>
      </c>
      <c r="F59" t="s">
        <v>3471</v>
      </c>
      <c r="G59" t="s">
        <v>108</v>
      </c>
      <c r="H59">
        <v>3257</v>
      </c>
      <c r="I59">
        <v>85.9716422479773</v>
      </c>
    </row>
    <row r="60" spans="1:9">
      <c r="A60" t="s">
        <v>591</v>
      </c>
      <c r="B60" t="s">
        <v>118</v>
      </c>
      <c r="C60">
        <v>5960</v>
      </c>
      <c r="D60">
        <v>33.555416575552201</v>
      </c>
      <c r="F60" t="s">
        <v>3471</v>
      </c>
      <c r="G60" t="s">
        <v>108</v>
      </c>
      <c r="H60">
        <v>2547352</v>
      </c>
      <c r="I60">
        <v>85.9716422479773</v>
      </c>
    </row>
    <row r="61" spans="1:9">
      <c r="A61" t="s">
        <v>620</v>
      </c>
      <c r="B61" t="s">
        <v>118</v>
      </c>
      <c r="C61">
        <v>193750</v>
      </c>
      <c r="D61">
        <v>35.612840586048499</v>
      </c>
      <c r="F61" t="s">
        <v>3471</v>
      </c>
      <c r="G61" t="s">
        <v>108</v>
      </c>
      <c r="H61">
        <v>41874</v>
      </c>
      <c r="I61">
        <v>85.9716422479773</v>
      </c>
    </row>
    <row r="62" spans="1:9">
      <c r="A62" t="s">
        <v>620</v>
      </c>
      <c r="B62" t="s">
        <v>118</v>
      </c>
      <c r="C62">
        <v>18252</v>
      </c>
      <c r="D62">
        <v>35.612840586048499</v>
      </c>
      <c r="F62" t="s">
        <v>3471</v>
      </c>
      <c r="G62" t="s">
        <v>108</v>
      </c>
      <c r="H62">
        <v>2312</v>
      </c>
      <c r="I62">
        <v>85.9716422479773</v>
      </c>
    </row>
    <row r="63" spans="1:9">
      <c r="A63" t="s">
        <v>620</v>
      </c>
      <c r="B63" t="s">
        <v>118</v>
      </c>
      <c r="C63">
        <v>89855</v>
      </c>
      <c r="D63">
        <v>35.612840586048499</v>
      </c>
      <c r="F63" t="s">
        <v>3471</v>
      </c>
      <c r="G63" t="s">
        <v>108</v>
      </c>
      <c r="H63">
        <v>4653</v>
      </c>
      <c r="I63">
        <v>85.9716422479773</v>
      </c>
    </row>
    <row r="64" spans="1:9">
      <c r="A64" t="s">
        <v>620</v>
      </c>
      <c r="B64" t="s">
        <v>118</v>
      </c>
      <c r="C64">
        <v>6739</v>
      </c>
      <c r="D64">
        <v>35.612840586048499</v>
      </c>
      <c r="F64" t="s">
        <v>3895</v>
      </c>
      <c r="G64" t="s">
        <v>108</v>
      </c>
      <c r="H64">
        <v>98</v>
      </c>
      <c r="I64">
        <v>87.469932210802497</v>
      </c>
    </row>
    <row r="65" spans="1:9">
      <c r="A65" t="s">
        <v>620</v>
      </c>
      <c r="B65" t="s">
        <v>118</v>
      </c>
      <c r="C65">
        <v>12636</v>
      </c>
      <c r="D65">
        <v>35.612840586048499</v>
      </c>
      <c r="F65" t="s">
        <v>3895</v>
      </c>
      <c r="G65" t="s">
        <v>108</v>
      </c>
      <c r="H65">
        <v>130</v>
      </c>
      <c r="I65">
        <v>87.469932210802497</v>
      </c>
    </row>
    <row r="66" spans="1:9">
      <c r="A66" t="s">
        <v>620</v>
      </c>
      <c r="B66" t="s">
        <v>118</v>
      </c>
      <c r="C66">
        <v>11793</v>
      </c>
      <c r="D66">
        <v>35.612840586048499</v>
      </c>
      <c r="F66" t="s">
        <v>4002</v>
      </c>
      <c r="G66" t="s">
        <v>108</v>
      </c>
      <c r="H66">
        <v>10522</v>
      </c>
      <c r="I66">
        <v>88.573452875574006</v>
      </c>
    </row>
    <row r="67" spans="1:9">
      <c r="A67" t="s">
        <v>620</v>
      </c>
      <c r="B67" t="s">
        <v>118</v>
      </c>
      <c r="C67">
        <v>14</v>
      </c>
      <c r="D67">
        <v>35.612840586048499</v>
      </c>
      <c r="F67" t="s">
        <v>4155</v>
      </c>
      <c r="G67" t="s">
        <v>108</v>
      </c>
      <c r="H67">
        <v>8954</v>
      </c>
      <c r="I67">
        <v>90.460179313361095</v>
      </c>
    </row>
    <row r="68" spans="1:9">
      <c r="A68" t="s">
        <v>670</v>
      </c>
      <c r="B68" t="s">
        <v>118</v>
      </c>
      <c r="C68">
        <v>4462</v>
      </c>
      <c r="D68">
        <v>36.756877323420099</v>
      </c>
      <c r="F68" t="s">
        <v>4703</v>
      </c>
      <c r="G68" t="s">
        <v>108</v>
      </c>
      <c r="H68">
        <v>25000</v>
      </c>
      <c r="I68">
        <v>100</v>
      </c>
    </row>
    <row r="69" spans="1:9">
      <c r="A69" t="s">
        <v>670</v>
      </c>
      <c r="B69" t="s">
        <v>118</v>
      </c>
      <c r="C69">
        <v>1170</v>
      </c>
      <c r="D69">
        <v>36.756877323420099</v>
      </c>
    </row>
    <row r="70" spans="1:9">
      <c r="A70" t="s">
        <v>670</v>
      </c>
      <c r="B70" t="s">
        <v>118</v>
      </c>
      <c r="C70">
        <v>6121</v>
      </c>
      <c r="D70">
        <v>36.756877323420099</v>
      </c>
    </row>
    <row r="71" spans="1:9">
      <c r="A71" t="s">
        <v>704</v>
      </c>
      <c r="B71" t="s">
        <v>118</v>
      </c>
      <c r="C71">
        <v>59993</v>
      </c>
      <c r="D71">
        <v>38.3376251913405</v>
      </c>
    </row>
    <row r="72" spans="1:9">
      <c r="A72" t="s">
        <v>704</v>
      </c>
      <c r="B72" t="s">
        <v>118</v>
      </c>
      <c r="C72">
        <v>251972</v>
      </c>
      <c r="D72">
        <v>38.3376251913405</v>
      </c>
    </row>
    <row r="73" spans="1:9">
      <c r="A73" t="s">
        <v>704</v>
      </c>
      <c r="B73" t="s">
        <v>118</v>
      </c>
      <c r="C73">
        <v>565241</v>
      </c>
      <c r="D73">
        <v>38.3376251913405</v>
      </c>
    </row>
    <row r="74" spans="1:9">
      <c r="A74" t="s">
        <v>704</v>
      </c>
      <c r="B74" t="s">
        <v>118</v>
      </c>
      <c r="C74">
        <v>496</v>
      </c>
      <c r="D74">
        <v>38.3376251913405</v>
      </c>
    </row>
    <row r="75" spans="1:9">
      <c r="A75" t="s">
        <v>735</v>
      </c>
      <c r="B75" t="s">
        <v>118</v>
      </c>
      <c r="C75">
        <v>157123</v>
      </c>
      <c r="D75">
        <v>39.696934178875999</v>
      </c>
    </row>
    <row r="76" spans="1:9">
      <c r="A76" t="s">
        <v>735</v>
      </c>
      <c r="B76" t="s">
        <v>118</v>
      </c>
      <c r="C76">
        <v>50382</v>
      </c>
      <c r="D76">
        <v>39.696934178875999</v>
      </c>
    </row>
    <row r="77" spans="1:9">
      <c r="A77" t="s">
        <v>735</v>
      </c>
      <c r="B77" t="s">
        <v>118</v>
      </c>
      <c r="C77">
        <v>1663</v>
      </c>
      <c r="D77">
        <v>39.696934178875999</v>
      </c>
    </row>
    <row r="78" spans="1:9">
      <c r="A78" t="s">
        <v>761</v>
      </c>
      <c r="B78" t="s">
        <v>118</v>
      </c>
      <c r="C78">
        <v>75920</v>
      </c>
      <c r="D78">
        <v>40.450408921933096</v>
      </c>
    </row>
    <row r="79" spans="1:9">
      <c r="A79" t="s">
        <v>761</v>
      </c>
      <c r="B79" t="s">
        <v>118</v>
      </c>
      <c r="C79">
        <v>32509</v>
      </c>
      <c r="D79">
        <v>40.450408921933096</v>
      </c>
    </row>
    <row r="80" spans="1:9">
      <c r="A80" t="s">
        <v>761</v>
      </c>
      <c r="B80" t="s">
        <v>118</v>
      </c>
      <c r="C80">
        <v>2967</v>
      </c>
      <c r="D80">
        <v>40.450408921933096</v>
      </c>
    </row>
    <row r="81" spans="1:4">
      <c r="A81" t="s">
        <v>761</v>
      </c>
      <c r="B81" t="s">
        <v>118</v>
      </c>
      <c r="C81">
        <v>3461</v>
      </c>
      <c r="D81">
        <v>40.450408921933096</v>
      </c>
    </row>
    <row r="82" spans="1:4">
      <c r="A82" t="s">
        <v>761</v>
      </c>
      <c r="B82" t="s">
        <v>118</v>
      </c>
      <c r="C82">
        <v>88998</v>
      </c>
      <c r="D82">
        <v>40.450408921933096</v>
      </c>
    </row>
    <row r="83" spans="1:4">
      <c r="A83" t="s">
        <v>761</v>
      </c>
      <c r="B83" t="s">
        <v>118</v>
      </c>
      <c r="C83">
        <v>9889</v>
      </c>
      <c r="D83">
        <v>40.450408921933096</v>
      </c>
    </row>
    <row r="84" spans="1:4">
      <c r="A84" t="s">
        <v>784</v>
      </c>
      <c r="B84" t="s">
        <v>118</v>
      </c>
      <c r="C84">
        <v>235138</v>
      </c>
      <c r="D84">
        <v>41.932735622129897</v>
      </c>
    </row>
    <row r="85" spans="1:4">
      <c r="A85" t="s">
        <v>784</v>
      </c>
      <c r="B85" t="s">
        <v>118</v>
      </c>
      <c r="C85">
        <v>59619</v>
      </c>
      <c r="D85">
        <v>41.932735622129897</v>
      </c>
    </row>
    <row r="86" spans="1:4">
      <c r="A86" t="s">
        <v>784</v>
      </c>
      <c r="B86" t="s">
        <v>118</v>
      </c>
      <c r="C86">
        <v>133547</v>
      </c>
      <c r="D86">
        <v>41.932735622129897</v>
      </c>
    </row>
    <row r="87" spans="1:4">
      <c r="A87" t="s">
        <v>784</v>
      </c>
      <c r="B87" t="s">
        <v>118</v>
      </c>
      <c r="C87">
        <v>13355</v>
      </c>
      <c r="D87">
        <v>41.932735622129897</v>
      </c>
    </row>
    <row r="88" spans="1:4">
      <c r="A88" t="s">
        <v>784</v>
      </c>
      <c r="B88" t="s">
        <v>118</v>
      </c>
      <c r="C88">
        <v>20271</v>
      </c>
      <c r="D88">
        <v>41.932735622129897</v>
      </c>
    </row>
    <row r="89" spans="1:4">
      <c r="A89" t="s">
        <v>828</v>
      </c>
      <c r="B89" t="s">
        <v>118</v>
      </c>
      <c r="C89">
        <v>2291</v>
      </c>
      <c r="D89">
        <v>43.642641591952803</v>
      </c>
    </row>
    <row r="90" spans="1:4">
      <c r="A90" t="s">
        <v>828</v>
      </c>
      <c r="B90" t="s">
        <v>118</v>
      </c>
      <c r="C90">
        <v>26387</v>
      </c>
      <c r="D90">
        <v>43.642641591952803</v>
      </c>
    </row>
    <row r="91" spans="1:4">
      <c r="A91" t="s">
        <v>828</v>
      </c>
      <c r="B91" t="s">
        <v>118</v>
      </c>
      <c r="C91">
        <v>551067</v>
      </c>
      <c r="D91">
        <v>43.642641591952803</v>
      </c>
    </row>
    <row r="92" spans="1:4">
      <c r="A92" t="s">
        <v>828</v>
      </c>
      <c r="B92" t="s">
        <v>118</v>
      </c>
      <c r="C92">
        <v>341547</v>
      </c>
      <c r="D92">
        <v>43.642641591952803</v>
      </c>
    </row>
    <row r="93" spans="1:4">
      <c r="A93" t="s">
        <v>828</v>
      </c>
      <c r="B93" t="s">
        <v>118</v>
      </c>
      <c r="C93">
        <v>2154</v>
      </c>
      <c r="D93">
        <v>43.642641591952803</v>
      </c>
    </row>
    <row r="94" spans="1:4">
      <c r="A94" t="s">
        <v>906</v>
      </c>
      <c r="B94" t="s">
        <v>118</v>
      </c>
      <c r="C94">
        <v>133335</v>
      </c>
      <c r="D94">
        <v>45.749276186311</v>
      </c>
    </row>
    <row r="95" spans="1:4">
      <c r="A95" t="s">
        <v>906</v>
      </c>
      <c r="B95" t="s">
        <v>118</v>
      </c>
      <c r="C95">
        <v>129401</v>
      </c>
      <c r="D95">
        <v>45.749276186311</v>
      </c>
    </row>
    <row r="96" spans="1:4">
      <c r="A96" t="s">
        <v>906</v>
      </c>
      <c r="B96" t="s">
        <v>118</v>
      </c>
      <c r="C96">
        <v>77378</v>
      </c>
      <c r="D96">
        <v>45.749276186311</v>
      </c>
    </row>
    <row r="97" spans="1:4">
      <c r="A97" t="s">
        <v>906</v>
      </c>
      <c r="B97" t="s">
        <v>118</v>
      </c>
      <c r="C97">
        <v>17487</v>
      </c>
      <c r="D97">
        <v>45.749276186311</v>
      </c>
    </row>
    <row r="98" spans="1:4">
      <c r="A98" t="s">
        <v>906</v>
      </c>
      <c r="B98" t="s">
        <v>118</v>
      </c>
      <c r="C98">
        <v>9399</v>
      </c>
      <c r="D98">
        <v>45.749276186311</v>
      </c>
    </row>
    <row r="99" spans="1:4">
      <c r="A99" t="s">
        <v>906</v>
      </c>
      <c r="B99" t="s">
        <v>118</v>
      </c>
      <c r="C99">
        <v>710</v>
      </c>
      <c r="D99">
        <v>45.749276186311</v>
      </c>
    </row>
    <row r="100" spans="1:4">
      <c r="A100" t="s">
        <v>906</v>
      </c>
      <c r="B100" t="s">
        <v>118</v>
      </c>
      <c r="C100">
        <v>6251</v>
      </c>
      <c r="D100">
        <v>45.749276186311</v>
      </c>
    </row>
    <row r="101" spans="1:4">
      <c r="A101" t="s">
        <v>941</v>
      </c>
      <c r="B101" t="s">
        <v>118</v>
      </c>
      <c r="C101">
        <v>805702</v>
      </c>
      <c r="D101">
        <v>48.2187972884321</v>
      </c>
    </row>
    <row r="102" spans="1:4">
      <c r="A102" t="s">
        <v>991</v>
      </c>
      <c r="B102" t="s">
        <v>118</v>
      </c>
      <c r="C102">
        <v>198962</v>
      </c>
      <c r="D102">
        <v>50.260852831839102</v>
      </c>
    </row>
    <row r="103" spans="1:4">
      <c r="A103" t="s">
        <v>991</v>
      </c>
      <c r="B103" t="s">
        <v>118</v>
      </c>
      <c r="C103">
        <v>179066</v>
      </c>
      <c r="D103">
        <v>50.260852831839102</v>
      </c>
    </row>
    <row r="104" spans="1:4">
      <c r="A104" t="s">
        <v>991</v>
      </c>
      <c r="B104" t="s">
        <v>118</v>
      </c>
      <c r="C104">
        <v>169118</v>
      </c>
      <c r="D104">
        <v>50.260852831839102</v>
      </c>
    </row>
    <row r="105" spans="1:4">
      <c r="A105" t="s">
        <v>1104</v>
      </c>
      <c r="B105" t="s">
        <v>118</v>
      </c>
      <c r="C105">
        <v>829</v>
      </c>
      <c r="D105">
        <v>53.311620380494197</v>
      </c>
    </row>
    <row r="106" spans="1:4">
      <c r="A106" t="s">
        <v>1104</v>
      </c>
      <c r="B106" t="s">
        <v>118</v>
      </c>
      <c r="C106">
        <v>352644</v>
      </c>
      <c r="D106">
        <v>53.311620380494197</v>
      </c>
    </row>
    <row r="107" spans="1:4">
      <c r="A107" t="s">
        <v>1104</v>
      </c>
      <c r="B107" t="s">
        <v>118</v>
      </c>
      <c r="C107">
        <v>93788</v>
      </c>
      <c r="D107">
        <v>53.311620380494197</v>
      </c>
    </row>
    <row r="108" spans="1:4">
      <c r="A108" t="s">
        <v>1104</v>
      </c>
      <c r="B108" t="s">
        <v>118</v>
      </c>
      <c r="C108">
        <v>3752</v>
      </c>
      <c r="D108">
        <v>53.311620380494197</v>
      </c>
    </row>
    <row r="109" spans="1:4">
      <c r="A109" t="s">
        <v>1104</v>
      </c>
      <c r="B109" t="s">
        <v>118</v>
      </c>
      <c r="C109">
        <v>31888</v>
      </c>
      <c r="D109">
        <v>53.311620380494197</v>
      </c>
    </row>
    <row r="110" spans="1:4">
      <c r="A110" t="s">
        <v>1104</v>
      </c>
      <c r="B110" t="s">
        <v>118</v>
      </c>
      <c r="C110">
        <v>75031</v>
      </c>
      <c r="D110">
        <v>53.311620380494197</v>
      </c>
    </row>
    <row r="111" spans="1:4">
      <c r="A111" t="s">
        <v>1141</v>
      </c>
      <c r="B111" t="s">
        <v>118</v>
      </c>
      <c r="C111">
        <v>4387</v>
      </c>
      <c r="D111">
        <v>54.701692543188301</v>
      </c>
    </row>
    <row r="112" spans="1:4">
      <c r="A112" t="s">
        <v>1141</v>
      </c>
      <c r="B112" t="s">
        <v>118</v>
      </c>
      <c r="C112">
        <v>49017</v>
      </c>
      <c r="D112">
        <v>54.701692543188301</v>
      </c>
    </row>
    <row r="113" spans="1:4">
      <c r="A113" t="s">
        <v>1141</v>
      </c>
      <c r="B113" t="s">
        <v>118</v>
      </c>
      <c r="C113">
        <v>1828</v>
      </c>
      <c r="D113">
        <v>54.701692543188301</v>
      </c>
    </row>
    <row r="114" spans="1:4">
      <c r="A114" t="s">
        <v>1141</v>
      </c>
      <c r="B114" t="s">
        <v>118</v>
      </c>
      <c r="C114">
        <v>123214</v>
      </c>
      <c r="D114">
        <v>54.701692543188301</v>
      </c>
    </row>
    <row r="115" spans="1:4">
      <c r="A115" t="s">
        <v>1141</v>
      </c>
      <c r="B115" t="s">
        <v>118</v>
      </c>
      <c r="C115">
        <v>68736</v>
      </c>
      <c r="D115">
        <v>54.701692543188301</v>
      </c>
    </row>
    <row r="116" spans="1:4">
      <c r="A116" t="s">
        <v>1141</v>
      </c>
      <c r="B116" t="s">
        <v>118</v>
      </c>
      <c r="C116">
        <v>7130</v>
      </c>
      <c r="D116">
        <v>54.701692543188301</v>
      </c>
    </row>
    <row r="117" spans="1:4">
      <c r="A117" t="s">
        <v>1141</v>
      </c>
      <c r="B117" t="s">
        <v>118</v>
      </c>
      <c r="C117">
        <v>3108</v>
      </c>
      <c r="D117">
        <v>54.701692543188301</v>
      </c>
    </row>
    <row r="118" spans="1:4">
      <c r="A118" t="s">
        <v>1303</v>
      </c>
      <c r="B118" t="s">
        <v>118</v>
      </c>
      <c r="C118">
        <v>67750</v>
      </c>
      <c r="D118">
        <v>56.2363000218675</v>
      </c>
    </row>
    <row r="119" spans="1:4">
      <c r="A119" t="s">
        <v>1303</v>
      </c>
      <c r="B119" t="s">
        <v>118</v>
      </c>
      <c r="C119">
        <v>53346</v>
      </c>
      <c r="D119">
        <v>56.2363000218675</v>
      </c>
    </row>
    <row r="120" spans="1:4">
      <c r="A120" t="s">
        <v>1303</v>
      </c>
      <c r="B120" t="s">
        <v>118</v>
      </c>
      <c r="C120">
        <v>8891</v>
      </c>
      <c r="D120">
        <v>56.2363000218675</v>
      </c>
    </row>
    <row r="121" spans="1:4">
      <c r="A121" t="s">
        <v>1303</v>
      </c>
      <c r="B121" t="s">
        <v>118</v>
      </c>
      <c r="C121">
        <v>433883</v>
      </c>
      <c r="D121">
        <v>56.2363000218675</v>
      </c>
    </row>
    <row r="122" spans="1:4">
      <c r="A122" t="s">
        <v>1356</v>
      </c>
      <c r="B122" t="s">
        <v>118</v>
      </c>
      <c r="C122">
        <v>65648</v>
      </c>
      <c r="D122">
        <v>57.884705882352897</v>
      </c>
    </row>
    <row r="123" spans="1:4">
      <c r="A123" t="s">
        <v>1390</v>
      </c>
      <c r="B123" t="s">
        <v>118</v>
      </c>
      <c r="C123">
        <v>4220</v>
      </c>
      <c r="D123">
        <v>59.237865733654097</v>
      </c>
    </row>
    <row r="124" spans="1:4">
      <c r="A124" t="s">
        <v>1390</v>
      </c>
      <c r="B124" t="s">
        <v>118</v>
      </c>
      <c r="C124">
        <v>8441</v>
      </c>
      <c r="D124">
        <v>59.237865733654097</v>
      </c>
    </row>
    <row r="125" spans="1:4">
      <c r="A125" t="s">
        <v>1224</v>
      </c>
      <c r="B125" t="s">
        <v>118</v>
      </c>
      <c r="C125">
        <v>144684</v>
      </c>
      <c r="D125">
        <v>60.157410890006602</v>
      </c>
    </row>
    <row r="126" spans="1:4">
      <c r="A126" t="s">
        <v>1224</v>
      </c>
      <c r="B126" t="s">
        <v>118</v>
      </c>
      <c r="C126">
        <v>83115</v>
      </c>
      <c r="D126">
        <v>60.157410890006602</v>
      </c>
    </row>
    <row r="127" spans="1:4">
      <c r="A127" t="s">
        <v>1224</v>
      </c>
      <c r="B127" t="s">
        <v>118</v>
      </c>
      <c r="C127">
        <v>118024</v>
      </c>
      <c r="D127">
        <v>60.157410890006602</v>
      </c>
    </row>
    <row r="128" spans="1:4">
      <c r="A128" t="s">
        <v>1303</v>
      </c>
      <c r="B128" t="s">
        <v>118</v>
      </c>
      <c r="C128">
        <v>701</v>
      </c>
      <c r="D128">
        <v>56.2363000218675</v>
      </c>
    </row>
    <row r="129" spans="1:4">
      <c r="A129" t="s">
        <v>1356</v>
      </c>
      <c r="B129" t="s">
        <v>118</v>
      </c>
      <c r="C129">
        <v>7169</v>
      </c>
      <c r="D129">
        <v>57.884705882352897</v>
      </c>
    </row>
    <row r="130" spans="1:4">
      <c r="A130" t="s">
        <v>1224</v>
      </c>
      <c r="B130" t="s">
        <v>118</v>
      </c>
      <c r="C130">
        <v>45546</v>
      </c>
      <c r="D130">
        <v>60.157410890006602</v>
      </c>
    </row>
    <row r="131" spans="1:4">
      <c r="A131" t="s">
        <v>1536</v>
      </c>
      <c r="B131" t="s">
        <v>118</v>
      </c>
      <c r="C131">
        <v>2928</v>
      </c>
      <c r="D131">
        <v>61.473667176908002</v>
      </c>
    </row>
    <row r="132" spans="1:4">
      <c r="A132" t="s">
        <v>1536</v>
      </c>
      <c r="B132" t="s">
        <v>118</v>
      </c>
      <c r="C132">
        <v>3595</v>
      </c>
      <c r="D132">
        <v>61.473667176908002</v>
      </c>
    </row>
    <row r="133" spans="1:4">
      <c r="A133" t="s">
        <v>1536</v>
      </c>
      <c r="B133" t="s">
        <v>118</v>
      </c>
      <c r="C133">
        <v>54975</v>
      </c>
      <c r="D133">
        <v>61.473667176908002</v>
      </c>
    </row>
    <row r="134" spans="1:4">
      <c r="A134" t="s">
        <v>1536</v>
      </c>
      <c r="B134" t="s">
        <v>118</v>
      </c>
      <c r="C134">
        <v>6518</v>
      </c>
      <c r="D134">
        <v>61.473667176908002</v>
      </c>
    </row>
    <row r="135" spans="1:4">
      <c r="A135" t="s">
        <v>1536</v>
      </c>
      <c r="B135" t="s">
        <v>118</v>
      </c>
      <c r="C135">
        <v>23872</v>
      </c>
      <c r="D135">
        <v>61.473667176908002</v>
      </c>
    </row>
    <row r="136" spans="1:4">
      <c r="A136" t="s">
        <v>1561</v>
      </c>
      <c r="B136" t="s">
        <v>118</v>
      </c>
      <c r="C136">
        <v>1890</v>
      </c>
      <c r="D136">
        <v>63.549547343100798</v>
      </c>
    </row>
    <row r="137" spans="1:4">
      <c r="A137" t="s">
        <v>1561</v>
      </c>
      <c r="B137" t="s">
        <v>118</v>
      </c>
      <c r="C137">
        <v>11802</v>
      </c>
      <c r="D137">
        <v>63.549547343100798</v>
      </c>
    </row>
    <row r="138" spans="1:4">
      <c r="A138" t="s">
        <v>1561</v>
      </c>
      <c r="B138" t="s">
        <v>118</v>
      </c>
      <c r="C138">
        <v>40540</v>
      </c>
      <c r="D138">
        <v>63.549547343100798</v>
      </c>
    </row>
    <row r="139" spans="1:4">
      <c r="A139" t="s">
        <v>1561</v>
      </c>
      <c r="B139" t="s">
        <v>118</v>
      </c>
      <c r="C139">
        <v>26751</v>
      </c>
      <c r="D139">
        <v>63.549547343100798</v>
      </c>
    </row>
    <row r="140" spans="1:4">
      <c r="A140" t="s">
        <v>1561</v>
      </c>
      <c r="B140" t="s">
        <v>118</v>
      </c>
      <c r="C140">
        <v>48781</v>
      </c>
      <c r="D140">
        <v>63.549547343100798</v>
      </c>
    </row>
    <row r="141" spans="1:4">
      <c r="A141" t="s">
        <v>1561</v>
      </c>
      <c r="B141" t="s">
        <v>118</v>
      </c>
      <c r="C141">
        <v>1574</v>
      </c>
      <c r="D141">
        <v>63.549547343100798</v>
      </c>
    </row>
    <row r="142" spans="1:4">
      <c r="A142" t="s">
        <v>1793</v>
      </c>
      <c r="B142" t="s">
        <v>118</v>
      </c>
      <c r="C142">
        <v>34738</v>
      </c>
      <c r="D142">
        <v>65.345558714191995</v>
      </c>
    </row>
    <row r="143" spans="1:4">
      <c r="A143" t="s">
        <v>1793</v>
      </c>
      <c r="B143" t="s">
        <v>118</v>
      </c>
      <c r="C143">
        <v>147</v>
      </c>
      <c r="D143">
        <v>65.345558714191995</v>
      </c>
    </row>
    <row r="144" spans="1:4">
      <c r="A144" t="s">
        <v>1793</v>
      </c>
      <c r="B144" t="s">
        <v>118</v>
      </c>
      <c r="C144">
        <v>9182</v>
      </c>
      <c r="D144">
        <v>65.345558714191995</v>
      </c>
    </row>
    <row r="145" spans="1:4">
      <c r="A145" t="s">
        <v>1793</v>
      </c>
      <c r="B145" t="s">
        <v>118</v>
      </c>
      <c r="C145">
        <v>104927</v>
      </c>
      <c r="D145">
        <v>65.345558714191995</v>
      </c>
    </row>
    <row r="146" spans="1:4">
      <c r="A146" t="s">
        <v>1793</v>
      </c>
      <c r="B146" t="s">
        <v>118</v>
      </c>
      <c r="C146">
        <v>448</v>
      </c>
      <c r="D146">
        <v>65.345558714191995</v>
      </c>
    </row>
    <row r="147" spans="1:4">
      <c r="A147" t="s">
        <v>1793</v>
      </c>
      <c r="B147" t="s">
        <v>118</v>
      </c>
      <c r="C147">
        <v>2153</v>
      </c>
      <c r="D147">
        <v>65.345558714191995</v>
      </c>
    </row>
    <row r="148" spans="1:4">
      <c r="A148" t="s">
        <v>1832</v>
      </c>
      <c r="B148" t="s">
        <v>118</v>
      </c>
      <c r="C148">
        <v>1506</v>
      </c>
      <c r="D148">
        <v>66.381963699978201</v>
      </c>
    </row>
    <row r="149" spans="1:4">
      <c r="A149" t="s">
        <v>1832</v>
      </c>
      <c r="B149" t="s">
        <v>118</v>
      </c>
      <c r="C149">
        <v>8532</v>
      </c>
      <c r="D149">
        <v>66.381963699978201</v>
      </c>
    </row>
    <row r="150" spans="1:4">
      <c r="A150" t="s">
        <v>1832</v>
      </c>
      <c r="B150" t="s">
        <v>118</v>
      </c>
      <c r="C150">
        <v>4959</v>
      </c>
      <c r="D150">
        <v>66.381963699978201</v>
      </c>
    </row>
    <row r="151" spans="1:4">
      <c r="A151" t="s">
        <v>1832</v>
      </c>
      <c r="B151" t="s">
        <v>118</v>
      </c>
      <c r="C151">
        <v>359</v>
      </c>
      <c r="D151">
        <v>66.381963699978201</v>
      </c>
    </row>
    <row r="152" spans="1:4">
      <c r="A152" t="s">
        <v>1832</v>
      </c>
      <c r="B152" t="s">
        <v>118</v>
      </c>
      <c r="C152">
        <v>5031</v>
      </c>
      <c r="D152">
        <v>66.381963699978201</v>
      </c>
    </row>
    <row r="153" spans="1:4">
      <c r="A153" t="s">
        <v>1893</v>
      </c>
      <c r="B153" t="s">
        <v>118</v>
      </c>
      <c r="C153">
        <v>5892</v>
      </c>
      <c r="D153">
        <v>67.888895692105805</v>
      </c>
    </row>
    <row r="154" spans="1:4">
      <c r="A154" t="s">
        <v>1893</v>
      </c>
      <c r="B154" t="s">
        <v>118</v>
      </c>
      <c r="C154">
        <v>3616</v>
      </c>
      <c r="D154">
        <v>67.888895692105805</v>
      </c>
    </row>
    <row r="155" spans="1:4">
      <c r="A155" t="s">
        <v>1893</v>
      </c>
      <c r="B155" t="s">
        <v>118</v>
      </c>
      <c r="C155">
        <v>38987</v>
      </c>
      <c r="D155">
        <v>67.888895692105805</v>
      </c>
    </row>
    <row r="156" spans="1:4">
      <c r="A156" t="s">
        <v>1893</v>
      </c>
      <c r="B156" t="s">
        <v>118</v>
      </c>
      <c r="C156">
        <v>2208</v>
      </c>
      <c r="D156">
        <v>67.888895692105805</v>
      </c>
    </row>
    <row r="157" spans="1:4">
      <c r="A157" t="s">
        <v>1893</v>
      </c>
      <c r="B157" t="s">
        <v>118</v>
      </c>
      <c r="C157">
        <v>215</v>
      </c>
      <c r="D157">
        <v>67.888895692105805</v>
      </c>
    </row>
    <row r="158" spans="1:4">
      <c r="A158" t="s">
        <v>1893</v>
      </c>
      <c r="B158" t="s">
        <v>118</v>
      </c>
      <c r="C158">
        <v>974</v>
      </c>
      <c r="D158">
        <v>67.888895692105805</v>
      </c>
    </row>
    <row r="159" spans="1:4">
      <c r="A159" t="s">
        <v>1893</v>
      </c>
      <c r="B159" t="s">
        <v>118</v>
      </c>
      <c r="C159">
        <v>108</v>
      </c>
      <c r="D159">
        <v>67.888895692105805</v>
      </c>
    </row>
    <row r="160" spans="1:4">
      <c r="A160" t="s">
        <v>2094</v>
      </c>
      <c r="B160" t="s">
        <v>118</v>
      </c>
      <c r="C160">
        <v>1435</v>
      </c>
      <c r="D160">
        <v>69.706442160507294</v>
      </c>
    </row>
    <row r="161" spans="1:4">
      <c r="A161" t="s">
        <v>2094</v>
      </c>
      <c r="B161" t="s">
        <v>118</v>
      </c>
      <c r="C161">
        <v>112185</v>
      </c>
      <c r="D161">
        <v>69.706442160507294</v>
      </c>
    </row>
    <row r="162" spans="1:4">
      <c r="A162" t="s">
        <v>2094</v>
      </c>
      <c r="B162" t="s">
        <v>118</v>
      </c>
      <c r="C162">
        <v>8608</v>
      </c>
      <c r="D162">
        <v>69.706442160507294</v>
      </c>
    </row>
    <row r="163" spans="1:4">
      <c r="A163" t="s">
        <v>2094</v>
      </c>
      <c r="B163" t="s">
        <v>118</v>
      </c>
      <c r="C163">
        <v>28214</v>
      </c>
      <c r="D163">
        <v>69.706442160507294</v>
      </c>
    </row>
    <row r="164" spans="1:4">
      <c r="A164" t="s">
        <v>2094</v>
      </c>
      <c r="B164" t="s">
        <v>118</v>
      </c>
      <c r="C164">
        <v>48776</v>
      </c>
      <c r="D164">
        <v>69.706442160507294</v>
      </c>
    </row>
    <row r="165" spans="1:4">
      <c r="A165" t="s">
        <v>2151</v>
      </c>
      <c r="B165" t="s">
        <v>118</v>
      </c>
      <c r="C165">
        <v>2775</v>
      </c>
      <c r="D165">
        <v>72.071410452656906</v>
      </c>
    </row>
    <row r="166" spans="1:4">
      <c r="A166" t="s">
        <v>2347</v>
      </c>
      <c r="B166" t="s">
        <v>118</v>
      </c>
      <c r="C166">
        <v>4473</v>
      </c>
      <c r="D166">
        <v>74.3963874917997</v>
      </c>
    </row>
    <row r="167" spans="1:4">
      <c r="A167" t="s">
        <v>2347</v>
      </c>
      <c r="B167" t="s">
        <v>118</v>
      </c>
      <c r="C167">
        <v>4032</v>
      </c>
      <c r="D167">
        <v>74.3963874917997</v>
      </c>
    </row>
    <row r="168" spans="1:4">
      <c r="A168" t="s">
        <v>2347</v>
      </c>
      <c r="B168" t="s">
        <v>118</v>
      </c>
      <c r="C168">
        <v>151889</v>
      </c>
      <c r="D168">
        <v>74.3963874917997</v>
      </c>
    </row>
    <row r="169" spans="1:4">
      <c r="A169" t="s">
        <v>2347</v>
      </c>
      <c r="B169" t="s">
        <v>118</v>
      </c>
      <c r="C169">
        <v>12201</v>
      </c>
      <c r="D169">
        <v>74.3963874917997</v>
      </c>
    </row>
    <row r="170" spans="1:4">
      <c r="A170" t="s">
        <v>2347</v>
      </c>
      <c r="B170" t="s">
        <v>118</v>
      </c>
      <c r="C170">
        <v>89252</v>
      </c>
      <c r="D170">
        <v>74.3963874917997</v>
      </c>
    </row>
    <row r="171" spans="1:4">
      <c r="A171" t="s">
        <v>2347</v>
      </c>
      <c r="B171" t="s">
        <v>118</v>
      </c>
      <c r="C171">
        <v>633</v>
      </c>
      <c r="D171">
        <v>74.3963874917997</v>
      </c>
    </row>
    <row r="172" spans="1:4">
      <c r="A172" t="s">
        <v>2347</v>
      </c>
      <c r="B172" t="s">
        <v>118</v>
      </c>
      <c r="C172">
        <v>867</v>
      </c>
      <c r="D172">
        <v>74.3963874917997</v>
      </c>
    </row>
    <row r="173" spans="1:4">
      <c r="A173" t="s">
        <v>2347</v>
      </c>
      <c r="B173" t="s">
        <v>118</v>
      </c>
      <c r="C173">
        <v>181460</v>
      </c>
      <c r="D173">
        <v>74.3963874917997</v>
      </c>
    </row>
    <row r="174" spans="1:4">
      <c r="A174" t="s">
        <v>2421</v>
      </c>
      <c r="B174" t="s">
        <v>118</v>
      </c>
      <c r="C174">
        <v>643</v>
      </c>
      <c r="D174">
        <v>76.518679204023599</v>
      </c>
    </row>
    <row r="175" spans="1:4">
      <c r="A175" t="s">
        <v>2421</v>
      </c>
      <c r="B175" t="s">
        <v>118</v>
      </c>
      <c r="C175">
        <v>6534</v>
      </c>
      <c r="D175">
        <v>76.518679204023599</v>
      </c>
    </row>
    <row r="176" spans="1:4">
      <c r="A176" t="s">
        <v>2421</v>
      </c>
      <c r="B176" t="s">
        <v>118</v>
      </c>
      <c r="C176">
        <v>1307</v>
      </c>
      <c r="D176">
        <v>76.518679204023599</v>
      </c>
    </row>
    <row r="177" spans="1:4">
      <c r="A177" t="s">
        <v>2421</v>
      </c>
      <c r="B177" t="s">
        <v>118</v>
      </c>
      <c r="C177">
        <v>643</v>
      </c>
      <c r="D177">
        <v>76.518679204023599</v>
      </c>
    </row>
    <row r="178" spans="1:4">
      <c r="A178" t="s">
        <v>2421</v>
      </c>
      <c r="B178" t="s">
        <v>118</v>
      </c>
      <c r="C178">
        <v>3883</v>
      </c>
      <c r="D178">
        <v>76.518679204023599</v>
      </c>
    </row>
    <row r="179" spans="1:4">
      <c r="A179" t="s">
        <v>2724</v>
      </c>
      <c r="B179" t="s">
        <v>118</v>
      </c>
      <c r="C179">
        <v>358303</v>
      </c>
      <c r="D179">
        <v>79.4563043953641</v>
      </c>
    </row>
    <row r="180" spans="1:4">
      <c r="A180" t="s">
        <v>2724</v>
      </c>
      <c r="B180" t="s">
        <v>118</v>
      </c>
      <c r="C180">
        <v>124816</v>
      </c>
      <c r="D180">
        <v>79.4563043953641</v>
      </c>
    </row>
    <row r="181" spans="1:4">
      <c r="A181" t="s">
        <v>2724</v>
      </c>
      <c r="B181" t="s">
        <v>118</v>
      </c>
      <c r="C181">
        <v>9338</v>
      </c>
      <c r="D181">
        <v>79.4563043953641</v>
      </c>
    </row>
    <row r="182" spans="1:4">
      <c r="A182" t="s">
        <v>2724</v>
      </c>
      <c r="B182" t="s">
        <v>118</v>
      </c>
      <c r="C182">
        <v>50</v>
      </c>
      <c r="D182">
        <v>79.4563043953641</v>
      </c>
    </row>
    <row r="183" spans="1:4">
      <c r="A183" t="s">
        <v>2724</v>
      </c>
      <c r="B183" t="s">
        <v>118</v>
      </c>
      <c r="C183">
        <v>352</v>
      </c>
      <c r="D183">
        <v>79.4563043953641</v>
      </c>
    </row>
    <row r="184" spans="1:4">
      <c r="A184" t="s">
        <v>2724</v>
      </c>
      <c r="B184" t="s">
        <v>118</v>
      </c>
      <c r="C184">
        <v>185</v>
      </c>
      <c r="D184">
        <v>79.4563043953641</v>
      </c>
    </row>
    <row r="185" spans="1:4">
      <c r="A185" t="s">
        <v>2724</v>
      </c>
      <c r="B185" t="s">
        <v>118</v>
      </c>
      <c r="C185">
        <v>20137</v>
      </c>
      <c r="D185">
        <v>79.4563043953641</v>
      </c>
    </row>
    <row r="186" spans="1:4">
      <c r="A186" t="s">
        <v>2724</v>
      </c>
      <c r="B186" t="s">
        <v>118</v>
      </c>
      <c r="C186">
        <v>42627</v>
      </c>
      <c r="D186">
        <v>79.4563043953641</v>
      </c>
    </row>
    <row r="187" spans="1:4">
      <c r="A187" t="s">
        <v>2786</v>
      </c>
      <c r="B187" t="s">
        <v>118</v>
      </c>
      <c r="C187">
        <v>38323</v>
      </c>
      <c r="D187">
        <v>79.173802755302901</v>
      </c>
    </row>
    <row r="188" spans="1:4">
      <c r="A188" t="s">
        <v>2786</v>
      </c>
      <c r="B188" t="s">
        <v>118</v>
      </c>
      <c r="C188">
        <v>32599</v>
      </c>
      <c r="D188">
        <v>79.173802755302901</v>
      </c>
    </row>
    <row r="189" spans="1:4">
      <c r="A189" t="s">
        <v>2786</v>
      </c>
      <c r="B189" t="s">
        <v>118</v>
      </c>
      <c r="C189">
        <v>7961</v>
      </c>
      <c r="D189">
        <v>79.173802755302901</v>
      </c>
    </row>
    <row r="190" spans="1:4">
      <c r="A190" t="s">
        <v>2786</v>
      </c>
      <c r="B190" t="s">
        <v>118</v>
      </c>
      <c r="C190">
        <v>739359</v>
      </c>
      <c r="D190">
        <v>79.173802755302901</v>
      </c>
    </row>
    <row r="191" spans="1:4">
      <c r="A191" t="s">
        <v>2786</v>
      </c>
      <c r="B191" t="s">
        <v>118</v>
      </c>
      <c r="C191">
        <v>31576</v>
      </c>
      <c r="D191">
        <v>79.173802755302901</v>
      </c>
    </row>
    <row r="192" spans="1:4">
      <c r="A192" t="s">
        <v>2786</v>
      </c>
      <c r="B192" t="s">
        <v>118</v>
      </c>
      <c r="C192">
        <v>5407</v>
      </c>
      <c r="D192">
        <v>79.173802755302901</v>
      </c>
    </row>
    <row r="193" spans="1:4">
      <c r="A193" t="s">
        <v>2786</v>
      </c>
      <c r="B193" t="s">
        <v>118</v>
      </c>
      <c r="C193">
        <v>19191</v>
      </c>
      <c r="D193">
        <v>79.173802755302901</v>
      </c>
    </row>
    <row r="194" spans="1:4">
      <c r="A194" t="s">
        <v>2786</v>
      </c>
      <c r="B194" t="s">
        <v>118</v>
      </c>
      <c r="C194">
        <v>15</v>
      </c>
      <c r="D194">
        <v>79.173802755302901</v>
      </c>
    </row>
    <row r="195" spans="1:4">
      <c r="A195" t="s">
        <v>2786</v>
      </c>
      <c r="B195" t="s">
        <v>118</v>
      </c>
      <c r="C195">
        <v>299959</v>
      </c>
      <c r="D195">
        <v>79.173802755302901</v>
      </c>
    </row>
    <row r="196" spans="1:4">
      <c r="A196" t="s">
        <v>2786</v>
      </c>
      <c r="B196" t="s">
        <v>118</v>
      </c>
      <c r="C196">
        <v>3648</v>
      </c>
      <c r="D196">
        <v>79.173802755302901</v>
      </c>
    </row>
    <row r="197" spans="1:4">
      <c r="A197" t="s">
        <v>2786</v>
      </c>
      <c r="B197" t="s">
        <v>118</v>
      </c>
      <c r="C197">
        <v>6</v>
      </c>
      <c r="D197">
        <v>79.173802755302901</v>
      </c>
    </row>
    <row r="198" spans="1:4">
      <c r="A198" t="s">
        <v>3111</v>
      </c>
      <c r="B198" t="s">
        <v>118</v>
      </c>
      <c r="C198">
        <v>10780</v>
      </c>
      <c r="D198">
        <v>80.472285151978994</v>
      </c>
    </row>
    <row r="199" spans="1:4">
      <c r="A199" t="s">
        <v>3111</v>
      </c>
      <c r="B199" t="s">
        <v>118</v>
      </c>
      <c r="C199">
        <v>342658</v>
      </c>
      <c r="D199">
        <v>80.472285151978994</v>
      </c>
    </row>
    <row r="200" spans="1:4">
      <c r="A200" t="s">
        <v>3154</v>
      </c>
      <c r="B200" t="s">
        <v>118</v>
      </c>
      <c r="C200">
        <v>37656</v>
      </c>
      <c r="D200">
        <v>83.012674393177406</v>
      </c>
    </row>
    <row r="201" spans="1:4">
      <c r="A201" t="s">
        <v>3154</v>
      </c>
      <c r="B201" t="s">
        <v>118</v>
      </c>
      <c r="C201">
        <v>15502</v>
      </c>
      <c r="D201">
        <v>83.012674393177406</v>
      </c>
    </row>
    <row r="202" spans="1:4">
      <c r="A202" t="s">
        <v>3154</v>
      </c>
      <c r="B202" t="s">
        <v>118</v>
      </c>
      <c r="C202">
        <v>76203</v>
      </c>
      <c r="D202">
        <v>83.012674393177406</v>
      </c>
    </row>
    <row r="203" spans="1:4">
      <c r="A203" t="s">
        <v>3154</v>
      </c>
      <c r="B203" t="s">
        <v>118</v>
      </c>
      <c r="C203">
        <v>71</v>
      </c>
      <c r="D203">
        <v>83.012674393177406</v>
      </c>
    </row>
    <row r="204" spans="1:4">
      <c r="A204" t="s">
        <v>3154</v>
      </c>
      <c r="B204" t="s">
        <v>118</v>
      </c>
      <c r="C204">
        <v>45875</v>
      </c>
      <c r="D204">
        <v>83.012674393177406</v>
      </c>
    </row>
    <row r="205" spans="1:4">
      <c r="A205" t="s">
        <v>3154</v>
      </c>
      <c r="B205" t="s">
        <v>118</v>
      </c>
      <c r="C205">
        <v>3198</v>
      </c>
      <c r="D205">
        <v>83.012674393177406</v>
      </c>
    </row>
    <row r="206" spans="1:4">
      <c r="A206" t="s">
        <v>3154</v>
      </c>
      <c r="B206" t="s">
        <v>118</v>
      </c>
      <c r="C206">
        <v>519</v>
      </c>
      <c r="D206">
        <v>83.012674393177406</v>
      </c>
    </row>
    <row r="207" spans="1:4">
      <c r="A207" t="s">
        <v>3154</v>
      </c>
      <c r="B207" t="s">
        <v>118</v>
      </c>
      <c r="C207">
        <v>41502</v>
      </c>
      <c r="D207">
        <v>83.012674393177406</v>
      </c>
    </row>
    <row r="208" spans="1:4">
      <c r="A208" t="s">
        <v>3154</v>
      </c>
      <c r="B208" t="s">
        <v>118</v>
      </c>
      <c r="C208">
        <v>414603</v>
      </c>
      <c r="D208">
        <v>83.012674393177406</v>
      </c>
    </row>
    <row r="209" spans="1:4">
      <c r="A209" t="s">
        <v>3444</v>
      </c>
      <c r="B209" t="s">
        <v>118</v>
      </c>
      <c r="C209">
        <v>1580</v>
      </c>
      <c r="D209">
        <v>84.730478897878896</v>
      </c>
    </row>
    <row r="210" spans="1:4">
      <c r="A210" t="s">
        <v>3444</v>
      </c>
      <c r="B210" t="s">
        <v>118</v>
      </c>
      <c r="C210">
        <v>6522</v>
      </c>
      <c r="D210">
        <v>84.730478897878896</v>
      </c>
    </row>
    <row r="211" spans="1:4">
      <c r="A211" t="s">
        <v>3444</v>
      </c>
      <c r="B211" t="s">
        <v>118</v>
      </c>
      <c r="C211">
        <v>11591</v>
      </c>
      <c r="D211">
        <v>84.730478897878896</v>
      </c>
    </row>
    <row r="212" spans="1:4">
      <c r="A212" t="s">
        <v>3444</v>
      </c>
      <c r="B212" t="s">
        <v>118</v>
      </c>
      <c r="C212">
        <v>117</v>
      </c>
      <c r="D212">
        <v>84.730478897878896</v>
      </c>
    </row>
    <row r="213" spans="1:4">
      <c r="A213" t="s">
        <v>3444</v>
      </c>
      <c r="B213" t="s">
        <v>118</v>
      </c>
      <c r="C213">
        <v>3541</v>
      </c>
      <c r="D213">
        <v>84.730478897878896</v>
      </c>
    </row>
    <row r="214" spans="1:4">
      <c r="A214" t="s">
        <v>3444</v>
      </c>
      <c r="B214" t="s">
        <v>118</v>
      </c>
      <c r="C214">
        <v>1060247</v>
      </c>
      <c r="D214">
        <v>84.730478897878896</v>
      </c>
    </row>
    <row r="215" spans="1:4">
      <c r="A215" t="s">
        <v>3471</v>
      </c>
      <c r="B215" t="s">
        <v>118</v>
      </c>
      <c r="C215">
        <v>112506</v>
      </c>
      <c r="D215">
        <v>85.9716422479773</v>
      </c>
    </row>
    <row r="216" spans="1:4">
      <c r="A216" t="s">
        <v>3471</v>
      </c>
      <c r="B216" t="s">
        <v>118</v>
      </c>
      <c r="C216">
        <v>5501</v>
      </c>
      <c r="D216">
        <v>85.9716422479773</v>
      </c>
    </row>
    <row r="217" spans="1:4">
      <c r="A217" t="s">
        <v>3471</v>
      </c>
      <c r="B217" t="s">
        <v>118</v>
      </c>
      <c r="C217">
        <v>11631742</v>
      </c>
      <c r="D217">
        <v>85.9716422479773</v>
      </c>
    </row>
    <row r="218" spans="1:4">
      <c r="A218" t="s">
        <v>3471</v>
      </c>
      <c r="B218" t="s">
        <v>118</v>
      </c>
      <c r="C218">
        <v>1163</v>
      </c>
      <c r="D218">
        <v>85.9716422479773</v>
      </c>
    </row>
    <row r="219" spans="1:4">
      <c r="A219" t="s">
        <v>3471</v>
      </c>
      <c r="B219" t="s">
        <v>118</v>
      </c>
      <c r="C219">
        <v>37723</v>
      </c>
      <c r="D219">
        <v>85.9716422479773</v>
      </c>
    </row>
    <row r="220" spans="1:4">
      <c r="A220" t="s">
        <v>3471</v>
      </c>
      <c r="B220" t="s">
        <v>118</v>
      </c>
      <c r="C220">
        <v>1954</v>
      </c>
      <c r="D220">
        <v>85.9716422479773</v>
      </c>
    </row>
    <row r="221" spans="1:4">
      <c r="A221" t="s">
        <v>3805</v>
      </c>
      <c r="B221" t="s">
        <v>118</v>
      </c>
      <c r="C221">
        <v>14412</v>
      </c>
      <c r="D221">
        <v>87.366297835119298</v>
      </c>
    </row>
    <row r="222" spans="1:4">
      <c r="A222" t="s">
        <v>3805</v>
      </c>
      <c r="B222" t="s">
        <v>118</v>
      </c>
      <c r="C222">
        <v>3663</v>
      </c>
      <c r="D222">
        <v>87.366297835119298</v>
      </c>
    </row>
    <row r="223" spans="1:4">
      <c r="A223" t="s">
        <v>3805</v>
      </c>
      <c r="B223" t="s">
        <v>118</v>
      </c>
      <c r="C223">
        <v>939236</v>
      </c>
      <c r="D223">
        <v>87.366297835119298</v>
      </c>
    </row>
    <row r="224" spans="1:4">
      <c r="A224" t="s">
        <v>3805</v>
      </c>
      <c r="B224" t="s">
        <v>118</v>
      </c>
      <c r="C224">
        <v>130345</v>
      </c>
      <c r="D224">
        <v>87.366297835119298</v>
      </c>
    </row>
    <row r="225" spans="1:4">
      <c r="A225" t="s">
        <v>3805</v>
      </c>
      <c r="B225" t="s">
        <v>118</v>
      </c>
      <c r="C225">
        <v>21957</v>
      </c>
      <c r="D225">
        <v>87.366297835119298</v>
      </c>
    </row>
    <row r="226" spans="1:4">
      <c r="A226" t="s">
        <v>3805</v>
      </c>
      <c r="B226" t="s">
        <v>118</v>
      </c>
      <c r="C226">
        <v>86742</v>
      </c>
      <c r="D226">
        <v>87.366297835119298</v>
      </c>
    </row>
    <row r="227" spans="1:4">
      <c r="A227" t="s">
        <v>3805</v>
      </c>
      <c r="B227" t="s">
        <v>118</v>
      </c>
      <c r="C227">
        <v>20246</v>
      </c>
      <c r="D227">
        <v>87.366297835119298</v>
      </c>
    </row>
    <row r="228" spans="1:4">
      <c r="A228" t="s">
        <v>3895</v>
      </c>
      <c r="B228" t="s">
        <v>118</v>
      </c>
      <c r="C228">
        <v>1143</v>
      </c>
      <c r="D228">
        <v>87.469932210802497</v>
      </c>
    </row>
    <row r="229" spans="1:4">
      <c r="A229" t="s">
        <v>3895</v>
      </c>
      <c r="B229" t="s">
        <v>118</v>
      </c>
      <c r="C229">
        <v>34639</v>
      </c>
      <c r="D229">
        <v>87.469932210802497</v>
      </c>
    </row>
    <row r="230" spans="1:4">
      <c r="A230" t="s">
        <v>3895</v>
      </c>
      <c r="B230" t="s">
        <v>118</v>
      </c>
      <c r="C230">
        <v>241209</v>
      </c>
      <c r="D230">
        <v>87.469932210802497</v>
      </c>
    </row>
    <row r="231" spans="1:4">
      <c r="A231" t="s">
        <v>3895</v>
      </c>
      <c r="B231" t="s">
        <v>118</v>
      </c>
      <c r="C231">
        <v>154587</v>
      </c>
      <c r="D231">
        <v>87.469932210802497</v>
      </c>
    </row>
    <row r="232" spans="1:4">
      <c r="A232" t="s">
        <v>3895</v>
      </c>
      <c r="B232" t="s">
        <v>118</v>
      </c>
      <c r="C232">
        <v>2536</v>
      </c>
      <c r="D232">
        <v>87.469932210802497</v>
      </c>
    </row>
    <row r="233" spans="1:4">
      <c r="A233" t="s">
        <v>3895</v>
      </c>
      <c r="B233" t="s">
        <v>118</v>
      </c>
      <c r="C233">
        <v>398</v>
      </c>
      <c r="D233">
        <v>87.469932210802497</v>
      </c>
    </row>
    <row r="234" spans="1:4">
      <c r="A234" t="s">
        <v>3895</v>
      </c>
      <c r="B234" t="s">
        <v>118</v>
      </c>
      <c r="C234">
        <v>1714875</v>
      </c>
      <c r="D234">
        <v>87.469932210802497</v>
      </c>
    </row>
    <row r="235" spans="1:4">
      <c r="A235" t="s">
        <v>3895</v>
      </c>
      <c r="B235" t="s">
        <v>118</v>
      </c>
      <c r="C235">
        <v>1486</v>
      </c>
      <c r="D235">
        <v>87.469932210802497</v>
      </c>
    </row>
    <row r="236" spans="1:4">
      <c r="A236" t="s">
        <v>4002</v>
      </c>
      <c r="B236" t="s">
        <v>118</v>
      </c>
      <c r="C236">
        <v>5547</v>
      </c>
      <c r="D236">
        <v>88.573452875574006</v>
      </c>
    </row>
    <row r="237" spans="1:4">
      <c r="A237" t="s">
        <v>4002</v>
      </c>
      <c r="B237" t="s">
        <v>118</v>
      </c>
      <c r="C237">
        <v>12972</v>
      </c>
      <c r="D237">
        <v>88.573452875574006</v>
      </c>
    </row>
    <row r="238" spans="1:4">
      <c r="A238" t="s">
        <v>4002</v>
      </c>
      <c r="B238" t="s">
        <v>118</v>
      </c>
      <c r="C238">
        <v>57229</v>
      </c>
      <c r="D238">
        <v>88.573452875574006</v>
      </c>
    </row>
    <row r="239" spans="1:4">
      <c r="A239" t="s">
        <v>4002</v>
      </c>
      <c r="B239" t="s">
        <v>118</v>
      </c>
      <c r="C239">
        <v>117034</v>
      </c>
      <c r="D239">
        <v>88.573452875574006</v>
      </c>
    </row>
    <row r="240" spans="1:4">
      <c r="A240" t="s">
        <v>4155</v>
      </c>
      <c r="B240" t="s">
        <v>118</v>
      </c>
      <c r="C240">
        <v>193</v>
      </c>
      <c r="D240">
        <v>90.460179313361095</v>
      </c>
    </row>
    <row r="241" spans="1:4">
      <c r="A241" t="s">
        <v>4155</v>
      </c>
      <c r="B241" t="s">
        <v>118</v>
      </c>
      <c r="C241">
        <v>55273</v>
      </c>
      <c r="D241">
        <v>90.460179313361095</v>
      </c>
    </row>
    <row r="242" spans="1:4">
      <c r="A242" t="s">
        <v>4155</v>
      </c>
      <c r="B242" t="s">
        <v>118</v>
      </c>
      <c r="C242">
        <v>79484</v>
      </c>
      <c r="D242">
        <v>90.460179313361095</v>
      </c>
    </row>
    <row r="243" spans="1:4">
      <c r="A243" t="s">
        <v>4155</v>
      </c>
      <c r="B243" t="s">
        <v>118</v>
      </c>
      <c r="C243">
        <v>3759</v>
      </c>
      <c r="D243">
        <v>90.460179313361095</v>
      </c>
    </row>
    <row r="244" spans="1:4">
      <c r="A244" t="s">
        <v>4155</v>
      </c>
      <c r="B244" t="s">
        <v>118</v>
      </c>
      <c r="C244">
        <v>5859</v>
      </c>
      <c r="D244">
        <v>90.460179313361095</v>
      </c>
    </row>
    <row r="245" spans="1:4">
      <c r="A245" t="s">
        <v>4155</v>
      </c>
      <c r="B245" t="s">
        <v>118</v>
      </c>
      <c r="C245">
        <v>2211</v>
      </c>
      <c r="D245">
        <v>90.460179313361095</v>
      </c>
    </row>
    <row r="246" spans="1:4">
      <c r="A246" t="s">
        <v>4259</v>
      </c>
      <c r="B246" t="s">
        <v>118</v>
      </c>
      <c r="C246">
        <v>3313</v>
      </c>
      <c r="D246">
        <v>92.669669801005895</v>
      </c>
    </row>
    <row r="247" spans="1:4">
      <c r="A247" t="s">
        <v>4259</v>
      </c>
      <c r="B247" t="s">
        <v>118</v>
      </c>
      <c r="C247">
        <v>115197</v>
      </c>
      <c r="D247">
        <v>92.669669801005895</v>
      </c>
    </row>
    <row r="248" spans="1:4">
      <c r="A248" t="s">
        <v>4259</v>
      </c>
      <c r="B248" t="s">
        <v>118</v>
      </c>
      <c r="C248">
        <v>34567</v>
      </c>
      <c r="D248">
        <v>92.669669801005895</v>
      </c>
    </row>
    <row r="249" spans="1:4">
      <c r="A249" t="s">
        <v>4259</v>
      </c>
      <c r="B249" t="s">
        <v>118</v>
      </c>
      <c r="C249">
        <v>329126</v>
      </c>
      <c r="D249">
        <v>92.669669801005895</v>
      </c>
    </row>
    <row r="250" spans="1:4">
      <c r="A250" t="s">
        <v>4259</v>
      </c>
      <c r="B250" t="s">
        <v>118</v>
      </c>
      <c r="C250">
        <v>94961</v>
      </c>
      <c r="D250">
        <v>92.669669801005895</v>
      </c>
    </row>
    <row r="251" spans="1:4">
      <c r="A251" t="s">
        <v>4259</v>
      </c>
      <c r="B251" t="s">
        <v>118</v>
      </c>
      <c r="C251">
        <v>13264</v>
      </c>
      <c r="D251">
        <v>92.669669801005895</v>
      </c>
    </row>
    <row r="252" spans="1:4">
      <c r="A252" t="s">
        <v>4259</v>
      </c>
      <c r="B252" t="s">
        <v>118</v>
      </c>
      <c r="C252">
        <v>20503</v>
      </c>
      <c r="D252">
        <v>92.669669801005895</v>
      </c>
    </row>
    <row r="253" spans="1:4">
      <c r="A253" t="s">
        <v>4355</v>
      </c>
      <c r="B253" t="s">
        <v>118</v>
      </c>
      <c r="C253">
        <v>16664</v>
      </c>
      <c r="D253">
        <v>94.349092499453405</v>
      </c>
    </row>
    <row r="254" spans="1:4">
      <c r="A254" t="s">
        <v>4355</v>
      </c>
      <c r="B254" t="s">
        <v>118</v>
      </c>
      <c r="C254">
        <v>400046</v>
      </c>
      <c r="D254">
        <v>94.349092499453405</v>
      </c>
    </row>
    <row r="255" spans="1:4">
      <c r="A255" t="s">
        <v>4355</v>
      </c>
      <c r="B255" t="s">
        <v>118</v>
      </c>
      <c r="C255">
        <v>38156</v>
      </c>
      <c r="D255">
        <v>94.349092499453405</v>
      </c>
    </row>
    <row r="256" spans="1:4">
      <c r="A256" t="s">
        <v>4355</v>
      </c>
      <c r="B256" t="s">
        <v>118</v>
      </c>
      <c r="C256">
        <v>115688</v>
      </c>
      <c r="D256">
        <v>94.349092499453405</v>
      </c>
    </row>
    <row r="257" spans="1:4">
      <c r="A257" t="s">
        <v>4599</v>
      </c>
      <c r="B257" t="s">
        <v>118</v>
      </c>
      <c r="C257">
        <v>526938</v>
      </c>
      <c r="D257">
        <v>95.512967417450298</v>
      </c>
    </row>
    <row r="258" spans="1:4">
      <c r="A258" t="s">
        <v>4599</v>
      </c>
      <c r="B258" t="s">
        <v>118</v>
      </c>
      <c r="C258">
        <v>440778</v>
      </c>
      <c r="D258">
        <v>95.512967417450298</v>
      </c>
    </row>
    <row r="259" spans="1:4">
      <c r="A259" t="s">
        <v>4599</v>
      </c>
      <c r="B259" t="s">
        <v>118</v>
      </c>
      <c r="C259">
        <v>2401</v>
      </c>
      <c r="D259">
        <v>95.512967417450298</v>
      </c>
    </row>
    <row r="260" spans="1:4">
      <c r="A260" t="s">
        <v>4599</v>
      </c>
      <c r="B260" t="s">
        <v>118</v>
      </c>
      <c r="C260">
        <v>32561</v>
      </c>
      <c r="D260">
        <v>95.512967417450298</v>
      </c>
    </row>
    <row r="261" spans="1:4">
      <c r="A261" t="s">
        <v>4599</v>
      </c>
      <c r="B261" t="s">
        <v>118</v>
      </c>
      <c r="C261">
        <v>196</v>
      </c>
      <c r="D261">
        <v>95.512967417450298</v>
      </c>
    </row>
    <row r="262" spans="1:4">
      <c r="A262" t="s">
        <v>4599</v>
      </c>
      <c r="B262" t="s">
        <v>118</v>
      </c>
      <c r="C262">
        <v>91192</v>
      </c>
      <c r="D262">
        <v>95.512967417450298</v>
      </c>
    </row>
    <row r="263" spans="1:4">
      <c r="A263" t="s">
        <v>4703</v>
      </c>
      <c r="B263" t="s">
        <v>118</v>
      </c>
      <c r="C263">
        <v>11000</v>
      </c>
      <c r="D263">
        <v>100</v>
      </c>
    </row>
    <row r="264" spans="1:4">
      <c r="A264" t="s">
        <v>4703</v>
      </c>
      <c r="B264" t="s">
        <v>118</v>
      </c>
      <c r="C264">
        <v>240</v>
      </c>
      <c r="D264">
        <v>100</v>
      </c>
    </row>
    <row r="265" spans="1:4">
      <c r="A265" t="s">
        <v>4703</v>
      </c>
      <c r="B265" t="s">
        <v>118</v>
      </c>
      <c r="C265">
        <v>103128</v>
      </c>
      <c r="D265">
        <v>100</v>
      </c>
    </row>
    <row r="266" spans="1:4">
      <c r="A266" t="s">
        <v>4703</v>
      </c>
      <c r="B266" t="s">
        <v>118</v>
      </c>
      <c r="C266">
        <v>3114</v>
      </c>
      <c r="D266">
        <v>100</v>
      </c>
    </row>
    <row r="267" spans="1:4">
      <c r="A267" t="s">
        <v>4703</v>
      </c>
      <c r="B267" t="s">
        <v>118</v>
      </c>
      <c r="C267">
        <v>20000</v>
      </c>
      <c r="D267">
        <v>100</v>
      </c>
    </row>
    <row r="268" spans="1:4">
      <c r="A268" t="s">
        <v>4703</v>
      </c>
      <c r="B268" t="s">
        <v>118</v>
      </c>
      <c r="C268">
        <v>915271</v>
      </c>
      <c r="D268">
        <v>100</v>
      </c>
    </row>
    <row r="269" spans="1:4">
      <c r="A269" s="7"/>
      <c r="B269" s="7"/>
      <c r="C269" s="7"/>
      <c r="D269" s="7"/>
    </row>
    <row r="270" spans="1:4">
      <c r="A270" s="7"/>
      <c r="B270" s="7"/>
      <c r="C270" s="7"/>
      <c r="D270" s="7"/>
    </row>
    <row r="271" spans="1:4">
      <c r="A271" s="7"/>
      <c r="B271" s="7"/>
      <c r="C271" s="7"/>
      <c r="D271" s="7"/>
    </row>
    <row r="272" spans="1:4">
      <c r="A272" s="7"/>
      <c r="B272" s="7"/>
      <c r="C272" s="7"/>
      <c r="D272" s="7"/>
    </row>
    <row r="273" spans="1:4">
      <c r="A273" s="7"/>
      <c r="B273" s="7"/>
      <c r="C273" s="7"/>
      <c r="D273" s="7"/>
    </row>
    <row r="274" spans="1:4">
      <c r="A274" s="7"/>
      <c r="B274" s="7"/>
      <c r="C274" s="7"/>
      <c r="D274" s="7"/>
    </row>
    <row r="275" spans="1:4">
      <c r="A275" s="7"/>
      <c r="B275" s="7"/>
      <c r="C275" s="7"/>
      <c r="D275" s="7"/>
    </row>
    <row r="276" spans="1:4">
      <c r="A276" s="7"/>
      <c r="B276" s="7"/>
      <c r="C276" s="7"/>
      <c r="D276" s="7"/>
    </row>
    <row r="277" spans="1:4">
      <c r="A277" s="7"/>
      <c r="B277" s="7"/>
      <c r="C277" s="7"/>
      <c r="D277" s="7"/>
    </row>
    <row r="278" spans="1:4">
      <c r="A278" s="7"/>
      <c r="B278" s="7"/>
      <c r="C278" s="7"/>
      <c r="D278" s="7"/>
    </row>
    <row r="279" spans="1:4">
      <c r="A279" s="7"/>
      <c r="B279" s="7"/>
      <c r="C279" s="7"/>
      <c r="D279" s="7"/>
    </row>
    <row r="280" spans="1:4">
      <c r="A280" s="7"/>
      <c r="B280" s="7"/>
      <c r="C280" s="7"/>
      <c r="D280" s="7"/>
    </row>
    <row r="281" spans="1:4">
      <c r="A281" s="7"/>
      <c r="B281" s="7"/>
      <c r="C281" s="7"/>
      <c r="D281" s="7"/>
    </row>
    <row r="282" spans="1:4">
      <c r="A282" s="7"/>
      <c r="B282" s="7"/>
      <c r="C282" s="7"/>
      <c r="D282" s="7"/>
    </row>
    <row r="283" spans="1:4">
      <c r="A283" s="7"/>
      <c r="B283" s="7"/>
      <c r="C283" s="7"/>
      <c r="D283" s="7"/>
    </row>
    <row r="284" spans="1:4">
      <c r="A284" s="7"/>
      <c r="B284" s="7"/>
      <c r="C284" s="7"/>
      <c r="D284" s="7"/>
    </row>
    <row r="285" spans="1:4">
      <c r="A285" s="7"/>
      <c r="B285" s="7"/>
      <c r="C285" s="7"/>
      <c r="D285" s="7"/>
    </row>
    <row r="286" spans="1:4">
      <c r="A286" s="7"/>
      <c r="B286" s="7"/>
      <c r="C286" s="7"/>
      <c r="D286" s="7"/>
    </row>
    <row r="287" spans="1:4">
      <c r="A287" s="7"/>
      <c r="B287" s="7"/>
      <c r="C287" s="7"/>
      <c r="D287" s="7"/>
    </row>
    <row r="288" spans="1:4">
      <c r="A288" s="7"/>
      <c r="B288" s="7"/>
      <c r="C288" s="7"/>
      <c r="D288" s="7"/>
    </row>
    <row r="289" spans="1:4">
      <c r="A289" s="7"/>
      <c r="B289" s="7"/>
      <c r="C289" s="7"/>
      <c r="D289" s="7"/>
    </row>
    <row r="290" spans="1:4">
      <c r="A290" s="7"/>
      <c r="B290" s="7"/>
      <c r="C290" s="7"/>
      <c r="D290" s="7"/>
    </row>
    <row r="291" spans="1:4">
      <c r="A291" s="7"/>
      <c r="B291" s="7"/>
      <c r="C291" s="7"/>
      <c r="D291" s="7"/>
    </row>
    <row r="292" spans="1:4">
      <c r="A292" s="7"/>
      <c r="B292" s="7"/>
      <c r="C292" s="7"/>
      <c r="D292" s="7"/>
    </row>
    <row r="293" spans="1:4">
      <c r="A293" s="7"/>
      <c r="B293" s="7"/>
      <c r="C293" s="7"/>
      <c r="D293" s="7"/>
    </row>
    <row r="294" spans="1:4">
      <c r="A294" s="7"/>
      <c r="B294" s="7"/>
      <c r="C294" s="7"/>
      <c r="D294" s="7"/>
    </row>
    <row r="295" spans="1:4">
      <c r="A295" s="7"/>
      <c r="B295" s="7"/>
      <c r="C295" s="7"/>
      <c r="D295" s="7"/>
    </row>
    <row r="296" spans="1:4">
      <c r="A296" s="7"/>
      <c r="B296" s="7"/>
      <c r="C296" s="7"/>
      <c r="D296" s="7"/>
    </row>
    <row r="297" spans="1:4">
      <c r="A297" s="7"/>
      <c r="B297" s="7"/>
      <c r="C297" s="7"/>
      <c r="D297" s="7"/>
    </row>
    <row r="298" spans="1:4">
      <c r="A298" s="7"/>
      <c r="B298" s="7"/>
      <c r="C298" s="7"/>
      <c r="D298" s="7"/>
    </row>
    <row r="299" spans="1:4">
      <c r="A299" s="7"/>
      <c r="B299" s="7"/>
      <c r="C299" s="7"/>
      <c r="D299" s="7"/>
    </row>
    <row r="300" spans="1:4">
      <c r="A300" s="7"/>
      <c r="B300" s="7"/>
      <c r="C300" s="7"/>
      <c r="D300" s="7"/>
    </row>
    <row r="301" spans="1:4">
      <c r="A301" s="7"/>
      <c r="B301" s="7"/>
      <c r="C301" s="7"/>
      <c r="D301" s="7"/>
    </row>
    <row r="302" spans="1:4">
      <c r="A302" s="7"/>
      <c r="B302" s="7"/>
      <c r="C302" s="7"/>
      <c r="D302" s="7"/>
    </row>
    <row r="303" spans="1:4">
      <c r="A303" s="7"/>
      <c r="B303" s="7"/>
      <c r="C303" s="7"/>
      <c r="D303" s="7"/>
    </row>
    <row r="304" spans="1:4">
      <c r="A304" s="7"/>
      <c r="B304" s="7"/>
      <c r="C304" s="7"/>
      <c r="D304" s="7"/>
    </row>
    <row r="305" spans="1:4">
      <c r="A305" s="7"/>
      <c r="B305" s="7"/>
      <c r="C305" s="7"/>
      <c r="D305" s="7"/>
    </row>
    <row r="306" spans="1:4">
      <c r="A306" s="7"/>
      <c r="B306" s="7"/>
      <c r="C306" s="7"/>
      <c r="D306" s="7"/>
    </row>
    <row r="307" spans="1:4">
      <c r="A307" s="7"/>
      <c r="B307" s="7"/>
      <c r="C307" s="7"/>
      <c r="D307" s="7"/>
    </row>
    <row r="308" spans="1:4">
      <c r="A308" s="7"/>
      <c r="B308" s="7"/>
      <c r="C308" s="7"/>
      <c r="D308" s="7"/>
    </row>
    <row r="309" spans="1:4">
      <c r="A309" s="7"/>
      <c r="B309" s="7"/>
      <c r="C309" s="7"/>
      <c r="D309" s="7"/>
    </row>
    <row r="310" spans="1:4">
      <c r="A310" s="7"/>
      <c r="B310" s="7"/>
      <c r="C310" s="7"/>
      <c r="D310" s="7"/>
    </row>
    <row r="311" spans="1:4">
      <c r="A311" s="7"/>
      <c r="B311" s="7"/>
      <c r="C311" s="7"/>
      <c r="D311" s="7"/>
    </row>
    <row r="312" spans="1:4">
      <c r="A312" s="7"/>
      <c r="B312" s="7"/>
      <c r="C312" s="7"/>
      <c r="D312" s="7"/>
    </row>
    <row r="313" spans="1:4">
      <c r="A313" s="7"/>
      <c r="B313" s="7"/>
      <c r="C313" s="7"/>
      <c r="D313" s="7"/>
    </row>
    <row r="314" spans="1:4">
      <c r="A314" s="7"/>
      <c r="B314" s="7"/>
      <c r="C314" s="7"/>
      <c r="D314" s="7"/>
    </row>
    <row r="315" spans="1:4">
      <c r="A315" s="7"/>
      <c r="B315" s="7"/>
      <c r="C315" s="7"/>
      <c r="D315" s="7"/>
    </row>
    <row r="316" spans="1:4">
      <c r="A316" s="7"/>
      <c r="B316" s="7"/>
      <c r="C316" s="7"/>
      <c r="D316" s="7"/>
    </row>
    <row r="317" spans="1:4">
      <c r="A317" s="7"/>
      <c r="B317" s="7"/>
      <c r="C317" s="7"/>
      <c r="D317" s="7"/>
    </row>
    <row r="318" spans="1:4">
      <c r="A318" s="7"/>
      <c r="B318" s="7"/>
      <c r="C318" s="7"/>
      <c r="D318" s="7"/>
    </row>
    <row r="319" spans="1:4">
      <c r="A319" s="7"/>
      <c r="B319" s="7"/>
      <c r="C319" s="7"/>
      <c r="D319" s="7"/>
    </row>
    <row r="320" spans="1:4">
      <c r="A320" s="7"/>
      <c r="B320" s="7"/>
      <c r="C320" s="7"/>
      <c r="D320" s="7"/>
    </row>
    <row r="321" spans="1:4">
      <c r="A321" s="7"/>
      <c r="B321" s="7"/>
      <c r="C321" s="7"/>
      <c r="D321" s="7"/>
    </row>
    <row r="322" spans="1:4">
      <c r="A322" s="7"/>
      <c r="B322" s="7"/>
      <c r="C322" s="7"/>
      <c r="D322" s="7"/>
    </row>
    <row r="323" spans="1:4">
      <c r="A323" s="7"/>
      <c r="B323" s="7"/>
      <c r="C323" s="7"/>
      <c r="D323" s="7"/>
    </row>
    <row r="324" spans="1:4">
      <c r="A324" s="7"/>
      <c r="B324" s="7"/>
      <c r="C324" s="7"/>
      <c r="D324" s="7"/>
    </row>
    <row r="325" spans="1:4">
      <c r="A325" s="7"/>
      <c r="B325" s="7"/>
      <c r="C325" s="7"/>
      <c r="D325" s="7"/>
    </row>
    <row r="326" spans="1:4">
      <c r="A326" s="7"/>
      <c r="B326" s="7"/>
      <c r="C326" s="7"/>
      <c r="D326" s="7"/>
    </row>
    <row r="327" spans="1:4">
      <c r="A327" s="7"/>
      <c r="B327" s="7"/>
      <c r="C327" s="7"/>
      <c r="D327" s="7"/>
    </row>
    <row r="328" spans="1:4">
      <c r="A328" s="7"/>
      <c r="B328" s="7"/>
      <c r="C328" s="7"/>
      <c r="D328" s="7"/>
    </row>
    <row r="329" spans="1:4">
      <c r="A329" s="7"/>
      <c r="B329" s="7"/>
      <c r="C329" s="7"/>
      <c r="D329" s="7"/>
    </row>
    <row r="330" spans="1:4">
      <c r="A330" s="7"/>
      <c r="B330" s="7"/>
      <c r="C330" s="7"/>
      <c r="D330" s="7"/>
    </row>
    <row r="331" spans="1:4">
      <c r="A331" s="7"/>
      <c r="B331" s="7"/>
      <c r="C331" s="7"/>
      <c r="D331" s="7"/>
    </row>
    <row r="332" spans="1:4">
      <c r="A332" s="7"/>
      <c r="B332" s="7"/>
      <c r="C332" s="7"/>
      <c r="D332" s="7"/>
    </row>
    <row r="333" spans="1:4">
      <c r="A333" s="7"/>
      <c r="B333" s="7"/>
      <c r="C333" s="7"/>
      <c r="D333" s="7"/>
    </row>
    <row r="334" spans="1:4">
      <c r="A334" s="7"/>
      <c r="B334" s="7"/>
      <c r="C334" s="7"/>
      <c r="D334" s="7"/>
    </row>
    <row r="335" spans="1:4">
      <c r="A335" s="7"/>
      <c r="B335" s="7"/>
      <c r="C335" s="7"/>
      <c r="D335" s="7"/>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52F9C-060D-4E85-958F-A4E7105CB5D4}">
  <dimension ref="A1:I75"/>
  <sheetViews>
    <sheetView workbookViewId="0">
      <selection activeCell="K75" sqref="K75"/>
    </sheetView>
  </sheetViews>
  <sheetFormatPr defaultRowHeight="14.5"/>
  <cols>
    <col min="1" max="1" width="5.3984375" bestFit="1" customWidth="1"/>
    <col min="2" max="2" width="13.296875" bestFit="1" customWidth="1"/>
    <col min="3" max="3" width="34" bestFit="1" customWidth="1"/>
    <col min="4" max="4" width="12.59765625" bestFit="1" customWidth="1"/>
    <col min="6" max="6" width="5.3984375" bestFit="1" customWidth="1"/>
    <col min="7" max="7" width="13.296875" bestFit="1" customWidth="1"/>
    <col min="8" max="8" width="34" bestFit="1" customWidth="1"/>
    <col min="9" max="9" width="12.59765625" bestFit="1" customWidth="1"/>
  </cols>
  <sheetData>
    <row r="1" spans="1:9">
      <c r="A1" t="s">
        <v>6</v>
      </c>
      <c r="B1" t="s">
        <v>9</v>
      </c>
      <c r="C1" t="s">
        <v>29</v>
      </c>
      <c r="D1" t="s">
        <v>30</v>
      </c>
      <c r="F1" t="s">
        <v>6</v>
      </c>
      <c r="G1" t="s">
        <v>9</v>
      </c>
      <c r="H1" t="s">
        <v>29</v>
      </c>
      <c r="I1" t="s">
        <v>30</v>
      </c>
    </row>
    <row r="2" spans="1:9">
      <c r="A2">
        <v>1966</v>
      </c>
      <c r="B2" t="s">
        <v>108</v>
      </c>
      <c r="C2">
        <v>83482</v>
      </c>
      <c r="D2">
        <v>11.978587360594799</v>
      </c>
      <c r="F2">
        <v>1964</v>
      </c>
      <c r="G2" t="s">
        <v>5003</v>
      </c>
      <c r="H2">
        <v>436813</v>
      </c>
      <c r="I2">
        <v>11.4465427509293</v>
      </c>
    </row>
    <row r="3" spans="1:9">
      <c r="A3">
        <v>1990</v>
      </c>
      <c r="B3" s="18" t="s">
        <v>108</v>
      </c>
      <c r="C3">
        <v>1504</v>
      </c>
      <c r="D3">
        <v>48.2187972884321</v>
      </c>
      <c r="F3">
        <v>1989</v>
      </c>
      <c r="G3" s="18" t="s">
        <v>5003</v>
      </c>
      <c r="H3">
        <v>45902</v>
      </c>
      <c r="I3">
        <v>45.749276186311</v>
      </c>
    </row>
    <row r="4" spans="1:9">
      <c r="A4">
        <v>1991</v>
      </c>
      <c r="B4" s="18" t="s">
        <v>108</v>
      </c>
      <c r="C4">
        <v>6367</v>
      </c>
      <c r="D4">
        <v>50.260852831839102</v>
      </c>
      <c r="F4">
        <v>1991</v>
      </c>
      <c r="G4" s="18" t="s">
        <v>5003</v>
      </c>
      <c r="H4">
        <v>18901</v>
      </c>
      <c r="I4">
        <v>50.260852831839102</v>
      </c>
    </row>
    <row r="5" spans="1:9">
      <c r="A5">
        <v>1991</v>
      </c>
      <c r="B5" s="18" t="s">
        <v>108</v>
      </c>
      <c r="C5">
        <v>9948</v>
      </c>
      <c r="D5">
        <v>50.260852831839102</v>
      </c>
      <c r="F5">
        <v>1991</v>
      </c>
      <c r="G5" s="18" t="s">
        <v>5003</v>
      </c>
      <c r="H5">
        <v>1990</v>
      </c>
      <c r="I5">
        <v>50.260852831839102</v>
      </c>
    </row>
    <row r="6" spans="1:9">
      <c r="A6">
        <v>1991</v>
      </c>
      <c r="B6" s="18" t="s">
        <v>108</v>
      </c>
      <c r="C6">
        <v>76600</v>
      </c>
      <c r="D6">
        <v>50.260852831839102</v>
      </c>
      <c r="F6">
        <v>1992</v>
      </c>
      <c r="G6" s="18" t="s">
        <v>5003</v>
      </c>
      <c r="H6">
        <v>772</v>
      </c>
      <c r="I6">
        <v>51.783162038049497</v>
      </c>
    </row>
    <row r="7" spans="1:9">
      <c r="A7">
        <v>1992</v>
      </c>
      <c r="B7" s="18" t="s">
        <v>108</v>
      </c>
      <c r="C7">
        <v>92115</v>
      </c>
      <c r="D7">
        <v>51.783162038049497</v>
      </c>
      <c r="F7">
        <v>1992</v>
      </c>
      <c r="G7" s="18" t="s">
        <v>5003</v>
      </c>
      <c r="H7">
        <v>34760</v>
      </c>
      <c r="I7">
        <v>51.783162038049497</v>
      </c>
    </row>
    <row r="8" spans="1:9">
      <c r="A8">
        <v>1993</v>
      </c>
      <c r="B8" s="18" t="s">
        <v>108</v>
      </c>
      <c r="C8">
        <v>18758</v>
      </c>
      <c r="D8">
        <v>53.311620380494197</v>
      </c>
      <c r="F8">
        <v>1993</v>
      </c>
      <c r="G8" s="18" t="s">
        <v>5003</v>
      </c>
      <c r="H8">
        <v>28136</v>
      </c>
      <c r="I8">
        <v>53.311620380494197</v>
      </c>
    </row>
    <row r="9" spans="1:9">
      <c r="A9">
        <v>1994</v>
      </c>
      <c r="B9" s="18" t="s">
        <v>108</v>
      </c>
      <c r="C9">
        <v>376588</v>
      </c>
      <c r="D9">
        <v>54.701692543188301</v>
      </c>
      <c r="F9">
        <v>1993</v>
      </c>
      <c r="G9" s="18" t="s">
        <v>5003</v>
      </c>
      <c r="H9">
        <v>93788</v>
      </c>
      <c r="I9">
        <v>53.311620380494197</v>
      </c>
    </row>
    <row r="10" spans="1:9">
      <c r="A10">
        <v>1995</v>
      </c>
      <c r="B10" s="18" t="s">
        <v>108</v>
      </c>
      <c r="C10">
        <v>152926</v>
      </c>
      <c r="D10">
        <v>56.2363000218675</v>
      </c>
      <c r="F10">
        <v>1994</v>
      </c>
      <c r="G10" s="18" t="s">
        <v>5003</v>
      </c>
      <c r="H10">
        <v>82264</v>
      </c>
      <c r="I10">
        <v>54.701692543188301</v>
      </c>
    </row>
    <row r="11" spans="1:9">
      <c r="A11">
        <v>1996</v>
      </c>
      <c r="B11" s="18" t="s">
        <v>108</v>
      </c>
      <c r="C11">
        <v>238405</v>
      </c>
      <c r="D11">
        <v>57.884705882352897</v>
      </c>
      <c r="F11">
        <v>1995</v>
      </c>
      <c r="G11" s="18" t="s">
        <v>5003</v>
      </c>
      <c r="H11">
        <v>37698</v>
      </c>
      <c r="I11">
        <v>56.2363000218675</v>
      </c>
    </row>
    <row r="12" spans="1:9">
      <c r="A12">
        <v>1996</v>
      </c>
      <c r="B12" s="18" t="s">
        <v>108</v>
      </c>
      <c r="C12">
        <v>23149</v>
      </c>
      <c r="D12">
        <v>57.884705882352897</v>
      </c>
      <c r="F12">
        <v>1996</v>
      </c>
      <c r="G12" s="18" t="s">
        <v>5003</v>
      </c>
      <c r="H12">
        <v>392159</v>
      </c>
      <c r="I12">
        <v>57.884705882352897</v>
      </c>
    </row>
    <row r="13" spans="1:9">
      <c r="A13">
        <v>1998</v>
      </c>
      <c r="B13" s="18" t="s">
        <v>108</v>
      </c>
      <c r="C13">
        <v>22774</v>
      </c>
      <c r="D13">
        <v>60.157410890006602</v>
      </c>
      <c r="F13">
        <v>1996</v>
      </c>
      <c r="G13" s="18" t="s">
        <v>5003</v>
      </c>
      <c r="H13">
        <v>625381</v>
      </c>
      <c r="I13">
        <v>57.884705882352897</v>
      </c>
    </row>
    <row r="14" spans="1:9">
      <c r="A14">
        <v>1999</v>
      </c>
      <c r="B14" s="18" t="s">
        <v>108</v>
      </c>
      <c r="C14">
        <v>31721</v>
      </c>
      <c r="D14">
        <v>61.473667176908002</v>
      </c>
      <c r="F14">
        <v>1996</v>
      </c>
      <c r="G14" s="18" t="s">
        <v>5003</v>
      </c>
      <c r="H14">
        <v>35</v>
      </c>
      <c r="I14">
        <v>57.884705882352897</v>
      </c>
    </row>
    <row r="15" spans="1:9">
      <c r="A15">
        <v>1999</v>
      </c>
      <c r="B15" s="18" t="s">
        <v>108</v>
      </c>
      <c r="C15">
        <v>385531</v>
      </c>
      <c r="D15">
        <v>61.473667176908002</v>
      </c>
      <c r="F15">
        <v>1996</v>
      </c>
      <c r="G15" s="18" t="s">
        <v>5003</v>
      </c>
      <c r="H15">
        <v>19003</v>
      </c>
      <c r="I15">
        <v>57.884705882352897</v>
      </c>
    </row>
    <row r="16" spans="1:9">
      <c r="A16">
        <v>1999</v>
      </c>
      <c r="B16" s="18" t="s">
        <v>108</v>
      </c>
      <c r="C16">
        <v>86216</v>
      </c>
      <c r="D16">
        <v>61.473667176908002</v>
      </c>
      <c r="F16">
        <v>1997</v>
      </c>
      <c r="G16" s="18" t="s">
        <v>5003</v>
      </c>
      <c r="H16">
        <v>8441</v>
      </c>
      <c r="I16">
        <v>59.237865733654097</v>
      </c>
    </row>
    <row r="17" spans="1:9">
      <c r="A17">
        <v>2000</v>
      </c>
      <c r="B17" s="18" t="s">
        <v>108</v>
      </c>
      <c r="C17">
        <v>393394</v>
      </c>
      <c r="D17">
        <v>63.549547343100798</v>
      </c>
      <c r="F17">
        <v>1997</v>
      </c>
      <c r="G17" s="18" t="s">
        <v>5003</v>
      </c>
      <c r="H17">
        <v>8441</v>
      </c>
      <c r="I17">
        <v>59.237865733654097</v>
      </c>
    </row>
    <row r="18" spans="1:9">
      <c r="A18">
        <v>2000</v>
      </c>
      <c r="B18" s="18" t="s">
        <v>108</v>
      </c>
      <c r="C18">
        <v>23604</v>
      </c>
      <c r="D18">
        <v>63.549547343100798</v>
      </c>
      <c r="F18">
        <v>1997</v>
      </c>
      <c r="G18" s="18" t="s">
        <v>5003</v>
      </c>
      <c r="H18">
        <v>793411</v>
      </c>
      <c r="I18">
        <v>59.237865733654097</v>
      </c>
    </row>
    <row r="19" spans="1:9">
      <c r="A19">
        <v>2001</v>
      </c>
      <c r="B19" s="18" t="s">
        <v>108</v>
      </c>
      <c r="C19">
        <v>7193</v>
      </c>
      <c r="D19">
        <v>65.345558714191995</v>
      </c>
      <c r="F19">
        <v>1998</v>
      </c>
      <c r="G19" s="18" t="s">
        <v>5003</v>
      </c>
      <c r="H19">
        <v>154927</v>
      </c>
      <c r="I19">
        <v>60.157410890006602</v>
      </c>
    </row>
    <row r="20" spans="1:9">
      <c r="A20">
        <v>2001</v>
      </c>
      <c r="B20" s="18" t="s">
        <v>108</v>
      </c>
      <c r="C20">
        <v>128547</v>
      </c>
      <c r="D20">
        <v>65.345558714191995</v>
      </c>
      <c r="F20">
        <v>1998</v>
      </c>
      <c r="G20" s="18" t="s">
        <v>5003</v>
      </c>
      <c r="H20">
        <v>24935</v>
      </c>
      <c r="I20">
        <v>60.157410890006602</v>
      </c>
    </row>
    <row r="21" spans="1:9">
      <c r="A21">
        <v>2002</v>
      </c>
      <c r="B21" s="18" t="s">
        <v>108</v>
      </c>
      <c r="C21">
        <v>3314</v>
      </c>
      <c r="D21">
        <v>66.381963699978201</v>
      </c>
      <c r="F21">
        <v>2000</v>
      </c>
      <c r="G21" s="18" t="s">
        <v>5003</v>
      </c>
      <c r="H21">
        <v>7868</v>
      </c>
      <c r="I21">
        <v>63.549547343100798</v>
      </c>
    </row>
    <row r="22" spans="1:9">
      <c r="A22">
        <v>2002</v>
      </c>
      <c r="B22" s="18" t="s">
        <v>108</v>
      </c>
      <c r="C22">
        <v>36004</v>
      </c>
      <c r="D22">
        <v>66.381963699978201</v>
      </c>
      <c r="F22">
        <v>2000</v>
      </c>
      <c r="G22" s="18" t="s">
        <v>5003</v>
      </c>
      <c r="H22">
        <v>33045</v>
      </c>
      <c r="I22">
        <v>63.549547343100798</v>
      </c>
    </row>
    <row r="23" spans="1:9">
      <c r="A23">
        <v>2002</v>
      </c>
      <c r="B23" s="18" t="s">
        <v>108</v>
      </c>
      <c r="C23">
        <v>87373</v>
      </c>
      <c r="D23">
        <v>66.381963699978201</v>
      </c>
      <c r="F23">
        <v>2000</v>
      </c>
      <c r="G23" s="18" t="s">
        <v>5003</v>
      </c>
      <c r="H23">
        <v>55</v>
      </c>
      <c r="I23">
        <v>63.549547343100798</v>
      </c>
    </row>
    <row r="24" spans="1:9">
      <c r="A24">
        <v>2003</v>
      </c>
      <c r="B24" s="18" t="s">
        <v>108</v>
      </c>
      <c r="C24">
        <v>51555</v>
      </c>
      <c r="D24">
        <v>67.888895692105805</v>
      </c>
      <c r="F24">
        <v>2001</v>
      </c>
      <c r="G24" s="18" t="s">
        <v>5003</v>
      </c>
      <c r="H24">
        <v>38258</v>
      </c>
      <c r="I24">
        <v>65.345558714191995</v>
      </c>
    </row>
    <row r="25" spans="1:9">
      <c r="A25">
        <v>2003</v>
      </c>
      <c r="B25" s="18" t="s">
        <v>108</v>
      </c>
      <c r="C25">
        <v>47136</v>
      </c>
      <c r="D25">
        <v>67.888895692105805</v>
      </c>
      <c r="F25">
        <v>2001</v>
      </c>
      <c r="G25" s="18" t="s">
        <v>5003</v>
      </c>
      <c r="H25">
        <v>4897</v>
      </c>
      <c r="I25">
        <v>65.345558714191995</v>
      </c>
    </row>
    <row r="26" spans="1:9">
      <c r="A26">
        <v>2003</v>
      </c>
      <c r="B26" s="18" t="s">
        <v>108</v>
      </c>
      <c r="C26">
        <v>55974</v>
      </c>
      <c r="D26">
        <v>67.888895692105805</v>
      </c>
      <c r="F26">
        <v>2001</v>
      </c>
      <c r="G26" s="18" t="s">
        <v>5003</v>
      </c>
      <c r="H26">
        <v>84168</v>
      </c>
      <c r="I26">
        <v>65.345558714191995</v>
      </c>
    </row>
    <row r="27" spans="1:9">
      <c r="A27">
        <v>2004</v>
      </c>
      <c r="B27" s="18" t="s">
        <v>108</v>
      </c>
      <c r="C27">
        <v>11477</v>
      </c>
      <c r="D27">
        <v>69.706442160507294</v>
      </c>
      <c r="F27">
        <v>2002</v>
      </c>
      <c r="G27" s="18" t="s">
        <v>5003</v>
      </c>
      <c r="H27">
        <v>151</v>
      </c>
      <c r="I27">
        <v>66.381963699978201</v>
      </c>
    </row>
    <row r="28" spans="1:9">
      <c r="A28">
        <v>2005</v>
      </c>
      <c r="B28" s="18" t="s">
        <v>108</v>
      </c>
      <c r="C28">
        <v>37463</v>
      </c>
      <c r="D28">
        <v>72.071410452656906</v>
      </c>
      <c r="F28">
        <v>2004</v>
      </c>
      <c r="G28" s="18" t="s">
        <v>5003</v>
      </c>
      <c r="H28">
        <v>32996</v>
      </c>
      <c r="I28">
        <v>69.706442160507294</v>
      </c>
    </row>
    <row r="29" spans="1:9">
      <c r="A29">
        <v>2005</v>
      </c>
      <c r="B29" s="18" t="s">
        <v>108</v>
      </c>
      <c r="C29">
        <v>16650</v>
      </c>
      <c r="D29">
        <v>72.071410452656906</v>
      </c>
      <c r="F29">
        <v>2004</v>
      </c>
      <c r="G29" s="18" t="s">
        <v>5003</v>
      </c>
      <c r="H29">
        <v>10042</v>
      </c>
      <c r="I29">
        <v>69.706442160507294</v>
      </c>
    </row>
    <row r="30" spans="1:9">
      <c r="A30">
        <v>2005</v>
      </c>
      <c r="B30" s="18" t="s">
        <v>108</v>
      </c>
      <c r="C30">
        <v>20813</v>
      </c>
      <c r="D30">
        <v>72.071410452656906</v>
      </c>
      <c r="F30">
        <v>2005</v>
      </c>
      <c r="G30" s="18" t="s">
        <v>5003</v>
      </c>
      <c r="H30">
        <v>304212</v>
      </c>
      <c r="I30">
        <v>72.071410452656906</v>
      </c>
    </row>
    <row r="31" spans="1:9">
      <c r="A31">
        <v>2006</v>
      </c>
      <c r="B31" s="18" t="s">
        <v>108</v>
      </c>
      <c r="C31">
        <v>10753</v>
      </c>
      <c r="D31">
        <v>74.3963874917997</v>
      </c>
      <c r="F31">
        <v>2005</v>
      </c>
      <c r="G31" s="18" t="s">
        <v>5003</v>
      </c>
      <c r="H31">
        <v>27750</v>
      </c>
      <c r="I31">
        <v>72.071410452656906</v>
      </c>
    </row>
    <row r="32" spans="1:9">
      <c r="A32">
        <v>2006</v>
      </c>
      <c r="B32" s="18" t="s">
        <v>108</v>
      </c>
      <c r="C32">
        <v>1344</v>
      </c>
      <c r="D32">
        <v>74.3963874917997</v>
      </c>
      <c r="F32">
        <v>2005</v>
      </c>
      <c r="G32" s="18" t="s">
        <v>5003</v>
      </c>
      <c r="H32">
        <v>15263</v>
      </c>
      <c r="I32">
        <v>72.071410452656906</v>
      </c>
    </row>
    <row r="33" spans="1:9">
      <c r="A33">
        <v>2007</v>
      </c>
      <c r="B33" s="18" t="s">
        <v>108</v>
      </c>
      <c r="C33">
        <v>169893</v>
      </c>
      <c r="D33">
        <v>76.518679204023599</v>
      </c>
      <c r="F33">
        <v>2006</v>
      </c>
      <c r="G33" s="18" t="s">
        <v>5003</v>
      </c>
      <c r="H33">
        <v>13442</v>
      </c>
      <c r="I33">
        <v>74.3963874917997</v>
      </c>
    </row>
    <row r="34" spans="1:9">
      <c r="A34">
        <v>2007</v>
      </c>
      <c r="B34" s="18" t="s">
        <v>108</v>
      </c>
      <c r="C34">
        <v>457405</v>
      </c>
      <c r="D34">
        <v>76.518679204023599</v>
      </c>
      <c r="F34">
        <v>2006</v>
      </c>
      <c r="G34" s="18" t="s">
        <v>5003</v>
      </c>
      <c r="H34">
        <v>612933</v>
      </c>
      <c r="I34">
        <v>74.3963874917997</v>
      </c>
    </row>
    <row r="35" spans="1:9">
      <c r="A35">
        <v>2007</v>
      </c>
      <c r="B35" s="18" t="s">
        <v>108</v>
      </c>
      <c r="C35">
        <v>13069</v>
      </c>
      <c r="D35">
        <v>76.518679204023599</v>
      </c>
      <c r="F35">
        <v>2006</v>
      </c>
      <c r="G35" s="18" t="s">
        <v>5003</v>
      </c>
      <c r="H35">
        <v>838750</v>
      </c>
      <c r="I35">
        <v>74.3963874917997</v>
      </c>
    </row>
    <row r="36" spans="1:9">
      <c r="A36">
        <v>2007</v>
      </c>
      <c r="B36" s="18" t="s">
        <v>108</v>
      </c>
      <c r="C36">
        <v>392061</v>
      </c>
      <c r="D36">
        <v>76.518679204023599</v>
      </c>
      <c r="F36">
        <v>2007</v>
      </c>
      <c r="G36" s="18" t="s">
        <v>5003</v>
      </c>
      <c r="H36">
        <v>249612</v>
      </c>
      <c r="I36">
        <v>76.518679204023599</v>
      </c>
    </row>
    <row r="37" spans="1:9">
      <c r="A37">
        <v>2008</v>
      </c>
      <c r="B37" s="18" t="s">
        <v>108</v>
      </c>
      <c r="C37">
        <v>5034</v>
      </c>
      <c r="D37">
        <v>79.4563043953641</v>
      </c>
      <c r="F37">
        <v>2008</v>
      </c>
      <c r="G37" s="18" t="s">
        <v>5003</v>
      </c>
      <c r="H37">
        <v>151026</v>
      </c>
      <c r="I37">
        <v>79.4563043953641</v>
      </c>
    </row>
    <row r="38" spans="1:9">
      <c r="A38">
        <v>2008</v>
      </c>
      <c r="B38" s="18" t="s">
        <v>108</v>
      </c>
      <c r="C38">
        <v>602847</v>
      </c>
      <c r="D38">
        <v>79.4563043953641</v>
      </c>
      <c r="F38">
        <v>2008</v>
      </c>
      <c r="G38" s="18" t="s">
        <v>5003</v>
      </c>
      <c r="H38">
        <v>79289</v>
      </c>
      <c r="I38">
        <v>79.4563043953641</v>
      </c>
    </row>
    <row r="39" spans="1:9">
      <c r="A39">
        <v>2010</v>
      </c>
      <c r="B39" s="18" t="s">
        <v>108</v>
      </c>
      <c r="C39">
        <v>177080</v>
      </c>
      <c r="D39">
        <v>80.472285151978994</v>
      </c>
      <c r="F39">
        <v>2008</v>
      </c>
      <c r="G39" s="18" t="s">
        <v>5003</v>
      </c>
      <c r="H39">
        <v>8181</v>
      </c>
      <c r="I39">
        <v>79.4563043953641</v>
      </c>
    </row>
    <row r="40" spans="1:9">
      <c r="A40">
        <v>2010</v>
      </c>
      <c r="B40" s="18" t="s">
        <v>108</v>
      </c>
      <c r="C40">
        <v>191370</v>
      </c>
      <c r="D40">
        <v>80.472285151978994</v>
      </c>
      <c r="F40">
        <v>2008</v>
      </c>
      <c r="G40" s="18" t="s">
        <v>5003</v>
      </c>
      <c r="H40">
        <v>1259</v>
      </c>
      <c r="I40">
        <v>79.4563043953641</v>
      </c>
    </row>
    <row r="41" spans="1:9">
      <c r="A41">
        <v>2010</v>
      </c>
      <c r="B41" s="18" t="s">
        <v>108</v>
      </c>
      <c r="C41">
        <v>133835</v>
      </c>
      <c r="D41">
        <v>80.472285151978994</v>
      </c>
      <c r="F41">
        <v>2009</v>
      </c>
      <c r="G41" s="18" t="s">
        <v>5003</v>
      </c>
      <c r="H41">
        <v>991490</v>
      </c>
      <c r="I41">
        <v>79.173802755302901</v>
      </c>
    </row>
    <row r="42" spans="1:9">
      <c r="A42">
        <v>2010</v>
      </c>
      <c r="B42" s="18" t="s">
        <v>108</v>
      </c>
      <c r="C42">
        <v>318122</v>
      </c>
      <c r="D42">
        <v>80.472285151978994</v>
      </c>
      <c r="F42">
        <v>2009</v>
      </c>
      <c r="G42" s="18" t="s">
        <v>5003</v>
      </c>
      <c r="H42">
        <v>353652</v>
      </c>
      <c r="I42">
        <v>79.173802755302901</v>
      </c>
    </row>
    <row r="43" spans="1:9">
      <c r="A43">
        <v>2011</v>
      </c>
      <c r="B43" s="18" t="s">
        <v>108</v>
      </c>
      <c r="C43">
        <v>53004</v>
      </c>
      <c r="D43">
        <v>83.012674393177406</v>
      </c>
      <c r="F43">
        <v>2009</v>
      </c>
      <c r="G43" s="18" t="s">
        <v>5003</v>
      </c>
      <c r="H43">
        <v>253</v>
      </c>
      <c r="I43">
        <v>79.173802755302901</v>
      </c>
    </row>
    <row r="44" spans="1:9">
      <c r="A44">
        <v>2011</v>
      </c>
      <c r="B44" s="18" t="s">
        <v>108</v>
      </c>
      <c r="C44">
        <v>210814</v>
      </c>
      <c r="D44">
        <v>83.012674393177406</v>
      </c>
      <c r="F44">
        <v>2010</v>
      </c>
      <c r="G44" s="18" t="s">
        <v>5003</v>
      </c>
      <c r="H44">
        <v>621</v>
      </c>
      <c r="I44">
        <v>80.472285151978994</v>
      </c>
    </row>
    <row r="45" spans="1:9">
      <c r="A45">
        <v>2012</v>
      </c>
      <c r="B45" s="18" t="s">
        <v>108</v>
      </c>
      <c r="C45">
        <v>35406</v>
      </c>
      <c r="D45">
        <v>84.730478897878896</v>
      </c>
      <c r="F45">
        <v>2010</v>
      </c>
      <c r="G45" s="18" t="s">
        <v>5003</v>
      </c>
      <c r="H45">
        <v>54677</v>
      </c>
      <c r="I45">
        <v>80.472285151978994</v>
      </c>
    </row>
    <row r="46" spans="1:9">
      <c r="A46">
        <v>2013</v>
      </c>
      <c r="B46" s="18" t="s">
        <v>108</v>
      </c>
      <c r="C46">
        <v>7561</v>
      </c>
      <c r="D46">
        <v>85.9716422479773</v>
      </c>
      <c r="F46">
        <v>2012</v>
      </c>
      <c r="G46" s="18" t="s">
        <v>5003</v>
      </c>
      <c r="H46">
        <v>8025</v>
      </c>
      <c r="I46">
        <v>84.730478897878896</v>
      </c>
    </row>
    <row r="47" spans="1:9">
      <c r="A47">
        <v>2013</v>
      </c>
      <c r="B47" s="18" t="s">
        <v>108</v>
      </c>
      <c r="C47">
        <v>83749</v>
      </c>
      <c r="D47">
        <v>85.9716422479773</v>
      </c>
      <c r="F47">
        <v>2012</v>
      </c>
      <c r="G47" s="18" t="s">
        <v>5003</v>
      </c>
      <c r="H47">
        <v>396552</v>
      </c>
      <c r="I47">
        <v>84.730478897878896</v>
      </c>
    </row>
    <row r="48" spans="1:9">
      <c r="A48">
        <v>2015</v>
      </c>
      <c r="B48" s="18" t="s">
        <v>108</v>
      </c>
      <c r="C48">
        <v>233223</v>
      </c>
      <c r="D48">
        <v>87.469932210802497</v>
      </c>
      <c r="F48">
        <v>2013</v>
      </c>
      <c r="G48" s="18" t="s">
        <v>5003</v>
      </c>
      <c r="H48">
        <v>1163</v>
      </c>
      <c r="I48">
        <v>85.9716422479773</v>
      </c>
    </row>
    <row r="49" spans="1:9">
      <c r="A49">
        <v>2016</v>
      </c>
      <c r="B49" s="18" t="s">
        <v>108</v>
      </c>
      <c r="C49">
        <v>117733</v>
      </c>
      <c r="D49">
        <v>88.573452875574006</v>
      </c>
      <c r="F49">
        <v>2013</v>
      </c>
      <c r="G49" s="18" t="s">
        <v>5003</v>
      </c>
      <c r="H49">
        <v>771452</v>
      </c>
      <c r="I49">
        <v>85.9716422479773</v>
      </c>
    </row>
    <row r="50" spans="1:9">
      <c r="A50">
        <v>2016</v>
      </c>
      <c r="B50" s="18" t="s">
        <v>108</v>
      </c>
      <c r="C50">
        <v>39515</v>
      </c>
      <c r="D50">
        <v>88.573452875574006</v>
      </c>
      <c r="F50">
        <v>2013</v>
      </c>
      <c r="G50" s="18" t="s">
        <v>5003</v>
      </c>
      <c r="H50">
        <v>88401</v>
      </c>
      <c r="I50">
        <v>85.9716422479773</v>
      </c>
    </row>
    <row r="51" spans="1:9">
      <c r="A51">
        <v>2016</v>
      </c>
      <c r="B51" s="18" t="s">
        <v>108</v>
      </c>
      <c r="C51">
        <v>24838</v>
      </c>
      <c r="D51">
        <v>88.573452875574006</v>
      </c>
      <c r="F51">
        <v>2013</v>
      </c>
      <c r="G51" s="18" t="s">
        <v>5003</v>
      </c>
      <c r="H51">
        <v>853770</v>
      </c>
      <c r="I51">
        <v>85.9716422479773</v>
      </c>
    </row>
    <row r="52" spans="1:9">
      <c r="A52">
        <v>2017</v>
      </c>
      <c r="B52" s="18" t="s">
        <v>108</v>
      </c>
      <c r="C52">
        <v>97280</v>
      </c>
      <c r="D52">
        <v>90.460179313361095</v>
      </c>
      <c r="F52">
        <v>2014</v>
      </c>
      <c r="G52" s="18" t="s">
        <v>5003</v>
      </c>
      <c r="H52">
        <v>7097</v>
      </c>
      <c r="I52">
        <v>87.366297835119298</v>
      </c>
    </row>
    <row r="53" spans="1:9">
      <c r="A53">
        <v>2017</v>
      </c>
      <c r="B53" s="18" t="s">
        <v>108</v>
      </c>
      <c r="C53">
        <v>392</v>
      </c>
      <c r="D53">
        <v>90.460179313361095</v>
      </c>
      <c r="F53">
        <v>2014</v>
      </c>
      <c r="G53" s="18" t="s">
        <v>5003</v>
      </c>
      <c r="H53">
        <v>5151</v>
      </c>
      <c r="I53">
        <v>87.366297835119298</v>
      </c>
    </row>
    <row r="54" spans="1:9">
      <c r="A54">
        <v>2017</v>
      </c>
      <c r="B54" s="18" t="s">
        <v>108</v>
      </c>
      <c r="C54">
        <v>1437</v>
      </c>
      <c r="D54">
        <v>90.460179313361095</v>
      </c>
      <c r="F54">
        <v>2015</v>
      </c>
      <c r="G54" s="18" t="s">
        <v>5003</v>
      </c>
      <c r="H54">
        <v>14634</v>
      </c>
      <c r="I54">
        <v>87.469932210802497</v>
      </c>
    </row>
    <row r="55" spans="1:9">
      <c r="A55">
        <v>2017</v>
      </c>
      <c r="B55" s="18" t="s">
        <v>108</v>
      </c>
      <c r="C55">
        <v>97280</v>
      </c>
      <c r="D55">
        <v>90.460179313361095</v>
      </c>
      <c r="F55">
        <v>2016</v>
      </c>
      <c r="G55" s="18" t="s">
        <v>5003</v>
      </c>
      <c r="H55">
        <v>177</v>
      </c>
      <c r="I55">
        <v>88.573452875574006</v>
      </c>
    </row>
    <row r="56" spans="1:9">
      <c r="A56">
        <v>2018</v>
      </c>
      <c r="B56" s="18" t="s">
        <v>108</v>
      </c>
      <c r="C56">
        <v>24819</v>
      </c>
      <c r="D56">
        <v>92.669669801005895</v>
      </c>
      <c r="F56">
        <v>2016</v>
      </c>
      <c r="G56" s="18" t="s">
        <v>5003</v>
      </c>
      <c r="H56">
        <v>395152</v>
      </c>
      <c r="I56">
        <v>88.573452875574006</v>
      </c>
    </row>
    <row r="57" spans="1:9">
      <c r="A57">
        <v>2018</v>
      </c>
      <c r="B57" s="18" t="s">
        <v>108</v>
      </c>
      <c r="C57">
        <v>26978</v>
      </c>
      <c r="D57">
        <v>92.669669801005895</v>
      </c>
      <c r="F57">
        <v>2016</v>
      </c>
      <c r="G57" s="18" t="s">
        <v>5003</v>
      </c>
      <c r="H57">
        <v>162577</v>
      </c>
      <c r="I57">
        <v>88.573452875574006</v>
      </c>
    </row>
    <row r="58" spans="1:9">
      <c r="A58">
        <v>2019</v>
      </c>
      <c r="B58" s="18" t="s">
        <v>108</v>
      </c>
      <c r="C58">
        <v>47695</v>
      </c>
      <c r="D58">
        <v>94.349092499453405</v>
      </c>
      <c r="F58">
        <v>2016</v>
      </c>
      <c r="G58" s="18" t="s">
        <v>5003</v>
      </c>
      <c r="H58">
        <v>215640</v>
      </c>
      <c r="I58">
        <v>88.573452875574006</v>
      </c>
    </row>
    <row r="59" spans="1:9">
      <c r="A59">
        <v>2020</v>
      </c>
      <c r="B59" s="18" t="s">
        <v>108</v>
      </c>
      <c r="C59">
        <v>23034</v>
      </c>
      <c r="D59">
        <v>95.512967417450298</v>
      </c>
      <c r="F59">
        <v>2017</v>
      </c>
      <c r="G59" s="18" t="s">
        <v>5003</v>
      </c>
      <c r="H59">
        <v>1105459</v>
      </c>
      <c r="I59">
        <v>90.460179313361095</v>
      </c>
    </row>
    <row r="60" spans="1:9">
      <c r="F60">
        <v>2017</v>
      </c>
      <c r="G60" s="18" t="s">
        <v>5003</v>
      </c>
      <c r="H60">
        <v>78488</v>
      </c>
      <c r="I60">
        <v>90.460179313361095</v>
      </c>
    </row>
    <row r="61" spans="1:9">
      <c r="F61">
        <v>2017</v>
      </c>
      <c r="G61" s="18" t="s">
        <v>5003</v>
      </c>
      <c r="H61">
        <v>1580806</v>
      </c>
      <c r="I61">
        <v>90.460179313361095</v>
      </c>
    </row>
    <row r="62" spans="1:9">
      <c r="F62">
        <v>2017</v>
      </c>
      <c r="G62" s="18" t="s">
        <v>5003</v>
      </c>
      <c r="H62">
        <v>535042</v>
      </c>
      <c r="I62">
        <v>90.460179313361095</v>
      </c>
    </row>
    <row r="63" spans="1:9">
      <c r="F63">
        <v>2018</v>
      </c>
      <c r="G63" s="18" t="s">
        <v>5003</v>
      </c>
      <c r="H63">
        <v>237402</v>
      </c>
      <c r="I63">
        <v>92.669669801005895</v>
      </c>
    </row>
    <row r="64" spans="1:9">
      <c r="F64">
        <v>2018</v>
      </c>
      <c r="G64" s="18" t="s">
        <v>5003</v>
      </c>
      <c r="H64">
        <v>2158</v>
      </c>
      <c r="I64">
        <v>92.669669801005895</v>
      </c>
    </row>
    <row r="65" spans="6:9">
      <c r="F65">
        <v>2018</v>
      </c>
      <c r="G65" s="18" t="s">
        <v>5003</v>
      </c>
      <c r="H65">
        <v>18561</v>
      </c>
      <c r="I65">
        <v>92.669669801005895</v>
      </c>
    </row>
    <row r="66" spans="6:9">
      <c r="F66">
        <v>2019</v>
      </c>
      <c r="G66" s="18" t="s">
        <v>5003</v>
      </c>
      <c r="H66">
        <v>4240</v>
      </c>
      <c r="I66">
        <v>94.349092499453405</v>
      </c>
    </row>
    <row r="67" spans="6:9">
      <c r="F67">
        <v>2020</v>
      </c>
      <c r="G67" s="18" t="s">
        <v>5003</v>
      </c>
      <c r="H67">
        <v>1570</v>
      </c>
      <c r="I67">
        <v>95.512967417450298</v>
      </c>
    </row>
    <row r="68" spans="6:9">
      <c r="F68">
        <v>2020</v>
      </c>
      <c r="G68" s="18" t="s">
        <v>5003</v>
      </c>
      <c r="H68">
        <v>565368</v>
      </c>
      <c r="I68">
        <v>95.512967417450298</v>
      </c>
    </row>
    <row r="69" spans="6:9">
      <c r="F69">
        <v>2020</v>
      </c>
      <c r="G69" s="18" t="s">
        <v>5003</v>
      </c>
      <c r="H69">
        <v>889932</v>
      </c>
      <c r="I69">
        <v>95.512967417450298</v>
      </c>
    </row>
    <row r="70" spans="6:9">
      <c r="F70">
        <v>2020</v>
      </c>
      <c r="G70" s="18" t="s">
        <v>5003</v>
      </c>
      <c r="H70">
        <v>5507</v>
      </c>
      <c r="I70">
        <v>95.512967417450298</v>
      </c>
    </row>
    <row r="71" spans="6:9">
      <c r="F71">
        <v>2020</v>
      </c>
      <c r="G71" s="18" t="s">
        <v>5003</v>
      </c>
      <c r="H71">
        <v>243</v>
      </c>
      <c r="I71">
        <v>95.512967417450298</v>
      </c>
    </row>
    <row r="72" spans="6:9">
      <c r="F72">
        <v>2020</v>
      </c>
      <c r="G72" s="18" t="s">
        <v>5003</v>
      </c>
      <c r="H72">
        <v>34550</v>
      </c>
      <c r="I72">
        <v>95.512967417450298</v>
      </c>
    </row>
    <row r="73" spans="6:9">
      <c r="F73">
        <v>2021</v>
      </c>
      <c r="G73" s="18" t="s">
        <v>5003</v>
      </c>
      <c r="H73">
        <v>7500</v>
      </c>
      <c r="I73">
        <v>100</v>
      </c>
    </row>
    <row r="74" spans="6:9">
      <c r="F74">
        <v>2021</v>
      </c>
      <c r="G74" s="18" t="s">
        <v>5003</v>
      </c>
      <c r="H74">
        <v>10000</v>
      </c>
      <c r="I74">
        <v>100</v>
      </c>
    </row>
    <row r="75" spans="6:9">
      <c r="F75">
        <v>2021</v>
      </c>
      <c r="G75" s="18" t="s">
        <v>5003</v>
      </c>
      <c r="H75">
        <v>9000</v>
      </c>
      <c r="I75">
        <v>100</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859A3-EF49-4858-B001-EB2DA53DD5CD}">
  <dimension ref="A1:I15"/>
  <sheetViews>
    <sheetView workbookViewId="0">
      <selection activeCell="H13" sqref="H13"/>
    </sheetView>
  </sheetViews>
  <sheetFormatPr defaultRowHeight="14.5"/>
  <cols>
    <col min="2" max="2" width="13.296875" bestFit="1" customWidth="1"/>
    <col min="3" max="3" width="34" bestFit="1" customWidth="1"/>
    <col min="7" max="7" width="13.296875" bestFit="1" customWidth="1"/>
    <col min="8" max="8" width="34" bestFit="1" customWidth="1"/>
  </cols>
  <sheetData>
    <row r="1" spans="1:9">
      <c r="A1" t="s">
        <v>6</v>
      </c>
      <c r="B1" t="s">
        <v>9</v>
      </c>
      <c r="C1" t="s">
        <v>29</v>
      </c>
      <c r="D1" t="s">
        <v>30</v>
      </c>
      <c r="F1" t="s">
        <v>6</v>
      </c>
      <c r="G1" t="s">
        <v>9</v>
      </c>
      <c r="H1" t="s">
        <v>29</v>
      </c>
      <c r="I1" t="s">
        <v>30</v>
      </c>
    </row>
    <row r="2" spans="1:9">
      <c r="A2">
        <v>1965</v>
      </c>
      <c r="B2" t="s">
        <v>108</v>
      </c>
      <c r="C2">
        <v>8600</v>
      </c>
      <c r="D2">
        <v>11.6279903783075</v>
      </c>
      <c r="F2">
        <v>1996</v>
      </c>
      <c r="G2" t="s">
        <v>118</v>
      </c>
      <c r="H2">
        <v>89834</v>
      </c>
      <c r="I2">
        <v>57.884705882352897</v>
      </c>
    </row>
    <row r="3" spans="1:9">
      <c r="A3">
        <v>1967</v>
      </c>
      <c r="B3" s="18" t="s">
        <v>108</v>
      </c>
      <c r="C3">
        <v>207949</v>
      </c>
      <c r="D3">
        <v>12.310728187185701</v>
      </c>
      <c r="F3">
        <v>1997</v>
      </c>
      <c r="G3" s="18" t="s">
        <v>118</v>
      </c>
      <c r="H3">
        <v>1688</v>
      </c>
      <c r="I3">
        <v>59.237865733654097</v>
      </c>
    </row>
    <row r="4" spans="1:9">
      <c r="A4">
        <v>1970</v>
      </c>
      <c r="B4" s="18" t="s">
        <v>108</v>
      </c>
      <c r="C4">
        <v>258233</v>
      </c>
      <c r="D4">
        <v>14.328169691668499</v>
      </c>
    </row>
    <row r="5" spans="1:9">
      <c r="A5">
        <v>1986</v>
      </c>
      <c r="B5" s="18" t="s">
        <v>108</v>
      </c>
      <c r="C5">
        <v>28430</v>
      </c>
      <c r="D5">
        <v>40.450408921933096</v>
      </c>
    </row>
    <row r="6" spans="1:9">
      <c r="A6">
        <v>2000</v>
      </c>
      <c r="B6" s="18" t="s">
        <v>108</v>
      </c>
      <c r="C6">
        <v>1574</v>
      </c>
      <c r="D6">
        <v>63.549547343100798</v>
      </c>
    </row>
    <row r="7" spans="1:9">
      <c r="A7">
        <v>2004</v>
      </c>
      <c r="B7" s="18" t="s">
        <v>108</v>
      </c>
      <c r="C7">
        <v>14346</v>
      </c>
      <c r="D7">
        <v>69.706442160507294</v>
      </c>
    </row>
    <row r="8" spans="1:9">
      <c r="A8">
        <v>2006</v>
      </c>
      <c r="B8" s="18" t="s">
        <v>108</v>
      </c>
      <c r="C8">
        <v>29571</v>
      </c>
      <c r="D8">
        <v>74.3963874917997</v>
      </c>
    </row>
    <row r="9" spans="1:9">
      <c r="A9">
        <v>2007</v>
      </c>
      <c r="B9" s="18" t="s">
        <v>108</v>
      </c>
      <c r="C9">
        <v>790657</v>
      </c>
      <c r="D9">
        <v>76.518679204023599</v>
      </c>
    </row>
    <row r="10" spans="1:9">
      <c r="A10">
        <v>2007</v>
      </c>
      <c r="B10" s="18" t="s">
        <v>108</v>
      </c>
      <c r="C10">
        <v>474394</v>
      </c>
      <c r="D10">
        <v>76.518679204023599</v>
      </c>
    </row>
    <row r="11" spans="1:9">
      <c r="A11">
        <v>2013</v>
      </c>
      <c r="B11" s="18" t="s">
        <v>108</v>
      </c>
      <c r="C11">
        <v>2326</v>
      </c>
      <c r="D11">
        <v>85.9716422479773</v>
      </c>
    </row>
    <row r="12" spans="1:9">
      <c r="A12">
        <v>2014</v>
      </c>
      <c r="B12" s="18" t="s">
        <v>108</v>
      </c>
      <c r="C12">
        <v>325068</v>
      </c>
      <c r="D12">
        <v>87.366297835119298</v>
      </c>
    </row>
    <row r="13" spans="1:9">
      <c r="A13">
        <v>2016</v>
      </c>
      <c r="B13" s="18" t="s">
        <v>108</v>
      </c>
      <c r="C13">
        <v>149029</v>
      </c>
      <c r="D13">
        <v>88.573452875574006</v>
      </c>
    </row>
    <row r="14" spans="1:9">
      <c r="A14">
        <v>2020</v>
      </c>
      <c r="B14" s="18" t="s">
        <v>108</v>
      </c>
      <c r="C14">
        <v>7119</v>
      </c>
      <c r="D14">
        <v>95.512967417450298</v>
      </c>
    </row>
    <row r="15" spans="1:9">
      <c r="A15">
        <v>2021</v>
      </c>
      <c r="B15" s="18" t="s">
        <v>108</v>
      </c>
      <c r="C15">
        <v>1460000</v>
      </c>
      <c r="D15">
        <v>100</v>
      </c>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C427B-C3AB-4103-A55C-EFD6DE8092C3}">
  <dimension ref="A1:AA45"/>
  <sheetViews>
    <sheetView tabSelected="1" zoomScale="70" zoomScaleNormal="70" workbookViewId="0">
      <selection activeCell="X20" sqref="X20"/>
    </sheetView>
  </sheetViews>
  <sheetFormatPr defaultRowHeight="14.5"/>
  <cols>
    <col min="2" max="2" width="9.69921875" customWidth="1"/>
    <col min="4" max="4" width="8.796875" style="13"/>
    <col min="5" max="5" width="8.796875" style="16"/>
    <col min="6" max="6" width="14.796875" bestFit="1" customWidth="1"/>
    <col min="8" max="8" width="8.796875" style="13"/>
    <col min="9" max="9" width="8.796875" style="16"/>
    <col min="11" max="11" width="9.3984375" bestFit="1" customWidth="1"/>
  </cols>
  <sheetData>
    <row r="1" spans="1:27">
      <c r="B1" t="s">
        <v>4995</v>
      </c>
      <c r="F1" t="s">
        <v>4997</v>
      </c>
      <c r="J1" t="s">
        <v>4996</v>
      </c>
      <c r="N1" t="s">
        <v>5004</v>
      </c>
      <c r="R1" s="18" t="s">
        <v>329</v>
      </c>
    </row>
    <row r="2" spans="1:27" s="10" customFormat="1">
      <c r="A2" s="10" t="s">
        <v>4999</v>
      </c>
      <c r="B2" s="10" t="s">
        <v>4993</v>
      </c>
      <c r="C2" s="10" t="s">
        <v>4994</v>
      </c>
      <c r="D2" s="13" t="s">
        <v>4998</v>
      </c>
      <c r="E2" s="16" t="s">
        <v>4999</v>
      </c>
      <c r="F2" s="10" t="s">
        <v>4993</v>
      </c>
      <c r="G2" s="10" t="s">
        <v>4994</v>
      </c>
      <c r="H2" s="13" t="str">
        <f>$D$2</f>
        <v>sum</v>
      </c>
      <c r="I2" s="16" t="s">
        <v>4999</v>
      </c>
      <c r="J2" s="10" t="s">
        <v>4993</v>
      </c>
      <c r="K2" s="10" t="s">
        <v>4994</v>
      </c>
      <c r="L2" s="10" t="str">
        <f>$D$2</f>
        <v>sum</v>
      </c>
      <c r="M2" s="18" t="s">
        <v>4999</v>
      </c>
      <c r="N2" s="10" t="s">
        <v>5005</v>
      </c>
      <c r="O2" s="10" t="s">
        <v>5006</v>
      </c>
      <c r="P2" s="10" t="s">
        <v>5007</v>
      </c>
      <c r="Q2" s="10" t="s">
        <v>5000</v>
      </c>
      <c r="R2" s="10" t="s">
        <v>5005</v>
      </c>
      <c r="S2" s="10" t="s">
        <v>5006</v>
      </c>
      <c r="T2" s="10" t="s">
        <v>5007</v>
      </c>
      <c r="W2" s="19" t="s">
        <v>38</v>
      </c>
      <c r="X2" s="19" t="s">
        <v>5002</v>
      </c>
      <c r="Y2" s="19" t="s">
        <v>314</v>
      </c>
      <c r="Z2" s="10" t="s">
        <v>5004</v>
      </c>
      <c r="AA2" s="10" t="s">
        <v>329</v>
      </c>
    </row>
    <row r="3" spans="1:27">
      <c r="A3">
        <v>1980</v>
      </c>
      <c r="B3">
        <v>0</v>
      </c>
      <c r="C3">
        <v>11180</v>
      </c>
      <c r="D3" s="13">
        <f>SUM(B3+C3)</f>
        <v>11180</v>
      </c>
      <c r="E3" s="16">
        <v>1980</v>
      </c>
      <c r="F3" s="14">
        <v>389285</v>
      </c>
      <c r="G3" s="14">
        <v>0</v>
      </c>
      <c r="H3" s="14">
        <f>SUM(F3+G3)</f>
        <v>389285</v>
      </c>
      <c r="I3" s="16">
        <v>1980</v>
      </c>
      <c r="J3">
        <v>0</v>
      </c>
      <c r="K3">
        <v>196302</v>
      </c>
      <c r="L3">
        <f>SUM(J3+K3)</f>
        <v>196302</v>
      </c>
      <c r="M3" s="18">
        <v>1980</v>
      </c>
      <c r="Q3">
        <v>1980</v>
      </c>
      <c r="R3">
        <v>0</v>
      </c>
      <c r="S3">
        <v>0</v>
      </c>
      <c r="T3">
        <f>SUM(R3+S3)</f>
        <v>0</v>
      </c>
      <c r="V3" s="19" t="s">
        <v>38</v>
      </c>
      <c r="W3" s="19">
        <v>1</v>
      </c>
      <c r="X3" s="19">
        <v>0.798838937149281</v>
      </c>
      <c r="Y3" s="19">
        <v>-6.4127627700382994E-2</v>
      </c>
    </row>
    <row r="4" spans="1:27">
      <c r="A4" s="10">
        <v>1981</v>
      </c>
      <c r="B4" s="12">
        <v>0</v>
      </c>
      <c r="C4">
        <v>6556</v>
      </c>
      <c r="D4" s="13">
        <f t="shared" ref="D4:D44" si="0">SUM(B4+C4)</f>
        <v>6556</v>
      </c>
      <c r="E4" s="16">
        <v>1981</v>
      </c>
      <c r="F4" s="14">
        <v>269358</v>
      </c>
      <c r="G4" s="14">
        <v>80464</v>
      </c>
      <c r="H4" s="14">
        <f t="shared" ref="H4:H44" si="1">SUM(F4+G4)</f>
        <v>349822</v>
      </c>
      <c r="I4" s="16">
        <v>1981</v>
      </c>
      <c r="J4">
        <v>38742</v>
      </c>
      <c r="K4">
        <v>0</v>
      </c>
      <c r="L4" s="13">
        <f t="shared" ref="L4:L44" si="2">SUM(J4+K4)</f>
        <v>38742</v>
      </c>
      <c r="M4" s="18">
        <v>1981</v>
      </c>
      <c r="Q4">
        <v>1981</v>
      </c>
      <c r="R4" s="18">
        <v>0</v>
      </c>
      <c r="S4" s="18">
        <v>0</v>
      </c>
      <c r="T4" s="18">
        <f t="shared" ref="T4:T44" si="3">SUM(R4+S4)</f>
        <v>0</v>
      </c>
      <c r="V4" s="19" t="s">
        <v>5002</v>
      </c>
      <c r="W4" s="19">
        <v>0.798838937149281</v>
      </c>
      <c r="X4" s="19">
        <v>1</v>
      </c>
      <c r="Y4" s="19">
        <v>1.01402687671781E-2</v>
      </c>
    </row>
    <row r="5" spans="1:27">
      <c r="A5" s="11">
        <v>1982</v>
      </c>
      <c r="B5" s="12">
        <v>0</v>
      </c>
      <c r="C5">
        <v>0</v>
      </c>
      <c r="D5" s="13">
        <f t="shared" si="0"/>
        <v>0</v>
      </c>
      <c r="E5" s="16">
        <v>1982</v>
      </c>
      <c r="F5" s="14">
        <v>333039</v>
      </c>
      <c r="G5" s="14">
        <v>168</v>
      </c>
      <c r="H5" s="14">
        <f t="shared" si="1"/>
        <v>333207</v>
      </c>
      <c r="I5" s="16">
        <v>1982</v>
      </c>
      <c r="J5">
        <v>0</v>
      </c>
      <c r="K5">
        <v>0</v>
      </c>
      <c r="L5" s="13">
        <f t="shared" si="2"/>
        <v>0</v>
      </c>
      <c r="M5" s="18">
        <v>1982</v>
      </c>
      <c r="Q5" s="18">
        <v>1982</v>
      </c>
      <c r="R5" s="18">
        <v>0</v>
      </c>
      <c r="S5" s="18">
        <v>0</v>
      </c>
      <c r="T5" s="18">
        <f t="shared" si="3"/>
        <v>0</v>
      </c>
      <c r="V5" s="19" t="s">
        <v>314</v>
      </c>
      <c r="W5" s="19">
        <v>-6.4127627700382994E-2</v>
      </c>
      <c r="X5" s="19">
        <v>1.01402687671781E-2</v>
      </c>
      <c r="Y5" s="19">
        <v>1</v>
      </c>
    </row>
    <row r="6" spans="1:27">
      <c r="A6" s="11">
        <v>1983</v>
      </c>
      <c r="B6" s="12">
        <v>0</v>
      </c>
      <c r="C6">
        <v>19063</v>
      </c>
      <c r="D6" s="13">
        <f t="shared" si="0"/>
        <v>19063</v>
      </c>
      <c r="E6" s="16">
        <v>1983</v>
      </c>
      <c r="F6" s="14">
        <v>11753</v>
      </c>
      <c r="G6" s="14">
        <v>8</v>
      </c>
      <c r="H6" s="14">
        <f t="shared" si="1"/>
        <v>11761</v>
      </c>
      <c r="I6" s="16">
        <v>1983</v>
      </c>
      <c r="J6" s="12">
        <v>0</v>
      </c>
      <c r="K6">
        <v>0</v>
      </c>
      <c r="L6" s="13">
        <f t="shared" si="2"/>
        <v>0</v>
      </c>
      <c r="M6" s="18">
        <v>1983</v>
      </c>
      <c r="Q6" s="18">
        <v>1983</v>
      </c>
      <c r="R6" s="18">
        <v>0</v>
      </c>
      <c r="S6" s="18">
        <v>0</v>
      </c>
      <c r="T6" s="18">
        <f t="shared" si="3"/>
        <v>0</v>
      </c>
      <c r="V6" t="s">
        <v>5004</v>
      </c>
      <c r="Z6">
        <v>1</v>
      </c>
    </row>
    <row r="7" spans="1:27">
      <c r="A7" s="11">
        <v>1984</v>
      </c>
      <c r="B7" s="12">
        <v>0</v>
      </c>
      <c r="C7">
        <v>3913</v>
      </c>
      <c r="D7" s="13">
        <f t="shared" si="0"/>
        <v>3913</v>
      </c>
      <c r="E7" s="16">
        <v>1984</v>
      </c>
      <c r="F7" s="14">
        <v>877702</v>
      </c>
      <c r="G7" s="14">
        <v>0</v>
      </c>
      <c r="H7" s="14">
        <f t="shared" si="1"/>
        <v>877702</v>
      </c>
      <c r="I7" s="16">
        <v>1984</v>
      </c>
      <c r="J7" s="12">
        <v>0</v>
      </c>
      <c r="K7">
        <v>1051186</v>
      </c>
      <c r="L7" s="13">
        <f t="shared" si="2"/>
        <v>1051186</v>
      </c>
      <c r="M7" s="18">
        <v>1984</v>
      </c>
      <c r="Q7" s="18">
        <v>1984</v>
      </c>
      <c r="R7" s="18">
        <v>0</v>
      </c>
      <c r="S7" s="18">
        <v>0</v>
      </c>
      <c r="T7" s="18">
        <f t="shared" si="3"/>
        <v>0</v>
      </c>
      <c r="V7" t="s">
        <v>329</v>
      </c>
      <c r="AA7">
        <v>1</v>
      </c>
    </row>
    <row r="8" spans="1:27">
      <c r="A8" s="11">
        <v>1985</v>
      </c>
      <c r="B8" s="12">
        <v>0</v>
      </c>
      <c r="C8">
        <v>0</v>
      </c>
      <c r="D8" s="13">
        <f t="shared" si="0"/>
        <v>0</v>
      </c>
      <c r="E8" s="16">
        <v>1985</v>
      </c>
      <c r="F8" s="14">
        <v>209168</v>
      </c>
      <c r="G8" s="14">
        <v>0</v>
      </c>
      <c r="H8" s="14">
        <f t="shared" si="1"/>
        <v>209168</v>
      </c>
      <c r="I8" s="16">
        <v>1985</v>
      </c>
      <c r="J8" s="12">
        <v>0</v>
      </c>
      <c r="K8">
        <v>9069</v>
      </c>
      <c r="L8" s="13">
        <f t="shared" si="2"/>
        <v>9069</v>
      </c>
      <c r="M8" s="18">
        <v>1985</v>
      </c>
      <c r="Q8" s="18">
        <v>1985</v>
      </c>
      <c r="R8" s="18">
        <v>0</v>
      </c>
      <c r="S8" s="18">
        <v>0</v>
      </c>
      <c r="T8" s="18">
        <f t="shared" si="3"/>
        <v>0</v>
      </c>
    </row>
    <row r="9" spans="1:27">
      <c r="A9" s="11">
        <v>1986</v>
      </c>
      <c r="B9" s="12">
        <v>0</v>
      </c>
      <c r="C9">
        <v>0</v>
      </c>
      <c r="D9" s="13">
        <f t="shared" si="0"/>
        <v>0</v>
      </c>
      <c r="E9" s="16">
        <v>1986</v>
      </c>
      <c r="F9" s="14">
        <v>213744</v>
      </c>
      <c r="G9" s="14">
        <v>138</v>
      </c>
      <c r="H9" s="14">
        <f t="shared" si="1"/>
        <v>213882</v>
      </c>
      <c r="I9" s="16">
        <v>1986</v>
      </c>
      <c r="J9" s="12">
        <v>0</v>
      </c>
      <c r="K9">
        <v>4944</v>
      </c>
      <c r="L9" s="13">
        <f t="shared" si="2"/>
        <v>4944</v>
      </c>
      <c r="M9" s="18">
        <v>1986</v>
      </c>
      <c r="Q9" s="18">
        <v>1986</v>
      </c>
      <c r="R9" s="18">
        <v>0</v>
      </c>
      <c r="S9">
        <v>28430</v>
      </c>
      <c r="T9" s="18">
        <f t="shared" si="3"/>
        <v>28430</v>
      </c>
    </row>
    <row r="10" spans="1:27">
      <c r="A10" s="11">
        <v>1987</v>
      </c>
      <c r="B10" s="12">
        <v>0</v>
      </c>
      <c r="C10">
        <v>156679</v>
      </c>
      <c r="D10" s="13">
        <f t="shared" si="0"/>
        <v>156679</v>
      </c>
      <c r="E10" s="16">
        <v>1987</v>
      </c>
      <c r="F10" s="14">
        <v>461930</v>
      </c>
      <c r="G10" s="14">
        <v>0</v>
      </c>
      <c r="H10" s="14">
        <f t="shared" si="1"/>
        <v>461930</v>
      </c>
      <c r="I10" s="16">
        <v>1987</v>
      </c>
      <c r="J10" s="12">
        <v>0</v>
      </c>
      <c r="K10">
        <v>17170</v>
      </c>
      <c r="L10" s="13">
        <f t="shared" si="2"/>
        <v>17170</v>
      </c>
      <c r="M10" s="18">
        <v>1987</v>
      </c>
      <c r="Q10" s="18">
        <v>1987</v>
      </c>
      <c r="R10" s="18">
        <v>0</v>
      </c>
      <c r="S10">
        <v>0</v>
      </c>
      <c r="T10" s="18">
        <f t="shared" si="3"/>
        <v>0</v>
      </c>
    </row>
    <row r="11" spans="1:27">
      <c r="A11" s="11">
        <v>1988</v>
      </c>
      <c r="B11" s="12">
        <v>0</v>
      </c>
      <c r="C11">
        <v>10540</v>
      </c>
      <c r="D11" s="13">
        <f t="shared" si="0"/>
        <v>10540</v>
      </c>
      <c r="E11" s="16">
        <v>1988</v>
      </c>
      <c r="F11" s="14">
        <v>923446</v>
      </c>
      <c r="G11" s="14">
        <v>0</v>
      </c>
      <c r="H11" s="14">
        <f t="shared" si="1"/>
        <v>923446</v>
      </c>
      <c r="I11" s="16">
        <v>1988</v>
      </c>
      <c r="J11" s="12">
        <v>0</v>
      </c>
      <c r="K11">
        <v>387570</v>
      </c>
      <c r="L11" s="13">
        <f t="shared" si="2"/>
        <v>387570</v>
      </c>
      <c r="M11" s="18">
        <v>1988</v>
      </c>
      <c r="Q11" s="18">
        <v>1988</v>
      </c>
      <c r="R11" s="18">
        <v>0</v>
      </c>
      <c r="S11" s="18">
        <v>0</v>
      </c>
      <c r="T11" s="18">
        <f t="shared" si="3"/>
        <v>0</v>
      </c>
    </row>
    <row r="12" spans="1:27">
      <c r="A12" s="11">
        <v>1989</v>
      </c>
      <c r="B12" s="12">
        <v>0</v>
      </c>
      <c r="C12">
        <v>0</v>
      </c>
      <c r="D12" s="13">
        <f t="shared" si="0"/>
        <v>0</v>
      </c>
      <c r="E12" s="16">
        <v>1989</v>
      </c>
      <c r="F12" s="14">
        <v>373961</v>
      </c>
      <c r="G12" s="14">
        <v>13115</v>
      </c>
      <c r="H12" s="14">
        <f t="shared" si="1"/>
        <v>387076</v>
      </c>
      <c r="I12" s="16">
        <v>1989</v>
      </c>
      <c r="J12">
        <v>987994</v>
      </c>
      <c r="K12">
        <v>0</v>
      </c>
      <c r="L12" s="13">
        <f t="shared" si="2"/>
        <v>987994</v>
      </c>
      <c r="M12" s="18">
        <v>1989</v>
      </c>
      <c r="Q12" s="18">
        <v>1989</v>
      </c>
      <c r="R12" s="18">
        <v>0</v>
      </c>
      <c r="S12" s="18">
        <v>0</v>
      </c>
      <c r="T12" s="18">
        <f t="shared" si="3"/>
        <v>0</v>
      </c>
    </row>
    <row r="13" spans="1:27">
      <c r="A13" s="11">
        <v>1990</v>
      </c>
      <c r="B13" s="12">
        <v>0</v>
      </c>
      <c r="C13">
        <v>9955</v>
      </c>
      <c r="D13" s="13">
        <f t="shared" si="0"/>
        <v>9955</v>
      </c>
      <c r="E13" s="16">
        <v>1990</v>
      </c>
      <c r="F13" s="14">
        <v>805702</v>
      </c>
      <c r="G13" s="14">
        <v>89</v>
      </c>
      <c r="H13" s="14">
        <f t="shared" si="1"/>
        <v>805791</v>
      </c>
      <c r="I13" s="16">
        <v>1990</v>
      </c>
      <c r="J13">
        <v>103694</v>
      </c>
      <c r="K13">
        <v>0</v>
      </c>
      <c r="L13" s="13">
        <f t="shared" si="2"/>
        <v>103694</v>
      </c>
      <c r="M13" s="18">
        <v>1990</v>
      </c>
      <c r="Q13" s="18">
        <v>1990</v>
      </c>
      <c r="R13" s="18">
        <v>0</v>
      </c>
      <c r="S13" s="18">
        <v>0</v>
      </c>
      <c r="T13" s="18">
        <f t="shared" si="3"/>
        <v>0</v>
      </c>
    </row>
    <row r="14" spans="1:27">
      <c r="A14" s="11">
        <v>1991</v>
      </c>
      <c r="B14" s="12">
        <v>0</v>
      </c>
      <c r="C14">
        <v>29446</v>
      </c>
      <c r="D14" s="13">
        <f t="shared" si="0"/>
        <v>29446</v>
      </c>
      <c r="E14" s="16">
        <v>1991</v>
      </c>
      <c r="F14" s="14">
        <v>547146</v>
      </c>
      <c r="G14" s="14">
        <v>2587</v>
      </c>
      <c r="H14" s="14">
        <f t="shared" si="1"/>
        <v>549733</v>
      </c>
      <c r="I14" s="16">
        <v>1991</v>
      </c>
      <c r="J14">
        <v>16560</v>
      </c>
      <c r="K14">
        <v>2941</v>
      </c>
      <c r="L14" s="13">
        <f t="shared" si="2"/>
        <v>19501</v>
      </c>
      <c r="M14" s="18">
        <v>1991</v>
      </c>
      <c r="Q14" s="18">
        <v>1991</v>
      </c>
      <c r="R14" s="18">
        <v>0</v>
      </c>
      <c r="S14" s="18">
        <v>0</v>
      </c>
      <c r="T14" s="18">
        <f t="shared" si="3"/>
        <v>0</v>
      </c>
    </row>
    <row r="15" spans="1:27">
      <c r="A15" s="11">
        <v>1992</v>
      </c>
      <c r="B15" s="12">
        <v>0</v>
      </c>
      <c r="C15">
        <v>0</v>
      </c>
      <c r="D15" s="13">
        <f t="shared" si="0"/>
        <v>0</v>
      </c>
      <c r="E15" s="16">
        <v>1992</v>
      </c>
      <c r="F15" s="14">
        <v>0</v>
      </c>
      <c r="G15" s="14">
        <v>143290</v>
      </c>
      <c r="H15" s="14">
        <f t="shared" si="1"/>
        <v>143290</v>
      </c>
      <c r="I15" s="16">
        <v>1992</v>
      </c>
      <c r="J15">
        <v>0</v>
      </c>
      <c r="K15">
        <v>0</v>
      </c>
      <c r="L15" s="13">
        <f t="shared" si="2"/>
        <v>0</v>
      </c>
      <c r="M15" s="18">
        <v>1992</v>
      </c>
      <c r="Q15" s="18">
        <v>1992</v>
      </c>
      <c r="R15" s="18">
        <v>0</v>
      </c>
      <c r="S15" s="18">
        <v>0</v>
      </c>
      <c r="T15" s="18">
        <f t="shared" si="3"/>
        <v>0</v>
      </c>
    </row>
    <row r="16" spans="1:27">
      <c r="A16" s="11">
        <v>1993</v>
      </c>
      <c r="B16" s="12">
        <v>0</v>
      </c>
      <c r="C16">
        <v>36204</v>
      </c>
      <c r="D16" s="13">
        <f t="shared" si="0"/>
        <v>36204</v>
      </c>
      <c r="E16" s="16">
        <v>1993</v>
      </c>
      <c r="F16" s="14">
        <v>557932</v>
      </c>
      <c r="G16" s="14">
        <v>74280</v>
      </c>
      <c r="H16" s="14">
        <f t="shared" si="1"/>
        <v>632212</v>
      </c>
      <c r="I16" s="16">
        <v>1993</v>
      </c>
      <c r="J16">
        <v>247544</v>
      </c>
      <c r="K16">
        <v>3715794</v>
      </c>
      <c r="L16" s="13">
        <f t="shared" si="2"/>
        <v>3963338</v>
      </c>
      <c r="M16" s="18">
        <v>1993</v>
      </c>
      <c r="Q16" s="18">
        <v>1993</v>
      </c>
      <c r="R16" s="18">
        <v>0</v>
      </c>
      <c r="S16" s="18">
        <v>0</v>
      </c>
      <c r="T16" s="18">
        <f t="shared" si="3"/>
        <v>0</v>
      </c>
    </row>
    <row r="17" spans="1:20">
      <c r="A17" s="11">
        <v>1994</v>
      </c>
      <c r="B17" s="12">
        <v>0</v>
      </c>
      <c r="C17">
        <v>42494</v>
      </c>
      <c r="D17" s="13">
        <f t="shared" si="0"/>
        <v>42494</v>
      </c>
      <c r="E17" s="16">
        <v>1994</v>
      </c>
      <c r="F17" s="14">
        <v>257420</v>
      </c>
      <c r="G17" s="14">
        <v>7572</v>
      </c>
      <c r="H17" s="14">
        <f t="shared" si="1"/>
        <v>264992</v>
      </c>
      <c r="I17" s="16">
        <v>1994</v>
      </c>
      <c r="J17">
        <v>36562</v>
      </c>
      <c r="K17">
        <v>489930</v>
      </c>
      <c r="L17" s="13">
        <f t="shared" si="2"/>
        <v>526492</v>
      </c>
      <c r="M17" s="18">
        <v>1994</v>
      </c>
      <c r="Q17" s="18">
        <v>1994</v>
      </c>
      <c r="R17" s="18">
        <v>0</v>
      </c>
      <c r="S17" s="18">
        <v>0</v>
      </c>
      <c r="T17" s="18">
        <f t="shared" si="3"/>
        <v>0</v>
      </c>
    </row>
    <row r="18" spans="1:20">
      <c r="A18" s="11">
        <v>1995</v>
      </c>
      <c r="B18" s="12">
        <v>0</v>
      </c>
      <c r="C18">
        <v>89622</v>
      </c>
      <c r="D18" s="13">
        <f t="shared" si="0"/>
        <v>89622</v>
      </c>
      <c r="E18" s="16">
        <v>1995</v>
      </c>
      <c r="F18" s="14">
        <v>564571</v>
      </c>
      <c r="G18" s="14">
        <v>1246423</v>
      </c>
      <c r="H18" s="14">
        <f t="shared" si="1"/>
        <v>1810994</v>
      </c>
      <c r="I18" s="16">
        <v>1995</v>
      </c>
      <c r="J18">
        <v>0</v>
      </c>
      <c r="K18">
        <v>249839</v>
      </c>
      <c r="L18" s="13">
        <f t="shared" si="2"/>
        <v>249839</v>
      </c>
      <c r="M18" s="18">
        <v>1995</v>
      </c>
      <c r="Q18" s="18">
        <v>1995</v>
      </c>
      <c r="R18" s="18">
        <v>0</v>
      </c>
      <c r="S18" s="18">
        <v>0</v>
      </c>
      <c r="T18" s="18">
        <f t="shared" si="3"/>
        <v>0</v>
      </c>
    </row>
    <row r="19" spans="1:20">
      <c r="A19" s="11">
        <v>1996</v>
      </c>
      <c r="B19" s="12">
        <v>0</v>
      </c>
      <c r="C19">
        <v>971638</v>
      </c>
      <c r="D19" s="13">
        <f t="shared" si="0"/>
        <v>971638</v>
      </c>
      <c r="E19" s="16">
        <v>1996</v>
      </c>
      <c r="F19" s="14">
        <v>72817</v>
      </c>
      <c r="G19" s="14">
        <v>0</v>
      </c>
      <c r="H19" s="14">
        <f t="shared" si="1"/>
        <v>72817</v>
      </c>
      <c r="I19" s="16">
        <v>1996</v>
      </c>
      <c r="J19">
        <v>259136</v>
      </c>
      <c r="K19">
        <v>864</v>
      </c>
      <c r="L19" s="13">
        <f t="shared" si="2"/>
        <v>260000</v>
      </c>
      <c r="M19" s="18">
        <v>1996</v>
      </c>
      <c r="Q19" s="18">
        <v>1996</v>
      </c>
      <c r="R19">
        <v>89834</v>
      </c>
      <c r="S19" s="18">
        <v>0</v>
      </c>
      <c r="T19" s="18">
        <f t="shared" si="3"/>
        <v>89834</v>
      </c>
    </row>
    <row r="20" spans="1:20">
      <c r="A20" s="11">
        <v>1997</v>
      </c>
      <c r="B20" s="12">
        <v>0</v>
      </c>
      <c r="C20">
        <v>0</v>
      </c>
      <c r="D20" s="13">
        <f t="shared" si="0"/>
        <v>0</v>
      </c>
      <c r="E20" s="16">
        <v>1997</v>
      </c>
      <c r="F20" s="14">
        <v>12661</v>
      </c>
      <c r="G20" s="14">
        <v>128</v>
      </c>
      <c r="H20" s="14">
        <f t="shared" si="1"/>
        <v>12789</v>
      </c>
      <c r="I20" s="16">
        <v>1997</v>
      </c>
      <c r="J20">
        <v>75121</v>
      </c>
      <c r="K20">
        <v>0</v>
      </c>
      <c r="L20" s="13">
        <f t="shared" si="2"/>
        <v>75121</v>
      </c>
      <c r="M20" s="18">
        <v>1997</v>
      </c>
      <c r="Q20" s="18">
        <v>1997</v>
      </c>
      <c r="R20">
        <v>1688</v>
      </c>
      <c r="S20" s="18">
        <v>0</v>
      </c>
      <c r="T20" s="18">
        <f t="shared" si="3"/>
        <v>1688</v>
      </c>
    </row>
    <row r="21" spans="1:20">
      <c r="A21" s="11">
        <v>1998</v>
      </c>
      <c r="B21" s="12">
        <v>0</v>
      </c>
      <c r="C21">
        <v>0</v>
      </c>
      <c r="D21" s="13">
        <f t="shared" si="0"/>
        <v>0</v>
      </c>
      <c r="E21" s="16">
        <v>1998</v>
      </c>
      <c r="F21" s="14">
        <v>391369</v>
      </c>
      <c r="G21" s="14">
        <v>0</v>
      </c>
      <c r="H21" s="14">
        <f t="shared" si="1"/>
        <v>391369</v>
      </c>
      <c r="I21" s="16">
        <v>1998</v>
      </c>
      <c r="J21">
        <v>0</v>
      </c>
      <c r="K21">
        <v>0</v>
      </c>
      <c r="L21" s="13">
        <f t="shared" si="2"/>
        <v>0</v>
      </c>
      <c r="M21" s="18">
        <v>1998</v>
      </c>
      <c r="Q21" s="18">
        <v>1998</v>
      </c>
      <c r="R21">
        <v>0</v>
      </c>
      <c r="S21" s="18">
        <v>0</v>
      </c>
      <c r="T21" s="18">
        <f t="shared" si="3"/>
        <v>0</v>
      </c>
    </row>
    <row r="22" spans="1:20">
      <c r="A22" s="11">
        <v>1999</v>
      </c>
      <c r="B22" s="12">
        <v>0</v>
      </c>
      <c r="C22">
        <v>0</v>
      </c>
      <c r="D22" s="13">
        <f t="shared" si="0"/>
        <v>0</v>
      </c>
      <c r="E22" s="16">
        <v>1999</v>
      </c>
      <c r="F22" s="14">
        <v>91888</v>
      </c>
      <c r="G22" s="14">
        <v>39041</v>
      </c>
      <c r="H22" s="14">
        <f t="shared" si="1"/>
        <v>130929</v>
      </c>
      <c r="I22" s="16">
        <v>1999</v>
      </c>
      <c r="J22">
        <v>0</v>
      </c>
      <c r="K22">
        <v>21581</v>
      </c>
      <c r="L22" s="13">
        <f t="shared" si="2"/>
        <v>21581</v>
      </c>
      <c r="M22" s="18">
        <v>1999</v>
      </c>
      <c r="Q22" s="18">
        <v>1999</v>
      </c>
      <c r="R22" s="18">
        <v>0</v>
      </c>
      <c r="S22" s="18">
        <v>0</v>
      </c>
      <c r="T22" s="18">
        <f t="shared" si="3"/>
        <v>0</v>
      </c>
    </row>
    <row r="23" spans="1:20">
      <c r="A23" s="11">
        <v>2000</v>
      </c>
      <c r="B23" s="12">
        <v>0</v>
      </c>
      <c r="C23">
        <v>177814</v>
      </c>
      <c r="D23" s="13">
        <f t="shared" si="0"/>
        <v>177814</v>
      </c>
      <c r="E23" s="16">
        <v>2000</v>
      </c>
      <c r="F23" s="14">
        <v>131338</v>
      </c>
      <c r="G23" s="14">
        <v>6420</v>
      </c>
      <c r="H23" s="14">
        <f t="shared" si="1"/>
        <v>137758</v>
      </c>
      <c r="I23" s="16">
        <v>2000</v>
      </c>
      <c r="J23">
        <v>0</v>
      </c>
      <c r="K23">
        <v>171608</v>
      </c>
      <c r="L23" s="13">
        <f t="shared" si="2"/>
        <v>171608</v>
      </c>
      <c r="M23" s="18">
        <v>2000</v>
      </c>
      <c r="Q23" s="18">
        <v>2000</v>
      </c>
      <c r="R23" s="18">
        <v>0</v>
      </c>
      <c r="S23">
        <v>1574</v>
      </c>
      <c r="T23" s="18">
        <f t="shared" si="3"/>
        <v>1574</v>
      </c>
    </row>
    <row r="24" spans="1:20">
      <c r="A24" s="11">
        <v>2001</v>
      </c>
      <c r="B24" s="12">
        <v>0</v>
      </c>
      <c r="C24">
        <v>15303</v>
      </c>
      <c r="D24" s="13">
        <f t="shared" si="0"/>
        <v>15303</v>
      </c>
      <c r="E24" s="16">
        <v>2001</v>
      </c>
      <c r="F24" s="14">
        <v>151595</v>
      </c>
      <c r="G24" s="14">
        <v>12243</v>
      </c>
      <c r="H24" s="14">
        <f t="shared" si="1"/>
        <v>163838</v>
      </c>
      <c r="I24" s="16">
        <v>2001</v>
      </c>
      <c r="J24">
        <v>0</v>
      </c>
      <c r="K24">
        <v>43614</v>
      </c>
      <c r="L24" s="13">
        <f t="shared" si="2"/>
        <v>43614</v>
      </c>
      <c r="M24" s="18">
        <v>2001</v>
      </c>
      <c r="Q24" s="18">
        <v>2001</v>
      </c>
      <c r="R24" s="18">
        <v>0</v>
      </c>
      <c r="S24">
        <v>0</v>
      </c>
      <c r="T24" s="18">
        <f t="shared" si="3"/>
        <v>0</v>
      </c>
    </row>
    <row r="25" spans="1:20">
      <c r="A25" s="11">
        <v>2002</v>
      </c>
      <c r="B25" s="12">
        <v>0</v>
      </c>
      <c r="C25">
        <v>529662</v>
      </c>
      <c r="D25" s="13">
        <f t="shared" si="0"/>
        <v>529662</v>
      </c>
      <c r="E25" s="16">
        <v>2002</v>
      </c>
      <c r="F25" s="14">
        <v>20387</v>
      </c>
      <c r="G25" s="14">
        <v>2775</v>
      </c>
      <c r="H25" s="14">
        <f t="shared" si="1"/>
        <v>23162</v>
      </c>
      <c r="I25" s="16">
        <v>2002</v>
      </c>
      <c r="J25">
        <v>3013</v>
      </c>
      <c r="K25">
        <v>53971</v>
      </c>
      <c r="L25" s="13">
        <f t="shared" si="2"/>
        <v>56984</v>
      </c>
      <c r="M25" s="18">
        <v>2002</v>
      </c>
      <c r="Q25" s="18">
        <v>2002</v>
      </c>
      <c r="R25" s="18">
        <v>0</v>
      </c>
      <c r="S25" s="18">
        <v>0</v>
      </c>
      <c r="T25" s="18">
        <f t="shared" si="3"/>
        <v>0</v>
      </c>
    </row>
    <row r="26" spans="1:20">
      <c r="A26" s="11">
        <v>2003</v>
      </c>
      <c r="B26" s="12">
        <v>0</v>
      </c>
      <c r="C26">
        <v>0</v>
      </c>
      <c r="D26" s="13">
        <f t="shared" si="0"/>
        <v>0</v>
      </c>
      <c r="E26" s="16">
        <v>2003</v>
      </c>
      <c r="F26" s="14">
        <v>52000</v>
      </c>
      <c r="G26" s="14">
        <v>0</v>
      </c>
      <c r="H26" s="14">
        <f t="shared" si="1"/>
        <v>52000</v>
      </c>
      <c r="I26" s="16">
        <v>2003</v>
      </c>
      <c r="J26">
        <v>0</v>
      </c>
      <c r="K26">
        <v>38887</v>
      </c>
      <c r="L26" s="13">
        <f t="shared" si="2"/>
        <v>38887</v>
      </c>
      <c r="M26" s="18">
        <v>2003</v>
      </c>
      <c r="Q26" s="18">
        <v>2003</v>
      </c>
      <c r="R26" s="18">
        <v>0</v>
      </c>
      <c r="S26" s="18">
        <v>0</v>
      </c>
      <c r="T26" s="18">
        <f t="shared" si="3"/>
        <v>0</v>
      </c>
    </row>
    <row r="27" spans="1:20">
      <c r="A27" s="11">
        <v>2004</v>
      </c>
      <c r="B27" s="12">
        <v>0</v>
      </c>
      <c r="C27">
        <v>86075</v>
      </c>
      <c r="D27" s="13">
        <f t="shared" si="0"/>
        <v>86075</v>
      </c>
      <c r="E27" s="16">
        <v>2004</v>
      </c>
      <c r="F27" s="14">
        <v>199218</v>
      </c>
      <c r="G27" s="14">
        <v>0</v>
      </c>
      <c r="H27" s="14">
        <f t="shared" si="1"/>
        <v>199218</v>
      </c>
      <c r="I27" s="16">
        <v>2004</v>
      </c>
      <c r="J27">
        <v>0</v>
      </c>
      <c r="K27">
        <v>251053</v>
      </c>
      <c r="L27" s="13">
        <f t="shared" si="2"/>
        <v>251053</v>
      </c>
      <c r="M27" s="18">
        <v>2004</v>
      </c>
      <c r="Q27" s="18">
        <v>2004</v>
      </c>
      <c r="R27" s="18">
        <v>0</v>
      </c>
      <c r="S27">
        <v>14346</v>
      </c>
      <c r="T27" s="18">
        <f t="shared" si="3"/>
        <v>14346</v>
      </c>
    </row>
    <row r="28" spans="1:20">
      <c r="A28" s="11">
        <v>2005</v>
      </c>
      <c r="B28" s="12">
        <v>0</v>
      </c>
      <c r="C28">
        <v>0</v>
      </c>
      <c r="D28" s="13">
        <f t="shared" si="0"/>
        <v>0</v>
      </c>
      <c r="E28" s="16">
        <v>2005</v>
      </c>
      <c r="F28" s="14">
        <v>2775</v>
      </c>
      <c r="G28" s="14">
        <v>715</v>
      </c>
      <c r="H28" s="14">
        <f t="shared" si="1"/>
        <v>3490</v>
      </c>
      <c r="I28" s="16">
        <v>2005</v>
      </c>
      <c r="J28">
        <v>28091</v>
      </c>
      <c r="K28">
        <v>302478</v>
      </c>
      <c r="L28" s="13">
        <f t="shared" si="2"/>
        <v>330569</v>
      </c>
      <c r="M28" s="18">
        <v>2005</v>
      </c>
      <c r="Q28" s="18">
        <v>2005</v>
      </c>
      <c r="R28" s="18">
        <v>0</v>
      </c>
      <c r="S28">
        <v>0</v>
      </c>
      <c r="T28" s="18">
        <f t="shared" si="3"/>
        <v>0</v>
      </c>
    </row>
    <row r="29" spans="1:20">
      <c r="A29" s="11">
        <v>2006</v>
      </c>
      <c r="B29" s="12">
        <v>0</v>
      </c>
      <c r="C29">
        <v>144227</v>
      </c>
      <c r="D29" s="13">
        <f t="shared" si="0"/>
        <v>144227</v>
      </c>
      <c r="E29" s="16">
        <v>2006</v>
      </c>
      <c r="F29" s="14">
        <v>444807</v>
      </c>
      <c r="G29" s="14">
        <v>19029</v>
      </c>
      <c r="H29" s="14">
        <f t="shared" si="1"/>
        <v>463836</v>
      </c>
      <c r="I29" s="16">
        <v>2006</v>
      </c>
      <c r="J29">
        <v>0</v>
      </c>
      <c r="K29">
        <v>46965</v>
      </c>
      <c r="L29" s="13">
        <f t="shared" si="2"/>
        <v>46965</v>
      </c>
      <c r="M29" s="18">
        <v>2006</v>
      </c>
      <c r="Q29" s="18">
        <v>2006</v>
      </c>
      <c r="R29" s="18">
        <v>0</v>
      </c>
      <c r="S29">
        <v>29571</v>
      </c>
      <c r="T29" s="18">
        <f t="shared" si="3"/>
        <v>29571</v>
      </c>
    </row>
    <row r="30" spans="1:20">
      <c r="A30" s="11">
        <v>2007</v>
      </c>
      <c r="B30" s="12">
        <v>0</v>
      </c>
      <c r="C30">
        <v>1268971</v>
      </c>
      <c r="D30" s="13">
        <f t="shared" si="0"/>
        <v>1268971</v>
      </c>
      <c r="E30" s="16">
        <v>2007</v>
      </c>
      <c r="F30" s="14">
        <v>13010</v>
      </c>
      <c r="G30" s="14">
        <v>8625</v>
      </c>
      <c r="H30" s="14">
        <f t="shared" si="1"/>
        <v>21635</v>
      </c>
      <c r="I30" s="16">
        <v>2007</v>
      </c>
      <c r="J30" s="12">
        <v>0</v>
      </c>
      <c r="K30">
        <v>1960</v>
      </c>
      <c r="L30" s="13">
        <f t="shared" si="2"/>
        <v>1960</v>
      </c>
      <c r="M30" s="18">
        <v>2007</v>
      </c>
      <c r="Q30" s="18">
        <v>2007</v>
      </c>
      <c r="R30" s="18">
        <v>0</v>
      </c>
      <c r="S30">
        <v>1265051</v>
      </c>
      <c r="T30" s="18">
        <f t="shared" si="3"/>
        <v>1265051</v>
      </c>
    </row>
    <row r="31" spans="1:20">
      <c r="A31" s="11">
        <v>2008</v>
      </c>
      <c r="B31" s="12">
        <v>0</v>
      </c>
      <c r="C31">
        <v>2181</v>
      </c>
      <c r="D31" s="13">
        <f t="shared" si="0"/>
        <v>2181</v>
      </c>
      <c r="E31" s="16">
        <v>2008</v>
      </c>
      <c r="F31" s="14">
        <v>555808</v>
      </c>
      <c r="G31" s="14">
        <v>49810</v>
      </c>
      <c r="H31" s="14">
        <f t="shared" si="1"/>
        <v>605618</v>
      </c>
      <c r="I31" s="16">
        <v>2008</v>
      </c>
      <c r="J31" s="12">
        <v>0</v>
      </c>
      <c r="K31">
        <v>35043</v>
      </c>
      <c r="L31" s="13">
        <f t="shared" si="2"/>
        <v>35043</v>
      </c>
      <c r="M31" s="18">
        <v>2008</v>
      </c>
      <c r="Q31" s="18">
        <v>2008</v>
      </c>
      <c r="R31" s="18">
        <v>0</v>
      </c>
      <c r="S31">
        <v>0</v>
      </c>
      <c r="T31" s="18">
        <f t="shared" si="3"/>
        <v>0</v>
      </c>
    </row>
    <row r="32" spans="1:20">
      <c r="A32" s="11">
        <v>2009</v>
      </c>
      <c r="B32" s="12">
        <v>0</v>
      </c>
      <c r="C32">
        <v>0</v>
      </c>
      <c r="D32" s="13">
        <f t="shared" si="0"/>
        <v>0</v>
      </c>
      <c r="E32" s="16">
        <v>2009</v>
      </c>
      <c r="F32" s="14">
        <v>1178044</v>
      </c>
      <c r="G32" s="14">
        <v>37024</v>
      </c>
      <c r="H32" s="14">
        <f t="shared" si="1"/>
        <v>1215068</v>
      </c>
      <c r="I32" s="16">
        <v>2009</v>
      </c>
      <c r="J32" s="12">
        <v>0</v>
      </c>
      <c r="K32">
        <v>0</v>
      </c>
      <c r="L32" s="13">
        <f t="shared" si="2"/>
        <v>0</v>
      </c>
      <c r="M32" s="18">
        <v>2009</v>
      </c>
      <c r="Q32" s="18">
        <v>2009</v>
      </c>
      <c r="R32" s="18">
        <v>0</v>
      </c>
      <c r="S32" s="18">
        <v>0</v>
      </c>
      <c r="T32" s="18">
        <f t="shared" si="3"/>
        <v>0</v>
      </c>
    </row>
    <row r="33" spans="1:20">
      <c r="A33" s="11">
        <v>2010</v>
      </c>
      <c r="B33" s="12">
        <v>0</v>
      </c>
      <c r="C33">
        <v>96928</v>
      </c>
      <c r="D33" s="13">
        <f t="shared" si="0"/>
        <v>96928</v>
      </c>
      <c r="E33" s="16">
        <v>2010</v>
      </c>
      <c r="F33" s="14">
        <v>353438</v>
      </c>
      <c r="G33" s="14">
        <v>62865</v>
      </c>
      <c r="H33" s="14">
        <f t="shared" si="1"/>
        <v>416303</v>
      </c>
      <c r="I33" s="16">
        <v>2010</v>
      </c>
      <c r="J33" s="12">
        <v>0</v>
      </c>
      <c r="K33">
        <v>412564</v>
      </c>
      <c r="L33" s="13">
        <f t="shared" si="2"/>
        <v>412564</v>
      </c>
      <c r="M33" s="18">
        <v>2010</v>
      </c>
      <c r="Q33" s="18">
        <v>2010</v>
      </c>
      <c r="R33" s="18">
        <v>0</v>
      </c>
      <c r="S33" s="18">
        <v>0</v>
      </c>
      <c r="T33" s="18">
        <f t="shared" si="3"/>
        <v>0</v>
      </c>
    </row>
    <row r="34" spans="1:20">
      <c r="A34" s="11">
        <v>2011</v>
      </c>
      <c r="B34" s="12">
        <v>0</v>
      </c>
      <c r="C34">
        <v>0</v>
      </c>
      <c r="D34" s="13">
        <f t="shared" si="0"/>
        <v>0</v>
      </c>
      <c r="E34" s="16">
        <v>2011</v>
      </c>
      <c r="F34" s="14">
        <v>635129</v>
      </c>
      <c r="G34" s="14">
        <v>244284</v>
      </c>
      <c r="H34" s="14">
        <f t="shared" si="1"/>
        <v>879413</v>
      </c>
      <c r="I34" s="16">
        <v>2011</v>
      </c>
      <c r="J34" s="12">
        <v>0</v>
      </c>
      <c r="K34">
        <v>48567282</v>
      </c>
      <c r="L34" s="13">
        <f t="shared" si="2"/>
        <v>48567282</v>
      </c>
      <c r="M34" s="18">
        <v>2011</v>
      </c>
      <c r="Q34" s="18">
        <v>2011</v>
      </c>
      <c r="R34" s="18">
        <v>0</v>
      </c>
      <c r="S34" s="18">
        <v>0</v>
      </c>
      <c r="T34" s="18">
        <f t="shared" si="3"/>
        <v>0</v>
      </c>
    </row>
    <row r="35" spans="1:20">
      <c r="A35" s="11">
        <v>2012</v>
      </c>
      <c r="B35">
        <v>1180</v>
      </c>
      <c r="C35">
        <v>0</v>
      </c>
      <c r="D35" s="13">
        <f t="shared" si="0"/>
        <v>1180</v>
      </c>
      <c r="E35" s="16">
        <v>2012</v>
      </c>
      <c r="F35" s="14">
        <v>1083598</v>
      </c>
      <c r="G35" s="14">
        <v>88905</v>
      </c>
      <c r="H35" s="14">
        <f t="shared" si="1"/>
        <v>1172503</v>
      </c>
      <c r="I35" s="16">
        <v>2012</v>
      </c>
      <c r="J35" s="12">
        <v>0</v>
      </c>
      <c r="K35">
        <v>0</v>
      </c>
      <c r="L35" s="13">
        <f t="shared" si="2"/>
        <v>0</v>
      </c>
      <c r="M35" s="18">
        <v>2012</v>
      </c>
      <c r="Q35" s="18">
        <v>2012</v>
      </c>
      <c r="R35" s="18">
        <v>0</v>
      </c>
      <c r="S35" s="18">
        <v>0</v>
      </c>
      <c r="T35" s="18">
        <f t="shared" si="3"/>
        <v>0</v>
      </c>
    </row>
    <row r="36" spans="1:20">
      <c r="A36" s="11">
        <v>2013</v>
      </c>
      <c r="B36">
        <v>0</v>
      </c>
      <c r="C36">
        <v>3496501</v>
      </c>
      <c r="D36" s="13">
        <f t="shared" si="0"/>
        <v>3496501</v>
      </c>
      <c r="E36" s="16">
        <v>2013</v>
      </c>
      <c r="F36" s="14">
        <v>11790589</v>
      </c>
      <c r="G36" s="14">
        <v>2599448</v>
      </c>
      <c r="H36" s="14">
        <f t="shared" si="1"/>
        <v>14390037</v>
      </c>
      <c r="I36" s="16">
        <v>2013</v>
      </c>
      <c r="J36" s="12">
        <v>0</v>
      </c>
      <c r="K36">
        <v>673478</v>
      </c>
      <c r="L36" s="13">
        <f t="shared" si="2"/>
        <v>673478</v>
      </c>
      <c r="M36" s="18">
        <v>2013</v>
      </c>
      <c r="Q36" s="18">
        <v>2013</v>
      </c>
      <c r="R36" s="18">
        <v>0</v>
      </c>
      <c r="S36">
        <v>2326</v>
      </c>
      <c r="T36" s="18">
        <f t="shared" si="3"/>
        <v>2326</v>
      </c>
    </row>
    <row r="37" spans="1:20">
      <c r="A37" s="11">
        <v>2014</v>
      </c>
      <c r="B37" s="12">
        <v>0</v>
      </c>
      <c r="C37">
        <v>1062195</v>
      </c>
      <c r="D37" s="13">
        <f t="shared" si="0"/>
        <v>1062195</v>
      </c>
      <c r="E37" s="16">
        <v>2014</v>
      </c>
      <c r="F37" s="14">
        <v>1216601</v>
      </c>
      <c r="G37" s="14">
        <v>0</v>
      </c>
      <c r="H37" s="14">
        <f t="shared" si="1"/>
        <v>1216601</v>
      </c>
      <c r="I37" s="16">
        <v>2014</v>
      </c>
      <c r="J37" s="12">
        <v>0</v>
      </c>
      <c r="K37">
        <v>11446</v>
      </c>
      <c r="L37" s="13">
        <f t="shared" si="2"/>
        <v>11446</v>
      </c>
      <c r="M37" s="18">
        <v>2014</v>
      </c>
      <c r="Q37" s="18">
        <v>2014</v>
      </c>
      <c r="R37" s="18">
        <v>0</v>
      </c>
      <c r="S37">
        <v>325068</v>
      </c>
      <c r="T37" s="18">
        <f t="shared" si="3"/>
        <v>325068</v>
      </c>
    </row>
    <row r="38" spans="1:20">
      <c r="A38" s="11">
        <v>2015</v>
      </c>
      <c r="B38" s="12">
        <v>0</v>
      </c>
      <c r="C38">
        <v>268664</v>
      </c>
      <c r="D38" s="13">
        <f t="shared" si="0"/>
        <v>268664</v>
      </c>
      <c r="E38" s="16">
        <v>2015</v>
      </c>
      <c r="F38" s="14">
        <v>2150873</v>
      </c>
      <c r="G38" s="14">
        <v>228</v>
      </c>
      <c r="H38" s="14">
        <f t="shared" si="1"/>
        <v>2151101</v>
      </c>
      <c r="I38" s="16">
        <v>2015</v>
      </c>
      <c r="J38">
        <v>641</v>
      </c>
      <c r="K38">
        <v>0</v>
      </c>
      <c r="L38" s="13">
        <f t="shared" si="2"/>
        <v>641</v>
      </c>
      <c r="M38" s="18">
        <v>2015</v>
      </c>
      <c r="Q38" s="18">
        <v>2015</v>
      </c>
      <c r="R38" s="18">
        <v>0</v>
      </c>
      <c r="S38">
        <v>0</v>
      </c>
      <c r="T38" s="18">
        <f t="shared" si="3"/>
        <v>0</v>
      </c>
    </row>
    <row r="39" spans="1:20">
      <c r="A39" s="11">
        <v>2016</v>
      </c>
      <c r="B39" s="12">
        <v>0</v>
      </c>
      <c r="C39">
        <v>121932</v>
      </c>
      <c r="D39" s="13">
        <f t="shared" si="0"/>
        <v>121932</v>
      </c>
      <c r="E39" s="16">
        <v>2016</v>
      </c>
      <c r="F39" s="14">
        <v>192782</v>
      </c>
      <c r="G39" s="14">
        <v>10522</v>
      </c>
      <c r="H39" s="14">
        <f t="shared" si="1"/>
        <v>203304</v>
      </c>
      <c r="I39" s="16">
        <v>2016</v>
      </c>
      <c r="J39">
        <v>0</v>
      </c>
      <c r="K39">
        <v>163706</v>
      </c>
      <c r="L39" s="13">
        <f t="shared" si="2"/>
        <v>163706</v>
      </c>
      <c r="M39" s="18">
        <v>2016</v>
      </c>
      <c r="Q39" s="18">
        <v>2016</v>
      </c>
      <c r="R39" s="18">
        <v>0</v>
      </c>
      <c r="S39">
        <v>149029</v>
      </c>
      <c r="T39" s="18">
        <f t="shared" si="3"/>
        <v>149029</v>
      </c>
    </row>
    <row r="40" spans="1:20">
      <c r="A40" s="11">
        <v>2017</v>
      </c>
      <c r="B40" s="12">
        <v>0</v>
      </c>
      <c r="C40">
        <v>23215</v>
      </c>
      <c r="D40" s="13">
        <f t="shared" si="0"/>
        <v>23215</v>
      </c>
      <c r="E40" s="16">
        <v>2017</v>
      </c>
      <c r="F40" s="14">
        <v>146779</v>
      </c>
      <c r="G40" s="14">
        <v>8954</v>
      </c>
      <c r="H40" s="14">
        <f t="shared" si="1"/>
        <v>155733</v>
      </c>
      <c r="I40" s="16">
        <v>2017</v>
      </c>
      <c r="J40" s="12">
        <v>0</v>
      </c>
      <c r="K40">
        <v>1446383</v>
      </c>
      <c r="L40" s="13">
        <f t="shared" si="2"/>
        <v>1446383</v>
      </c>
      <c r="M40" s="18">
        <v>2017</v>
      </c>
      <c r="Q40" s="18">
        <v>2017</v>
      </c>
      <c r="R40" s="18">
        <v>0</v>
      </c>
      <c r="S40">
        <v>0</v>
      </c>
      <c r="T40" s="18">
        <f t="shared" si="3"/>
        <v>0</v>
      </c>
    </row>
    <row r="41" spans="1:20">
      <c r="A41" s="11">
        <v>2018</v>
      </c>
      <c r="B41" s="12">
        <v>0</v>
      </c>
      <c r="C41">
        <v>0</v>
      </c>
      <c r="D41" s="13">
        <f t="shared" si="0"/>
        <v>0</v>
      </c>
      <c r="E41" s="16">
        <v>2018</v>
      </c>
      <c r="F41" s="14">
        <v>610931</v>
      </c>
      <c r="G41" s="14">
        <v>0</v>
      </c>
      <c r="H41" s="14">
        <f t="shared" si="1"/>
        <v>610931</v>
      </c>
      <c r="I41" s="16">
        <v>2018</v>
      </c>
      <c r="J41" s="12">
        <v>0</v>
      </c>
      <c r="K41">
        <v>0</v>
      </c>
      <c r="L41" s="13">
        <f t="shared" si="2"/>
        <v>0</v>
      </c>
      <c r="M41" s="18">
        <v>2018</v>
      </c>
      <c r="Q41" s="18">
        <v>2018</v>
      </c>
      <c r="R41" s="18">
        <v>0</v>
      </c>
      <c r="S41" s="18">
        <v>0</v>
      </c>
      <c r="T41" s="18">
        <f t="shared" si="3"/>
        <v>0</v>
      </c>
    </row>
    <row r="42" spans="1:20">
      <c r="A42" s="11">
        <v>2019</v>
      </c>
      <c r="B42" s="12">
        <v>0</v>
      </c>
      <c r="C42">
        <v>1396939</v>
      </c>
      <c r="D42" s="13">
        <f t="shared" si="0"/>
        <v>1396939</v>
      </c>
      <c r="E42" s="16">
        <v>2019</v>
      </c>
      <c r="F42" s="14">
        <v>570554</v>
      </c>
      <c r="G42" s="14">
        <v>0</v>
      </c>
      <c r="H42" s="14">
        <f t="shared" si="1"/>
        <v>570554</v>
      </c>
      <c r="I42" s="16">
        <v>2019</v>
      </c>
      <c r="J42" s="12">
        <v>0</v>
      </c>
      <c r="K42">
        <v>0</v>
      </c>
      <c r="L42" s="13">
        <f t="shared" si="2"/>
        <v>0</v>
      </c>
      <c r="M42" s="18">
        <v>2019</v>
      </c>
      <c r="Q42" s="18">
        <v>2019</v>
      </c>
      <c r="R42" s="18">
        <v>0</v>
      </c>
      <c r="S42" s="18">
        <v>0</v>
      </c>
      <c r="T42" s="18">
        <f t="shared" si="3"/>
        <v>0</v>
      </c>
    </row>
    <row r="43" spans="1:20">
      <c r="A43" s="11">
        <v>2020</v>
      </c>
      <c r="B43" s="12">
        <v>0</v>
      </c>
      <c r="C43">
        <v>30677</v>
      </c>
      <c r="D43" s="13">
        <f t="shared" si="0"/>
        <v>30677</v>
      </c>
      <c r="E43" s="16">
        <v>2020</v>
      </c>
      <c r="F43" s="14">
        <v>1094066</v>
      </c>
      <c r="G43" s="14">
        <v>0</v>
      </c>
      <c r="H43" s="14">
        <f t="shared" si="1"/>
        <v>1094066</v>
      </c>
      <c r="I43" s="16">
        <v>2020</v>
      </c>
      <c r="J43">
        <v>10470</v>
      </c>
      <c r="K43">
        <v>52349</v>
      </c>
      <c r="L43" s="13">
        <f t="shared" si="2"/>
        <v>62819</v>
      </c>
      <c r="M43" s="18">
        <v>2020</v>
      </c>
      <c r="Q43" s="18">
        <v>2020</v>
      </c>
      <c r="R43" s="18">
        <v>0</v>
      </c>
      <c r="S43">
        <v>7119</v>
      </c>
      <c r="T43" s="18">
        <f t="shared" si="3"/>
        <v>7119</v>
      </c>
    </row>
    <row r="44" spans="1:20">
      <c r="A44" s="11">
        <v>2021</v>
      </c>
      <c r="B44">
        <v>800000</v>
      </c>
      <c r="C44">
        <v>50000</v>
      </c>
      <c r="D44" s="13">
        <f t="shared" si="0"/>
        <v>850000</v>
      </c>
      <c r="E44" s="16">
        <v>2021</v>
      </c>
      <c r="F44" s="14">
        <v>1052753</v>
      </c>
      <c r="G44" s="14">
        <v>25000</v>
      </c>
      <c r="H44" s="14">
        <f t="shared" si="1"/>
        <v>1077753</v>
      </c>
      <c r="I44" s="16">
        <v>2021</v>
      </c>
      <c r="J44">
        <v>0</v>
      </c>
      <c r="K44">
        <v>591000</v>
      </c>
      <c r="L44" s="13">
        <f t="shared" si="2"/>
        <v>591000</v>
      </c>
      <c r="M44" s="18">
        <v>2021</v>
      </c>
      <c r="Q44" s="18">
        <v>2021</v>
      </c>
      <c r="R44" s="18">
        <v>0</v>
      </c>
      <c r="S44">
        <v>1460000</v>
      </c>
      <c r="T44" s="18">
        <f t="shared" si="3"/>
        <v>1460000</v>
      </c>
    </row>
    <row r="45" spans="1:20">
      <c r="F45" s="15"/>
      <c r="J45" s="15"/>
    </row>
  </sheetData>
  <phoneticPr fontId="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40867-558B-4A3E-A905-053217DDB938}">
  <dimension ref="A1"/>
  <sheetViews>
    <sheetView zoomScale="70" zoomScaleNormal="70" workbookViewId="0">
      <selection activeCell="L10" sqref="L10"/>
    </sheetView>
  </sheetViews>
  <sheetFormatPr defaultRowHeight="14.5"/>
  <sheetData/>
  <phoneticPr fontId="6"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B774C-CC06-4A4B-BA35-A0D417B70A24}">
  <dimension ref="A2:D44"/>
  <sheetViews>
    <sheetView workbookViewId="0">
      <selection activeCell="Q14" sqref="Q14"/>
    </sheetView>
  </sheetViews>
  <sheetFormatPr defaultRowHeight="14.5"/>
  <cols>
    <col min="1" max="1" width="5.3984375" bestFit="1" customWidth="1"/>
    <col min="2" max="2" width="9.296875" bestFit="1" customWidth="1"/>
    <col min="3" max="3" width="14.796875" bestFit="1" customWidth="1"/>
    <col min="4" max="4" width="9.3984375" bestFit="1" customWidth="1"/>
  </cols>
  <sheetData>
    <row r="2" spans="1:4">
      <c r="A2" t="s">
        <v>5000</v>
      </c>
      <c r="B2" t="s">
        <v>38</v>
      </c>
      <c r="C2" t="s">
        <v>5001</v>
      </c>
      <c r="D2" t="s">
        <v>314</v>
      </c>
    </row>
    <row r="3" spans="1:4">
      <c r="A3">
        <v>1980</v>
      </c>
      <c r="B3">
        <v>11180</v>
      </c>
      <c r="C3">
        <v>389285</v>
      </c>
      <c r="D3" s="17">
        <f>SUM(B3+C3)</f>
        <v>400465</v>
      </c>
    </row>
    <row r="4" spans="1:4">
      <c r="A4">
        <v>1981</v>
      </c>
      <c r="B4">
        <v>6556</v>
      </c>
      <c r="C4">
        <v>349822</v>
      </c>
      <c r="D4" s="17">
        <f t="shared" ref="D4:D44" si="0">SUM(B4+C4)</f>
        <v>356378</v>
      </c>
    </row>
    <row r="5" spans="1:4">
      <c r="A5">
        <v>1982</v>
      </c>
      <c r="B5">
        <v>0</v>
      </c>
      <c r="C5">
        <v>333207</v>
      </c>
      <c r="D5" s="17">
        <f t="shared" si="0"/>
        <v>333207</v>
      </c>
    </row>
    <row r="6" spans="1:4">
      <c r="A6">
        <v>1983</v>
      </c>
      <c r="B6">
        <v>19063</v>
      </c>
      <c r="C6">
        <v>11761</v>
      </c>
      <c r="D6" s="17">
        <f t="shared" si="0"/>
        <v>30824</v>
      </c>
    </row>
    <row r="7" spans="1:4">
      <c r="A7">
        <v>1984</v>
      </c>
      <c r="B7">
        <v>3913</v>
      </c>
      <c r="C7">
        <v>877702</v>
      </c>
      <c r="D7" s="17">
        <f t="shared" si="0"/>
        <v>881615</v>
      </c>
    </row>
    <row r="8" spans="1:4">
      <c r="A8">
        <v>1985</v>
      </c>
      <c r="B8">
        <v>0</v>
      </c>
      <c r="C8">
        <v>209168</v>
      </c>
      <c r="D8" s="17">
        <f t="shared" si="0"/>
        <v>209168</v>
      </c>
    </row>
    <row r="9" spans="1:4">
      <c r="A9">
        <v>1986</v>
      </c>
      <c r="B9">
        <v>0</v>
      </c>
      <c r="C9">
        <v>213882</v>
      </c>
      <c r="D9" s="17">
        <f t="shared" si="0"/>
        <v>213882</v>
      </c>
    </row>
    <row r="10" spans="1:4">
      <c r="A10">
        <v>1987</v>
      </c>
      <c r="B10">
        <v>156679</v>
      </c>
      <c r="C10">
        <v>461930</v>
      </c>
      <c r="D10" s="17">
        <f t="shared" si="0"/>
        <v>618609</v>
      </c>
    </row>
    <row r="11" spans="1:4">
      <c r="A11">
        <v>1988</v>
      </c>
      <c r="B11">
        <v>10540</v>
      </c>
      <c r="C11">
        <v>923446</v>
      </c>
      <c r="D11" s="17">
        <f t="shared" si="0"/>
        <v>933986</v>
      </c>
    </row>
    <row r="12" spans="1:4">
      <c r="A12">
        <v>1989</v>
      </c>
      <c r="B12">
        <v>0</v>
      </c>
      <c r="C12">
        <v>387076</v>
      </c>
      <c r="D12" s="17">
        <f t="shared" si="0"/>
        <v>387076</v>
      </c>
    </row>
    <row r="13" spans="1:4">
      <c r="A13">
        <v>1990</v>
      </c>
      <c r="B13">
        <v>9955</v>
      </c>
      <c r="C13">
        <v>805791</v>
      </c>
      <c r="D13" s="17">
        <f t="shared" si="0"/>
        <v>815746</v>
      </c>
    </row>
    <row r="14" spans="1:4">
      <c r="A14">
        <v>1991</v>
      </c>
      <c r="B14">
        <v>29446</v>
      </c>
      <c r="C14">
        <v>549733</v>
      </c>
      <c r="D14" s="17">
        <f t="shared" si="0"/>
        <v>579179</v>
      </c>
    </row>
    <row r="15" spans="1:4">
      <c r="A15">
        <v>1992</v>
      </c>
      <c r="B15">
        <v>0</v>
      </c>
      <c r="C15">
        <v>143290</v>
      </c>
      <c r="D15" s="17">
        <f t="shared" si="0"/>
        <v>143290</v>
      </c>
    </row>
    <row r="16" spans="1:4">
      <c r="A16">
        <v>1993</v>
      </c>
      <c r="B16">
        <v>36204</v>
      </c>
      <c r="C16">
        <v>632212</v>
      </c>
      <c r="D16" s="17">
        <f t="shared" si="0"/>
        <v>668416</v>
      </c>
    </row>
    <row r="17" spans="1:4">
      <c r="A17">
        <v>1994</v>
      </c>
      <c r="B17">
        <v>42494</v>
      </c>
      <c r="C17">
        <v>264992</v>
      </c>
      <c r="D17" s="17">
        <f t="shared" si="0"/>
        <v>307486</v>
      </c>
    </row>
    <row r="18" spans="1:4">
      <c r="A18">
        <v>1995</v>
      </c>
      <c r="B18">
        <v>89622</v>
      </c>
      <c r="C18">
        <v>1810994</v>
      </c>
      <c r="D18" s="17">
        <f t="shared" si="0"/>
        <v>1900616</v>
      </c>
    </row>
    <row r="19" spans="1:4">
      <c r="A19">
        <v>1996</v>
      </c>
      <c r="B19">
        <v>971638</v>
      </c>
      <c r="C19">
        <v>72817</v>
      </c>
      <c r="D19" s="17">
        <f t="shared" si="0"/>
        <v>1044455</v>
      </c>
    </row>
    <row r="20" spans="1:4">
      <c r="A20">
        <v>1997</v>
      </c>
      <c r="B20">
        <v>0</v>
      </c>
      <c r="C20">
        <v>12789</v>
      </c>
      <c r="D20" s="17">
        <f t="shared" si="0"/>
        <v>12789</v>
      </c>
    </row>
    <row r="21" spans="1:4">
      <c r="A21">
        <v>1998</v>
      </c>
      <c r="B21">
        <v>0</v>
      </c>
      <c r="C21">
        <v>391369</v>
      </c>
      <c r="D21" s="17">
        <f t="shared" si="0"/>
        <v>391369</v>
      </c>
    </row>
    <row r="22" spans="1:4">
      <c r="A22">
        <v>1999</v>
      </c>
      <c r="B22">
        <v>0</v>
      </c>
      <c r="C22">
        <v>130929</v>
      </c>
      <c r="D22" s="17">
        <f t="shared" si="0"/>
        <v>130929</v>
      </c>
    </row>
    <row r="23" spans="1:4">
      <c r="A23">
        <v>2000</v>
      </c>
      <c r="B23">
        <v>177814</v>
      </c>
      <c r="C23">
        <v>137758</v>
      </c>
      <c r="D23" s="17">
        <f t="shared" si="0"/>
        <v>315572</v>
      </c>
    </row>
    <row r="24" spans="1:4">
      <c r="A24">
        <v>2001</v>
      </c>
      <c r="B24">
        <v>15303</v>
      </c>
      <c r="C24">
        <v>163838</v>
      </c>
      <c r="D24" s="17">
        <f t="shared" si="0"/>
        <v>179141</v>
      </c>
    </row>
    <row r="25" spans="1:4">
      <c r="A25">
        <v>2002</v>
      </c>
      <c r="B25">
        <v>529662</v>
      </c>
      <c r="C25">
        <v>23162</v>
      </c>
      <c r="D25" s="17">
        <f t="shared" si="0"/>
        <v>552824</v>
      </c>
    </row>
    <row r="26" spans="1:4">
      <c r="A26">
        <v>2003</v>
      </c>
      <c r="B26">
        <v>0</v>
      </c>
      <c r="C26">
        <v>52000</v>
      </c>
      <c r="D26" s="17">
        <f t="shared" si="0"/>
        <v>52000</v>
      </c>
    </row>
    <row r="27" spans="1:4">
      <c r="A27">
        <v>2004</v>
      </c>
      <c r="B27">
        <v>86075</v>
      </c>
      <c r="C27">
        <v>199218</v>
      </c>
      <c r="D27" s="17">
        <f t="shared" si="0"/>
        <v>285293</v>
      </c>
    </row>
    <row r="28" spans="1:4">
      <c r="A28">
        <v>2005</v>
      </c>
      <c r="B28">
        <v>0</v>
      </c>
      <c r="C28">
        <v>3490</v>
      </c>
      <c r="D28" s="17">
        <f t="shared" si="0"/>
        <v>3490</v>
      </c>
    </row>
    <row r="29" spans="1:4">
      <c r="A29">
        <v>2006</v>
      </c>
      <c r="B29">
        <v>144227</v>
      </c>
      <c r="C29">
        <v>463836</v>
      </c>
      <c r="D29" s="17">
        <f t="shared" si="0"/>
        <v>608063</v>
      </c>
    </row>
    <row r="30" spans="1:4">
      <c r="A30">
        <v>2007</v>
      </c>
      <c r="B30">
        <v>1268971</v>
      </c>
      <c r="C30">
        <v>21635</v>
      </c>
      <c r="D30" s="17">
        <f t="shared" si="0"/>
        <v>1290606</v>
      </c>
    </row>
    <row r="31" spans="1:4">
      <c r="A31">
        <v>2008</v>
      </c>
      <c r="B31">
        <v>2181</v>
      </c>
      <c r="C31">
        <v>605618</v>
      </c>
      <c r="D31" s="17">
        <f t="shared" si="0"/>
        <v>607799</v>
      </c>
    </row>
    <row r="32" spans="1:4">
      <c r="A32">
        <v>2009</v>
      </c>
      <c r="B32">
        <v>0</v>
      </c>
      <c r="C32">
        <v>1215068</v>
      </c>
      <c r="D32" s="17">
        <f t="shared" si="0"/>
        <v>1215068</v>
      </c>
    </row>
    <row r="33" spans="1:4">
      <c r="A33">
        <v>2010</v>
      </c>
      <c r="B33">
        <v>96928</v>
      </c>
      <c r="C33">
        <v>416303</v>
      </c>
      <c r="D33" s="17">
        <f t="shared" si="0"/>
        <v>513231</v>
      </c>
    </row>
    <row r="34" spans="1:4">
      <c r="A34">
        <v>2011</v>
      </c>
      <c r="B34">
        <v>0</v>
      </c>
      <c r="C34">
        <v>879413</v>
      </c>
      <c r="D34" s="17">
        <f t="shared" si="0"/>
        <v>879413</v>
      </c>
    </row>
    <row r="35" spans="1:4">
      <c r="A35">
        <v>2012</v>
      </c>
      <c r="B35">
        <v>1180</v>
      </c>
      <c r="C35">
        <v>1172503</v>
      </c>
      <c r="D35" s="17">
        <f t="shared" si="0"/>
        <v>1173683</v>
      </c>
    </row>
    <row r="36" spans="1:4">
      <c r="A36">
        <v>2013</v>
      </c>
      <c r="B36">
        <v>3496501</v>
      </c>
      <c r="C36">
        <v>14390037</v>
      </c>
      <c r="D36" s="17">
        <f t="shared" si="0"/>
        <v>17886538</v>
      </c>
    </row>
    <row r="37" spans="1:4">
      <c r="A37">
        <v>2014</v>
      </c>
      <c r="B37">
        <v>1062195</v>
      </c>
      <c r="C37">
        <v>1216601</v>
      </c>
      <c r="D37" s="17">
        <f t="shared" si="0"/>
        <v>2278796</v>
      </c>
    </row>
    <row r="38" spans="1:4">
      <c r="A38">
        <v>2015</v>
      </c>
      <c r="B38">
        <v>268664</v>
      </c>
      <c r="C38">
        <v>2151101</v>
      </c>
      <c r="D38" s="17">
        <f t="shared" si="0"/>
        <v>2419765</v>
      </c>
    </row>
    <row r="39" spans="1:4">
      <c r="A39">
        <v>2016</v>
      </c>
      <c r="B39">
        <v>121932</v>
      </c>
      <c r="C39">
        <v>203304</v>
      </c>
      <c r="D39" s="17">
        <f t="shared" si="0"/>
        <v>325236</v>
      </c>
    </row>
    <row r="40" spans="1:4">
      <c r="A40">
        <v>2017</v>
      </c>
      <c r="B40">
        <v>23215</v>
      </c>
      <c r="C40">
        <v>155733</v>
      </c>
      <c r="D40" s="17">
        <f t="shared" si="0"/>
        <v>178948</v>
      </c>
    </row>
    <row r="41" spans="1:4">
      <c r="A41">
        <v>2018</v>
      </c>
      <c r="B41">
        <v>0</v>
      </c>
      <c r="C41">
        <v>610931</v>
      </c>
      <c r="D41" s="17">
        <f t="shared" si="0"/>
        <v>610931</v>
      </c>
    </row>
    <row r="42" spans="1:4">
      <c r="A42">
        <v>2019</v>
      </c>
      <c r="B42">
        <v>1396939</v>
      </c>
      <c r="C42">
        <v>570554</v>
      </c>
      <c r="D42" s="17">
        <f t="shared" si="0"/>
        <v>1967493</v>
      </c>
    </row>
    <row r="43" spans="1:4">
      <c r="A43">
        <v>2020</v>
      </c>
      <c r="B43">
        <v>30677</v>
      </c>
      <c r="C43">
        <v>1094066</v>
      </c>
      <c r="D43" s="17">
        <f t="shared" si="0"/>
        <v>1124743</v>
      </c>
    </row>
    <row r="44" spans="1:4">
      <c r="A44">
        <v>2021</v>
      </c>
      <c r="B44">
        <v>850000</v>
      </c>
      <c r="C44">
        <v>1077753</v>
      </c>
      <c r="D44" s="17">
        <f t="shared" si="0"/>
        <v>1927753</v>
      </c>
    </row>
  </sheetData>
  <phoneticPr fontId="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9</vt:i4>
      </vt:variant>
    </vt:vector>
  </HeadingPairs>
  <TitlesOfParts>
    <vt:vector size="9" baseType="lpstr">
      <vt:lpstr>emdat data</vt:lpstr>
      <vt:lpstr>Indonesia</vt:lpstr>
      <vt:lpstr>Thailand</vt:lpstr>
      <vt:lpstr>Philippines (the)</vt:lpstr>
      <vt:lpstr>Vietnam</vt:lpstr>
      <vt:lpstr>Malaysia</vt:lpstr>
      <vt:lpstr>工作表1</vt:lpstr>
      <vt:lpstr>圖表</vt:lpstr>
      <vt:lpstr>圖表2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wuyangche</dc:creator>
  <cp:lastModifiedBy>陳靜宜</cp:lastModifiedBy>
  <dcterms:created xsi:type="dcterms:W3CDTF">2022-08-22T13:48:48Z</dcterms:created>
  <dcterms:modified xsi:type="dcterms:W3CDTF">2022-10-30T15:13:05Z</dcterms:modified>
</cp:coreProperties>
</file>