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3705" windowWidth="14805" windowHeight="8010" activeTab="2"/>
  </bookViews>
  <sheets>
    <sheet name="analyze" sheetId="1" r:id="rId1"/>
    <sheet name="position" sheetId="2" r:id="rId2"/>
    <sheet name="Sheet1" sheetId="3" r:id="rId3"/>
  </sheets>
  <calcPr calcId="145621"/>
</workbook>
</file>

<file path=xl/calcChain.xml><?xml version="1.0" encoding="utf-8"?>
<calcChain xmlns="http://schemas.openxmlformats.org/spreadsheetml/2006/main">
  <c r="N27" i="1" l="1"/>
  <c r="N23" i="1"/>
  <c r="H7" i="1" l="1"/>
  <c r="H8" i="1"/>
  <c r="H4" i="1"/>
  <c r="H5" i="1"/>
  <c r="H6" i="1"/>
  <c r="H9" i="1"/>
  <c r="H16" i="1"/>
  <c r="H17" i="1"/>
  <c r="H18" i="1"/>
  <c r="H10" i="1"/>
  <c r="H11" i="1"/>
  <c r="H12" i="1"/>
  <c r="H19" i="1"/>
  <c r="H20" i="1"/>
  <c r="H13" i="1"/>
  <c r="H21" i="1"/>
  <c r="H14" i="1"/>
  <c r="H15" i="1"/>
  <c r="H26" i="1"/>
  <c r="H22" i="1"/>
  <c r="H23" i="1"/>
  <c r="H27" i="1"/>
  <c r="H28" i="1"/>
  <c r="H24" i="1"/>
  <c r="H25" i="1"/>
  <c r="H29" i="1"/>
  <c r="H31" i="1"/>
  <c r="H30" i="1"/>
  <c r="H33" i="1"/>
  <c r="H34" i="1"/>
  <c r="H32" i="1"/>
</calcChain>
</file>

<file path=xl/sharedStrings.xml><?xml version="1.0" encoding="utf-8"?>
<sst xmlns="http://schemas.openxmlformats.org/spreadsheetml/2006/main" count="459" uniqueCount="234">
  <si>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</si>
  <si>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</si>
  <si>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</si>
  <si>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</si>
  <si>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</si>
  <si>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</si>
  <si>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</si>
  <si>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</si>
  <si>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</si>
  <si>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</si>
  <si>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</si>
  <si>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</si>
  <si>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</si>
  <si>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</si>
  <si>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</si>
  <si>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</si>
  <si>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</si>
  <si>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</si>
  <si>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</si>
  <si>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</si>
  <si>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</si>
  <si>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</si>
  <si>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</si>
  <si>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</si>
  <si>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</si>
  <si>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</si>
  <si>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;</t>
  </si>
  <si>
    <t>,</t>
  </si>
  <si>
    <t>.</t>
  </si>
  <si>
    <t>/</t>
  </si>
  <si>
    <t>name</t>
  </si>
  <si>
    <t>L</t>
  </si>
  <si>
    <t>R</t>
  </si>
  <si>
    <t>pinkie</t>
  </si>
  <si>
    <t xml:space="preserve"> ' ( quto )</t>
  </si>
  <si>
    <t>Glyph</t>
  </si>
  <si>
    <t>Command Name</t>
  </si>
  <si>
    <t>%</t>
  </si>
  <si>
    <t>↑</t>
  </si>
  <si>
    <t>previous-line</t>
  </si>
  <si>
    <t>↓</t>
  </si>
  <si>
    <t>next-line</t>
  </si>
  <si>
    <t>←</t>
  </si>
  <si>
    <t>backward-char</t>
  </si>
  <si>
    <t>←w</t>
  </si>
  <si>
    <t>backward-word</t>
  </si>
  <si>
    <t>←¶</t>
  </si>
  <si>
    <t>backward-paragraph</t>
  </si>
  <si>
    <t>|←</t>
  </si>
  <si>
    <t>move-beginning-of-line</t>
  </si>
  <si>
    <t>→</t>
  </si>
  <si>
    <t>forward-char</t>
  </si>
  <si>
    <t>→w</t>
  </si>
  <si>
    <t>forward-word</t>
  </si>
  <si>
    <t>→¶</t>
  </si>
  <si>
    <t>forward-paragraph</t>
  </si>
  <si>
    <t>→|</t>
  </si>
  <si>
    <t>move-end-of-line</t>
  </si>
  <si>
    <t>▲</t>
  </si>
  <si>
    <t>scroll-down (page up)</t>
  </si>
  <si>
    <t>▼</t>
  </si>
  <si>
    <t>scroll-up (page down)</t>
  </si>
  <si>
    <t>|◀</t>
  </si>
  <si>
    <t>beginning-of-buffer</t>
  </si>
  <si>
    <t>▶|</t>
  </si>
  <si>
    <t>end-of-buffer</t>
  </si>
  <si>
    <t>⌫</t>
  </si>
  <si>
    <t>delete-backward-char</t>
  </si>
  <si>
    <t>⌫w</t>
  </si>
  <si>
    <t>backward-kill-word</t>
  </si>
  <si>
    <t>|⌫</t>
  </si>
  <si>
    <t>kill-line-backward</t>
  </si>
  <si>
    <t>⌦</t>
  </si>
  <si>
    <t>delete-char</t>
  </si>
  <si>
    <t>⌦w</t>
  </si>
  <si>
    <t>kill-word</t>
  </si>
  <si>
    <t>⌦|</t>
  </si>
  <si>
    <t>kill-line</t>
  </si>
  <si>
    <t>copy</t>
  </si>
  <si>
    <t>kill-ring-save</t>
  </si>
  <si>
    <t>cut</t>
  </si>
  <si>
    <t>kill-region</t>
  </si>
  <si>
    <t>paste</t>
  </si>
  <si>
    <t>yank</t>
  </si>
  <si>
    <t>paste previous</t>
  </si>
  <si>
    <t>yank-pop</t>
  </si>
  <si>
    <t>set-mark</t>
  </si>
  <si>
    <t>undo</t>
  </si>
  <si>
    <t>M-x</t>
  </si>
  <si>
    <t>execute-extended-command</t>
  </si>
  <si>
    <t>Open</t>
  </si>
  <si>
    <t>find-file, dired-advertised-find-file</t>
  </si>
  <si>
    <t>Close</t>
  </si>
  <si>
    <t>kill-buffer, close-current-buffer</t>
  </si>
  <si>
    <t>Save</t>
  </si>
  <si>
    <t>save-buffer</t>
  </si>
  <si>
    <t>Save As</t>
  </si>
  <si>
    <t>write-file</t>
  </si>
  <si>
    <t>select to Left word</t>
  </si>
  <si>
    <t>select to Right word</t>
  </si>
  <si>
    <t>select current line</t>
  </si>
  <si>
    <t>backspace</t>
  </si>
  <si>
    <t>delete current line</t>
  </si>
  <si>
    <t>deselect</t>
  </si>
  <si>
    <t>delete</t>
  </si>
  <si>
    <t>save</t>
  </si>
  <si>
    <t>select all</t>
  </si>
  <si>
    <t xml:space="preserve">delete first char of current line </t>
  </si>
  <si>
    <t>Q</t>
  </si>
  <si>
    <t>W</t>
  </si>
  <si>
    <t>E</t>
  </si>
  <si>
    <t>T</t>
  </si>
  <si>
    <t>Y</t>
  </si>
  <si>
    <t>U</t>
  </si>
  <si>
    <t>I</t>
  </si>
  <si>
    <t>O</t>
  </si>
  <si>
    <t>P</t>
  </si>
  <si>
    <t>A</t>
  </si>
  <si>
    <t>S</t>
  </si>
  <si>
    <t>D</t>
  </si>
  <si>
    <t>F</t>
  </si>
  <si>
    <t>G</t>
  </si>
  <si>
    <t>H</t>
  </si>
  <si>
    <t>J</t>
  </si>
  <si>
    <t>K</t>
  </si>
  <si>
    <t>N</t>
  </si>
  <si>
    <t>M</t>
  </si>
  <si>
    <t>B</t>
  </si>
  <si>
    <t>V</t>
  </si>
  <si>
    <t>C</t>
  </si>
  <si>
    <t>X</t>
  </si>
  <si>
    <t>Z</t>
  </si>
  <si>
    <t>normal operation</t>
  </si>
  <si>
    <t xml:space="preserve">Selection </t>
  </si>
  <si>
    <t>command usage</t>
    <phoneticPr fontId="3" type="noConversion"/>
  </si>
  <si>
    <t>Which key is easy to click</t>
    <phoneticPr fontId="3" type="noConversion"/>
  </si>
  <si>
    <t>complexity</t>
    <phoneticPr fontId="3" type="noConversion"/>
  </si>
  <si>
    <t>stand positioin + move up</t>
    <phoneticPr fontId="3" type="noConversion"/>
  </si>
  <si>
    <t>stand position + move down</t>
    <phoneticPr fontId="3" type="noConversion"/>
  </si>
  <si>
    <t>stand position + move left</t>
    <phoneticPr fontId="3" type="noConversion"/>
  </si>
  <si>
    <t>stand position + right</t>
    <phoneticPr fontId="3" type="noConversion"/>
  </si>
  <si>
    <t>Left hand or Right hand</t>
    <phoneticPr fontId="3" type="noConversion"/>
  </si>
  <si>
    <t>operation</t>
    <phoneticPr fontId="3" type="noConversion"/>
  </si>
  <si>
    <t>object</t>
    <phoneticPr fontId="3" type="noConversion"/>
  </si>
  <si>
    <t>move</t>
    <phoneticPr fontId="3" type="noConversion"/>
  </si>
  <si>
    <t>line</t>
    <phoneticPr fontId="3" type="noConversion"/>
  </si>
  <si>
    <t>word</t>
    <phoneticPr fontId="3" type="noConversion"/>
  </si>
  <si>
    <t>char</t>
    <phoneticPr fontId="3" type="noConversion"/>
  </si>
  <si>
    <t>backspace</t>
    <phoneticPr fontId="3" type="noConversion"/>
  </si>
  <si>
    <t>paste</t>
    <phoneticPr fontId="3" type="noConversion"/>
  </si>
  <si>
    <t>save</t>
    <phoneticPr fontId="3" type="noConversion"/>
  </si>
  <si>
    <t>delete</t>
    <phoneticPr fontId="3" type="noConversion"/>
  </si>
  <si>
    <t>undo</t>
    <phoneticPr fontId="3" type="noConversion"/>
  </si>
  <si>
    <t>copy</t>
    <phoneticPr fontId="3" type="noConversion"/>
  </si>
  <si>
    <t>cut</t>
    <phoneticPr fontId="3" type="noConversion"/>
  </si>
  <si>
    <t>m-line</t>
    <phoneticPr fontId="3" type="noConversion"/>
  </si>
  <si>
    <t>doc</t>
    <phoneticPr fontId="3" type="noConversion"/>
  </si>
  <si>
    <t>key</t>
    <phoneticPr fontId="3" type="noConversion"/>
  </si>
  <si>
    <t>operator</t>
    <phoneticPr fontId="3" type="noConversion"/>
  </si>
  <si>
    <t>w</t>
    <phoneticPr fontId="3" type="noConversion"/>
  </si>
  <si>
    <t>e</t>
    <phoneticPr fontId="3" type="noConversion"/>
  </si>
  <si>
    <t>b</t>
    <phoneticPr fontId="3" type="noConversion"/>
  </si>
  <si>
    <t>addition key</t>
    <phoneticPr fontId="3" type="noConversion"/>
  </si>
  <si>
    <t>d</t>
    <phoneticPr fontId="3" type="noConversion"/>
  </si>
  <si>
    <t>y</t>
    <phoneticPr fontId="3" type="noConversion"/>
  </si>
  <si>
    <t>x</t>
    <phoneticPr fontId="3" type="noConversion"/>
  </si>
  <si>
    <t>shift</t>
    <phoneticPr fontId="3" type="noConversion"/>
  </si>
  <si>
    <t>j</t>
    <phoneticPr fontId="3" type="noConversion"/>
  </si>
  <si>
    <t>k</t>
    <phoneticPr fontId="3" type="noConversion"/>
  </si>
  <si>
    <t>l</t>
    <phoneticPr fontId="3" type="noConversion"/>
  </si>
  <si>
    <t>h</t>
    <phoneticPr fontId="3" type="noConversion"/>
  </si>
  <si>
    <t>t</t>
    <phoneticPr fontId="3" type="noConversion"/>
  </si>
  <si>
    <t>addition key 2</t>
    <phoneticPr fontId="3" type="noConversion"/>
  </si>
  <si>
    <t>a</t>
    <phoneticPr fontId="3" type="noConversion"/>
  </si>
  <si>
    <t>VIM operation setting</t>
    <phoneticPr fontId="3" type="noConversion"/>
  </si>
  <si>
    <t>fast move</t>
  </si>
  <si>
    <t xml:space="preserve">basic move </t>
  </si>
  <si>
    <t>line operation</t>
  </si>
  <si>
    <t>word left</t>
  </si>
  <si>
    <t>line begin</t>
  </si>
  <si>
    <t>line down</t>
  </si>
  <si>
    <t>line up</t>
  </si>
  <si>
    <t>word right</t>
  </si>
  <si>
    <t>line end</t>
  </si>
  <si>
    <t>char right</t>
  </si>
  <si>
    <t>5 line up</t>
  </si>
  <si>
    <t>5 line down</t>
  </si>
  <si>
    <t>char left</t>
  </si>
  <si>
    <t>3 word right</t>
  </si>
  <si>
    <t>3 word left</t>
  </si>
  <si>
    <t xml:space="preserve">delete first char </t>
  </si>
  <si>
    <t>delete last char</t>
  </si>
  <si>
    <t>delete line</t>
  </si>
  <si>
    <t>delete to begin</t>
  </si>
  <si>
    <t>delete to end</t>
  </si>
  <si>
    <t>copy line</t>
  </si>
  <si>
    <t>copy to begin</t>
  </si>
  <si>
    <t>copy to end</t>
  </si>
  <si>
    <t>new line down</t>
  </si>
  <si>
    <t>new line up</t>
  </si>
  <si>
    <t>object</t>
  </si>
  <si>
    <t>char</t>
  </si>
  <si>
    <t>internal</t>
  </si>
  <si>
    <t>begin</t>
  </si>
  <si>
    <t>end</t>
  </si>
  <si>
    <t>whole</t>
  </si>
  <si>
    <t>word</t>
  </si>
  <si>
    <t>line</t>
  </si>
  <si>
    <t>outer</t>
  </si>
  <si>
    <t>next</t>
  </si>
  <si>
    <t>previous</t>
  </si>
  <si>
    <t>move</t>
  </si>
  <si>
    <t>select</t>
  </si>
  <si>
    <t>3 next</t>
  </si>
  <si>
    <t>3 pre</t>
  </si>
  <si>
    <t>pre</t>
  </si>
  <si>
    <t>3 w</t>
  </si>
  <si>
    <t>line begin delete</t>
  </si>
  <si>
    <t>de-select</t>
  </si>
  <si>
    <t>line delete</t>
  </si>
  <si>
    <t>3 word</t>
  </si>
  <si>
    <t>word select</t>
  </si>
  <si>
    <t>line move</t>
  </si>
  <si>
    <t>edit state</t>
  </si>
  <si>
    <t>char move</t>
  </si>
  <si>
    <t>3 line move</t>
  </si>
  <si>
    <t>word move</t>
  </si>
  <si>
    <t>line select</t>
  </si>
  <si>
    <t xml:space="preserve">line </t>
  </si>
  <si>
    <t>first</t>
  </si>
  <si>
    <t>last</t>
  </si>
  <si>
    <t>line end delete</t>
  </si>
  <si>
    <t>select line end</t>
  </si>
  <si>
    <t>select to line begin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</si>
</sst>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8"/>
        <bgColor theme="8"/>
      </patternFill>
    </fill>
    <fill>
      <patternFill patternType="solid">
        <fgColor theme="4"/>
        <bgColor theme="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/>
      <right/>
      <top style="thin">
        <color theme="5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shrinkToFit="1"/>
    </xf>
    <xf numFmtId="0" fontId="0" fillId="0" borderId="0" xfId="0" quotePrefix="1" applyAlignment="1">
      <alignment shrinkToFit="1"/>
    </xf>
    <xf numFmtId="0" fontId="0" fillId="0" borderId="0" xfId="0" applyAlignment="1">
      <alignment vertical="center" shrinkToFit="1"/>
    </xf>
    <xf numFmtId="0" fontId="0" fillId="0" borderId="0" xfId="0" quotePrefix="1"/>
    <xf numFmtId="0" fontId="0" fillId="3" borderId="1" xfId="0" applyFill="1" applyBorder="1"/>
    <xf numFmtId="0" fontId="0" fillId="3" borderId="3" xfId="0" applyFill="1" applyBorder="1"/>
    <xf numFmtId="0" fontId="0" fillId="0" borderId="3" xfId="0" applyBorder="1"/>
    <xf numFmtId="0" fontId="0" fillId="4" borderId="1" xfId="0" applyFill="1" applyBorder="1"/>
    <xf numFmtId="0" fontId="0" fillId="4" borderId="2" xfId="0" applyFill="1" applyBorder="1"/>
    <xf numFmtId="0" fontId="0" fillId="2" borderId="1" xfId="0" applyFill="1" applyBorder="1"/>
    <xf numFmtId="0" fontId="0" fillId="2" borderId="2" xfId="0" applyFill="1" applyBorder="1"/>
    <xf numFmtId="0" fontId="0" fillId="5" borderId="1" xfId="0" applyFill="1" applyBorder="1"/>
    <xf numFmtId="0" fontId="0" fillId="5" borderId="3" xfId="0" applyFill="1" applyBorder="1"/>
    <xf numFmtId="0" fontId="0" fillId="2" borderId="3" xfId="0" applyFill="1" applyBorder="1"/>
    <xf numFmtId="0" fontId="0" fillId="4" borderId="3" xfId="0" applyFill="1" applyBorder="1"/>
    <xf numFmtId="0" fontId="1" fillId="5" borderId="1" xfId="0" applyFont="1" applyFill="1" applyBorder="1"/>
    <xf numFmtId="0" fontId="1" fillId="2" borderId="1" xfId="0" applyFont="1" applyFill="1" applyBorder="1"/>
    <xf numFmtId="0" fontId="1" fillId="4" borderId="1" xfId="0" applyFont="1" applyFill="1" applyBorder="1"/>
    <xf numFmtId="0" fontId="1" fillId="4" borderId="2" xfId="0" applyFont="1" applyFill="1" applyBorder="1"/>
    <xf numFmtId="0" fontId="1" fillId="2" borderId="2" xfId="0" applyFont="1" applyFill="1" applyBorder="1"/>
    <xf numFmtId="0" fontId="1" fillId="3" borderId="1" xfId="0" applyFont="1" applyFill="1" applyBorder="1"/>
    <xf numFmtId="0" fontId="1" fillId="0" borderId="2" xfId="0" applyFont="1" applyBorder="1"/>
    <xf numFmtId="0" fontId="1" fillId="3" borderId="2" xfId="0" applyFont="1" applyFill="1" applyBorder="1"/>
    <xf numFmtId="0" fontId="1" fillId="0" borderId="1" xfId="0" applyFont="1" applyBorder="1"/>
    <xf numFmtId="0" fontId="0" fillId="0" borderId="5" xfId="0" applyBorder="1" applyAlignment="1">
      <alignment shrinkToFit="1"/>
    </xf>
    <xf numFmtId="0" fontId="0" fillId="0" borderId="5" xfId="0" applyBorder="1" applyAlignment="1">
      <alignment wrapText="1"/>
    </xf>
    <xf numFmtId="0" fontId="0" fillId="0" borderId="5" xfId="0" applyBorder="1" applyAlignment="1">
      <alignment wrapText="1" shrinkToFit="1"/>
    </xf>
    <xf numFmtId="0" fontId="1" fillId="0" borderId="5" xfId="0" applyFont="1" applyBorder="1" applyAlignment="1">
      <alignment horizontal="center" vertical="center" shrinkToFit="1"/>
    </xf>
    <xf numFmtId="0" fontId="1" fillId="0" borderId="5" xfId="0" applyFont="1" applyBorder="1" applyAlignment="1">
      <alignment horizontal="center" vertical="center" wrapText="1"/>
    </xf>
    <xf numFmtId="0" fontId="0" fillId="9" borderId="1" xfId="0" applyFill="1" applyBorder="1"/>
    <xf numFmtId="0" fontId="0" fillId="9" borderId="2" xfId="0" applyFill="1" applyBorder="1"/>
    <xf numFmtId="0" fontId="1" fillId="9" borderId="1" xfId="0" applyFont="1" applyFill="1" applyBorder="1"/>
    <xf numFmtId="0" fontId="0" fillId="3" borderId="2" xfId="0" applyFill="1" applyBorder="1"/>
    <xf numFmtId="0" fontId="2" fillId="6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2" fillId="7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8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10" borderId="6" xfId="0" applyFill="1" applyBorder="1" applyAlignment="1"/>
    <xf numFmtId="0" fontId="0" fillId="10" borderId="6" xfId="0" applyFill="1" applyBorder="1"/>
    <xf numFmtId="0" fontId="0" fillId="11" borderId="6" xfId="0" applyFill="1" applyBorder="1" applyAlignment="1"/>
    <xf numFmtId="0" fontId="0" fillId="11" borderId="6" xfId="0" applyFill="1" applyBorder="1"/>
    <xf numFmtId="0" fontId="0" fillId="0" borderId="8" xfId="0" applyBorder="1" applyAlignment="1"/>
    <xf numFmtId="0" fontId="0" fillId="0" borderId="9" xfId="0" applyBorder="1" applyAlignment="1"/>
    <xf numFmtId="0" fontId="0" fillId="10" borderId="7" xfId="0" applyFill="1" applyBorder="1" applyAlignment="1"/>
    <xf numFmtId="0" fontId="0" fillId="10" borderId="8" xfId="0" applyFill="1" applyBorder="1" applyAlignment="1"/>
    <xf numFmtId="0" fontId="0" fillId="11" borderId="7" xfId="0" applyFill="1" applyBorder="1" applyAlignment="1"/>
    <xf numFmtId="0" fontId="0" fillId="11" borderId="8" xfId="0" applyFill="1" applyBorder="1" applyAlignment="1"/>
    <xf numFmtId="0" fontId="1" fillId="12" borderId="1" xfId="0" applyFont="1" applyFill="1" applyBorder="1"/>
    <xf numFmtId="0" fontId="0" fillId="12" borderId="3" xfId="0" applyFill="1" applyBorder="1"/>
    <xf numFmtId="0" fontId="1" fillId="12" borderId="2" xfId="0" applyFont="1" applyFill="1" applyBorder="1"/>
    <xf numFmtId="0" fontId="0" fillId="12" borderId="2" xfId="0" applyFill="1" applyBorder="1"/>
    <xf numFmtId="0" fontId="1" fillId="13" borderId="1" xfId="0" applyFont="1" applyFill="1" applyBorder="1"/>
    <xf numFmtId="0" fontId="0" fillId="13" borderId="3" xfId="0" applyFill="1" applyBorder="1"/>
    <xf numFmtId="0" fontId="0" fillId="14" borderId="3" xfId="0" applyFill="1" applyBorder="1"/>
    <xf numFmtId="0" fontId="0" fillId="12" borderId="1" xfId="0" applyFill="1" applyBorder="1"/>
    <xf numFmtId="0" fontId="1" fillId="14" borderId="1" xfId="0" applyFont="1" applyFill="1" applyBorder="1"/>
    <xf numFmtId="0" fontId="0" fillId="14" borderId="2" xfId="0" applyFill="1" applyBorder="1"/>
    <xf numFmtId="0" fontId="1" fillId="14" borderId="2" xfId="0" applyFont="1" applyFill="1" applyBorder="1"/>
    <xf numFmtId="0" fontId="0" fillId="13" borderId="2" xfId="0" applyFill="1" applyBorder="1"/>
    <xf numFmtId="0" fontId="1" fillId="13" borderId="2" xfId="0" applyFont="1" applyFill="1" applyBorder="1"/>
    <xf numFmtId="0" fontId="0" fillId="13" borderId="1" xfId="0" applyFill="1" applyBorder="1"/>
    <xf numFmtId="0" fontId="4" fillId="12" borderId="6" xfId="0" applyFont="1" applyFill="1" applyBorder="1"/>
    <xf numFmtId="0" fontId="0" fillId="12" borderId="6" xfId="0" applyFill="1" applyBorder="1"/>
  </cellXfs>
  <cellStyles count="1">
    <cellStyle name="Normal" xfId="0" builtinId="0"/>
  </cellStyles>
  <dxfs count="28">
    <dxf>
      <alignment horizontal="general" vertical="bottom" textRotation="0" wrapText="0" indent="0" justifyLastLine="0" shrinkToFit="1" readingOrder="0"/>
    </dxf>
    <dxf>
      <alignment horizontal="general" vertical="bottom" textRotation="0" wrapText="0" indent="0" justifyLastLine="0" shrinkToFit="1" readingOrder="0"/>
    </dxf>
    <dxf>
      <alignment horizontal="general" vertical="bottom" textRotation="0" wrapText="0" indent="0" justifyLastLine="0" shrinkToFit="1" readingOrder="0"/>
    </dxf>
    <dxf>
      <alignment horizontal="general" vertical="bottom" textRotation="0" wrapText="0" indent="0" justifyLastLine="0" shrinkToFit="1" readingOrder="0"/>
    </dxf>
    <dxf>
      <alignment horizontal="general" vertical="bottom" textRotation="0" wrapText="0" indent="0" justifyLastLine="0" shrinkToFit="1" readingOrder="0"/>
    </dxf>
    <dxf>
      <alignment horizontal="general" vertical="bottom" textRotation="0" wrapText="0" indent="0" justifyLastLine="0" shrinkToFit="1" readingOrder="0"/>
    </dxf>
    <dxf>
      <alignment horizontal="general" vertical="bottom" textRotation="0" wrapText="0" indent="0" justifyLastLine="0" shrinkToFit="1" readingOrder="0"/>
    </dxf>
    <dxf>
      <border>
        <bottom style="thin">
          <color theme="0"/>
        </bottom>
      </border>
    </dxf>
    <dxf>
      <alignment horizontal="general" vertical="bottom" textRotation="0" wrapText="0" indent="0" justifyLastLine="0" shrinkToFit="1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alignment horizontal="general" vertical="center" textRotation="0" wrapText="0" indent="0" justifyLastLine="0" shrinkToFit="1" readingOrder="0"/>
    </dxf>
    <dxf>
      <alignment horizontal="general" vertical="center" textRotation="0" wrapText="0" indent="0" justifyLastLine="0" shrinkToFit="1" readingOrder="0"/>
    </dxf>
    <dxf>
      <alignment horizontal="general" vertical="center" textRotation="0" wrapText="0" indent="0" justifyLastLine="0" shrinkToFit="1" readingOrder="0"/>
    </dxf>
    <dxf>
      <alignment horizontal="general" vertical="center" textRotation="0" wrapText="0" indent="0" justifyLastLine="0" shrinkToFit="1" readingOrder="0"/>
    </dxf>
    <dxf>
      <alignment horizontal="general" vertical="center" textRotation="0" wrapText="0" indent="0" justifyLastLine="0" shrinkToFit="1" readingOrder="0"/>
    </dxf>
    <dxf>
      <alignment horizontal="general" vertical="center" textRotation="0" wrapText="0" indent="0" justifyLastLine="0" shrinkToFit="1" readingOrder="0"/>
    </dxf>
    <dxf>
      <border>
        <bottom style="thin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1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numFmt numFmtId="0" formatCode="General"/>
      <alignment horizontal="general" vertical="bottom" textRotation="0" wrapText="0" indent="0" justifyLastLine="0" shrinkToFit="1" readingOrder="0"/>
    </dxf>
    <dxf>
      <alignment horizontal="general" vertical="bottom" textRotation="0" wrapText="0" indent="0" justifyLastLine="0" shrinkToFit="1" readingOrder="0"/>
    </dxf>
    <dxf>
      <alignment horizontal="general" vertical="bottom" textRotation="0" wrapText="0" indent="0" justifyLastLine="0" shrinkToFit="1" readingOrder="0"/>
    </dxf>
    <dxf>
      <alignment horizontal="general" vertical="bottom" textRotation="0" wrapText="0" indent="0" justifyLastLine="0" shrinkToFit="1" readingOrder="0"/>
    </dxf>
    <dxf>
      <alignment horizontal="general" vertical="bottom" textRotation="0" wrapText="0" indent="0" justifyLastLine="0" shrinkToFit="1" readingOrder="0"/>
    </dxf>
    <dxf>
      <alignment horizontal="general" vertical="bottom" textRotation="0" wrapText="0" indent="0" justifyLastLine="0" shrinkToFit="1" readingOrder="0"/>
    </dxf>
    <dxf>
      <alignment horizontal="general" vertical="bottom" textRotation="0" wrapText="0" indent="0" justifyLastLine="0" shrinkToFit="1" readingOrder="0"/>
    </dxf>
    <dxf>
      <alignment horizontal="general" vertical="bottom" textRotation="0" wrapText="0" indent="0" justifyLastLine="0" shrinkToFit="1" readingOrder="0"/>
    </dxf>
    <dxf>
      <alignment horizontal="general" vertical="bottom" textRotation="0" wrapText="0" indent="0" justifyLastLine="0" shrinkToFit="1" readingOrder="0"/>
    </dxf>
    <dxf>
      <border>
        <bottom style="thin">
          <color theme="0"/>
        </bottom>
      </border>
    </dxf>
    <dxf>
      <alignment horizontal="general" vertical="bottom" textRotation="0" wrapText="0" indent="0" justifyLastLine="0" shrinkToFit="1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3:H34" totalsRowShown="0" headerRowDxfId="27" dataDxfId="25" headerRowBorderDxfId="26">
  <autoFilter ref="A3:H34"/>
  <sortState ref="A2:H32">
    <sortCondition ref="H1:H32"/>
  </sortState>
  <tableColumns count="8">
    <tableColumn id="1" name="name" dataDxfId="24"/>
    <tableColumn id="8" name="Left hand or Right hand" dataDxfId="23"/>
    <tableColumn id="2" name="pinkie" dataDxfId="22"/>
    <tableColumn id="3" name="stand positioin + move up" dataDxfId="21"/>
    <tableColumn id="4" name="stand position + move down" dataDxfId="20"/>
    <tableColumn id="5" name="stand position + move left" dataDxfId="19"/>
    <tableColumn id="6" name="stand position + right" dataDxfId="18"/>
    <tableColumn id="7" name="complexity" dataDxfId="17">
      <calculatedColumnFormula>C4+D4+E4*1.5+F4+G4+IF(B4="L",0.5,0)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J3:N34" totalsRowShown="0" headerRowDxfId="16" dataDxfId="14" headerRowBorderDxfId="15">
  <autoFilter ref="J3:N34"/>
  <sortState ref="J2:N32">
    <sortCondition descending="1" ref="N1:N32"/>
  </sortState>
  <tableColumns count="5">
    <tableColumn id="1" name="Glyph" dataDxfId="13"/>
    <tableColumn id="4" name="operation" dataDxfId="12"/>
    <tableColumn id="5" name="object" dataDxfId="11"/>
    <tableColumn id="2" name="Command Name" dataDxfId="10"/>
    <tableColumn id="3" name="%" dataDxfId="9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P3:U23" totalsRowShown="0" headerRowDxfId="8" dataDxfId="6" headerRowBorderDxfId="7">
  <autoFilter ref="P3:U23"/>
  <sortState ref="P4:U23">
    <sortCondition ref="U3:U23"/>
  </sortState>
  <tableColumns count="6">
    <tableColumn id="1" name="key" dataDxfId="5"/>
    <tableColumn id="2" name="addition key" dataDxfId="4"/>
    <tableColumn id="3" name="addition key 2" dataDxfId="3"/>
    <tableColumn id="4" name="operator" dataDxfId="2"/>
    <tableColumn id="5" name="object" dataDxfId="1"/>
    <tableColumn id="6" name="complexity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34"/>
  <sheetViews>
    <sheetView topLeftCell="H1" workbookViewId="0">
      <selection activeCell="L26" sqref="L26"/>
    </sheetView>
  </sheetViews>
  <sheetFormatPr defaultColWidth="9.140625" defaultRowHeight="15"/>
  <cols>
    <col min="1" max="1" width="8.28515625" style="1" bestFit="1" customWidth="1"/>
    <col min="2" max="2" width="16.42578125" style="1" customWidth="1"/>
    <col min="3" max="3" width="10.42578125" style="1" bestFit="1" customWidth="1"/>
    <col min="4" max="4" width="17.85546875" style="1" customWidth="1"/>
    <col min="5" max="5" width="16.5703125" style="1" customWidth="1"/>
    <col min="6" max="6" width="17.42578125" style="1" customWidth="1"/>
    <col min="7" max="7" width="17" style="1" customWidth="1"/>
    <col min="8" max="8" width="19" style="1" bestFit="1" customWidth="1"/>
    <col min="9" max="9" width="9.140625" style="1"/>
    <col min="10" max="10" width="10.85546875" style="1" bestFit="1" customWidth="1"/>
    <col min="11" max="11" width="13.28515625" style="1" customWidth="1"/>
    <col min="12" max="12" width="10.85546875" style="1" customWidth="1"/>
    <col min="13" max="13" width="52.7109375" style="1" customWidth="1"/>
    <col min="14" max="14" width="17.42578125" style="1" customWidth="1"/>
    <col min="15" max="16" width="9.140625" style="1"/>
    <col min="17" max="17" width="14.7109375" style="1" customWidth="1"/>
    <col min="18" max="18" width="16.7109375" style="1" customWidth="1"/>
    <col min="19" max="19" width="10.7109375" style="1" customWidth="1"/>
    <col min="20" max="20" width="9.140625" style="1"/>
    <col min="21" max="21" width="12.7109375" style="1" customWidth="1"/>
    <col min="22" max="16384" width="9.140625" style="1"/>
  </cols>
  <sheetData>
    <row r="2" spans="1:21">
      <c r="A2" s="34" t="s">
        <v>135</v>
      </c>
      <c r="B2" s="35"/>
      <c r="C2" s="35"/>
      <c r="D2" s="35"/>
      <c r="E2" s="35"/>
      <c r="F2" s="35"/>
      <c r="G2" s="35"/>
      <c r="H2" s="35"/>
      <c r="J2" s="36" t="s">
        <v>134</v>
      </c>
      <c r="K2" s="36"/>
      <c r="L2" s="36"/>
      <c r="M2" s="37"/>
      <c r="N2" s="37"/>
      <c r="P2" s="38" t="s">
        <v>174</v>
      </c>
      <c r="Q2" s="39"/>
      <c r="R2" s="39"/>
      <c r="S2" s="39"/>
      <c r="T2" s="39"/>
      <c r="U2" s="39"/>
    </row>
    <row r="3" spans="1:21" ht="27.75" customHeight="1">
      <c r="A3" s="25" t="s">
        <v>30</v>
      </c>
      <c r="B3" s="27" t="s">
        <v>141</v>
      </c>
      <c r="C3" s="25" t="s">
        <v>33</v>
      </c>
      <c r="D3" s="26" t="s">
        <v>137</v>
      </c>
      <c r="E3" s="26" t="s">
        <v>138</v>
      </c>
      <c r="F3" s="26" t="s">
        <v>139</v>
      </c>
      <c r="G3" s="26" t="s">
        <v>140</v>
      </c>
      <c r="H3" s="25" t="s">
        <v>136</v>
      </c>
      <c r="J3" s="28" t="s">
        <v>35</v>
      </c>
      <c r="K3" s="29" t="s">
        <v>142</v>
      </c>
      <c r="L3" s="28" t="s">
        <v>143</v>
      </c>
      <c r="M3" s="28" t="s">
        <v>36</v>
      </c>
      <c r="N3" s="28" t="s">
        <v>37</v>
      </c>
      <c r="P3" s="25" t="s">
        <v>157</v>
      </c>
      <c r="Q3" s="25" t="s">
        <v>162</v>
      </c>
      <c r="R3" s="25" t="s">
        <v>172</v>
      </c>
      <c r="S3" s="25" t="s">
        <v>158</v>
      </c>
      <c r="T3" s="25" t="s">
        <v>143</v>
      </c>
      <c r="U3" s="25" t="s">
        <v>136</v>
      </c>
    </row>
    <row r="4" spans="1:21">
      <c r="A4" s="1" t="s">
        <v>9</v>
      </c>
      <c r="B4" s="1" t="s">
        <v>32</v>
      </c>
      <c r="H4" s="1">
        <f t="shared" ref="H4:H34" si="0">C4+D4+E4*1.5+F4+G4+IF(B4="L",0.5,0)</f>
        <v>0</v>
      </c>
      <c r="J4" s="3" t="s">
        <v>40</v>
      </c>
      <c r="K4" s="3" t="s">
        <v>144</v>
      </c>
      <c r="L4" s="3" t="s">
        <v>145</v>
      </c>
      <c r="M4" s="3" t="s">
        <v>41</v>
      </c>
      <c r="N4" s="3">
        <v>17.100000000000001</v>
      </c>
      <c r="P4" s="1" t="s">
        <v>159</v>
      </c>
      <c r="S4" s="1" t="s">
        <v>144</v>
      </c>
      <c r="T4" s="1" t="s">
        <v>146</v>
      </c>
      <c r="U4" s="1">
        <v>0</v>
      </c>
    </row>
    <row r="5" spans="1:21">
      <c r="A5" s="1" t="s">
        <v>10</v>
      </c>
      <c r="B5" s="1" t="s">
        <v>32</v>
      </c>
      <c r="H5" s="1">
        <f t="shared" si="0"/>
        <v>0</v>
      </c>
      <c r="J5" s="3" t="s">
        <v>38</v>
      </c>
      <c r="K5" s="3" t="s">
        <v>144</v>
      </c>
      <c r="L5" s="3" t="s">
        <v>145</v>
      </c>
      <c r="M5" s="3" t="s">
        <v>39</v>
      </c>
      <c r="N5" s="3">
        <v>15.48</v>
      </c>
      <c r="P5" s="1" t="s">
        <v>160</v>
      </c>
      <c r="S5" s="1" t="s">
        <v>144</v>
      </c>
      <c r="T5" s="1" t="s">
        <v>146</v>
      </c>
      <c r="U5" s="1">
        <v>0</v>
      </c>
    </row>
    <row r="6" spans="1:21">
      <c r="A6" s="1" t="s">
        <v>11</v>
      </c>
      <c r="B6" s="1" t="s">
        <v>32</v>
      </c>
      <c r="H6" s="1">
        <f t="shared" si="0"/>
        <v>0</v>
      </c>
      <c r="J6" s="3" t="s">
        <v>52</v>
      </c>
      <c r="K6" s="3" t="s">
        <v>144</v>
      </c>
      <c r="L6" s="3" t="s">
        <v>146</v>
      </c>
      <c r="M6" s="3" t="s">
        <v>53</v>
      </c>
      <c r="N6" s="3">
        <v>6.19</v>
      </c>
      <c r="P6" s="1" t="s">
        <v>161</v>
      </c>
      <c r="S6" s="1" t="s">
        <v>144</v>
      </c>
      <c r="T6" s="1" t="s">
        <v>146</v>
      </c>
      <c r="U6" s="1">
        <v>0</v>
      </c>
    </row>
    <row r="7" spans="1:21">
      <c r="A7" s="1" t="s">
        <v>3</v>
      </c>
      <c r="B7" s="1" t="s">
        <v>31</v>
      </c>
      <c r="H7" s="1">
        <f t="shared" si="0"/>
        <v>0.5</v>
      </c>
      <c r="J7" s="3" t="s">
        <v>50</v>
      </c>
      <c r="K7" s="3" t="s">
        <v>144</v>
      </c>
      <c r="L7" s="3" t="s">
        <v>147</v>
      </c>
      <c r="M7" s="3" t="s">
        <v>51</v>
      </c>
      <c r="N7" s="3">
        <v>5.51</v>
      </c>
      <c r="P7" s="1" t="s">
        <v>167</v>
      </c>
      <c r="S7" s="1" t="s">
        <v>144</v>
      </c>
      <c r="T7" s="1" t="s">
        <v>145</v>
      </c>
      <c r="U7" s="1">
        <v>0</v>
      </c>
    </row>
    <row r="8" spans="1:21">
      <c r="A8" s="1" t="s">
        <v>5</v>
      </c>
      <c r="B8" s="1" t="s">
        <v>31</v>
      </c>
      <c r="H8" s="1">
        <f t="shared" si="0"/>
        <v>0.5</v>
      </c>
      <c r="J8" s="3" t="s">
        <v>44</v>
      </c>
      <c r="K8" s="3" t="s">
        <v>144</v>
      </c>
      <c r="L8" s="3" t="s">
        <v>146</v>
      </c>
      <c r="M8" s="3" t="s">
        <v>45</v>
      </c>
      <c r="N8" s="3">
        <v>4.7</v>
      </c>
      <c r="P8" s="1" t="s">
        <v>168</v>
      </c>
      <c r="S8" s="1" t="s">
        <v>144</v>
      </c>
      <c r="T8" s="1" t="s">
        <v>145</v>
      </c>
      <c r="U8" s="1">
        <v>0</v>
      </c>
    </row>
    <row r="9" spans="1:21">
      <c r="A9" s="1" t="s">
        <v>18</v>
      </c>
      <c r="B9" s="1" t="s">
        <v>31</v>
      </c>
      <c r="H9" s="1">
        <f t="shared" si="0"/>
        <v>0.5</v>
      </c>
      <c r="J9" s="3" t="s">
        <v>42</v>
      </c>
      <c r="K9" s="3" t="s">
        <v>144</v>
      </c>
      <c r="L9" s="3" t="s">
        <v>147</v>
      </c>
      <c r="M9" s="3" t="s">
        <v>43</v>
      </c>
      <c r="N9" s="3">
        <v>3.23</v>
      </c>
      <c r="P9" s="1" t="s">
        <v>169</v>
      </c>
      <c r="S9" s="1" t="s">
        <v>144</v>
      </c>
      <c r="T9" s="1" t="s">
        <v>147</v>
      </c>
      <c r="U9" s="1">
        <v>0</v>
      </c>
    </row>
    <row r="10" spans="1:21">
      <c r="A10" s="1" t="s">
        <v>7</v>
      </c>
      <c r="B10" s="1" t="s">
        <v>32</v>
      </c>
      <c r="F10" s="1">
        <v>1</v>
      </c>
      <c r="H10" s="1">
        <f t="shared" si="0"/>
        <v>1</v>
      </c>
      <c r="J10" s="3" t="s">
        <v>66</v>
      </c>
      <c r="K10" s="3" t="s">
        <v>148</v>
      </c>
      <c r="L10" s="3" t="s">
        <v>147</v>
      </c>
      <c r="M10" s="3" t="s">
        <v>67</v>
      </c>
      <c r="N10" s="3">
        <v>3.12</v>
      </c>
      <c r="P10" s="1" t="s">
        <v>170</v>
      </c>
      <c r="S10" s="1" t="s">
        <v>144</v>
      </c>
      <c r="T10" s="1" t="s">
        <v>147</v>
      </c>
      <c r="U10" s="1">
        <v>0</v>
      </c>
    </row>
    <row r="11" spans="1:21">
      <c r="A11" s="1" t="s">
        <v>8</v>
      </c>
      <c r="B11" s="1" t="s">
        <v>32</v>
      </c>
      <c r="D11" s="1">
        <v>1</v>
      </c>
      <c r="H11" s="1">
        <f t="shared" si="0"/>
        <v>1</v>
      </c>
      <c r="J11" s="3" t="s">
        <v>48</v>
      </c>
      <c r="K11" s="3" t="s">
        <v>144</v>
      </c>
      <c r="L11" s="3" t="s">
        <v>145</v>
      </c>
      <c r="M11" s="3" t="s">
        <v>49</v>
      </c>
      <c r="N11" s="3">
        <v>1.8</v>
      </c>
      <c r="P11" s="1" t="s">
        <v>171</v>
      </c>
      <c r="S11" s="1" t="s">
        <v>151</v>
      </c>
      <c r="T11" s="1" t="s">
        <v>147</v>
      </c>
      <c r="U11" s="1">
        <v>0</v>
      </c>
    </row>
    <row r="12" spans="1:21">
      <c r="A12" s="1" t="s">
        <v>14</v>
      </c>
      <c r="B12" s="1" t="s">
        <v>32</v>
      </c>
      <c r="D12" s="1">
        <v>1</v>
      </c>
      <c r="H12" s="1">
        <f t="shared" si="0"/>
        <v>1</v>
      </c>
      <c r="J12" s="3" t="s">
        <v>68</v>
      </c>
      <c r="K12" s="3" t="s">
        <v>148</v>
      </c>
      <c r="L12" s="3" t="s">
        <v>146</v>
      </c>
      <c r="M12" s="3" t="s">
        <v>69</v>
      </c>
      <c r="N12" s="3">
        <v>1.68</v>
      </c>
      <c r="P12" s="1" t="s">
        <v>163</v>
      </c>
      <c r="Q12" s="1" t="s">
        <v>163</v>
      </c>
      <c r="S12" s="1" t="s">
        <v>151</v>
      </c>
      <c r="T12" s="1" t="s">
        <v>145</v>
      </c>
      <c r="U12" s="1">
        <v>0.5</v>
      </c>
    </row>
    <row r="13" spans="1:21">
      <c r="A13" s="1" t="s">
        <v>20</v>
      </c>
      <c r="B13" s="1" t="s">
        <v>32</v>
      </c>
      <c r="D13" s="1">
        <v>1</v>
      </c>
      <c r="H13" s="1">
        <f t="shared" si="0"/>
        <v>1</v>
      </c>
      <c r="J13" s="3" t="s">
        <v>82</v>
      </c>
      <c r="K13" s="3" t="s">
        <v>149</v>
      </c>
      <c r="L13" s="3"/>
      <c r="M13" s="3" t="s">
        <v>83</v>
      </c>
      <c r="N13" s="3">
        <v>1.36</v>
      </c>
      <c r="P13" s="1" t="s">
        <v>164</v>
      </c>
      <c r="Q13" s="1" t="s">
        <v>164</v>
      </c>
      <c r="S13" s="1" t="s">
        <v>153</v>
      </c>
      <c r="T13" s="1" t="s">
        <v>145</v>
      </c>
      <c r="U13" s="1">
        <v>0.5</v>
      </c>
    </row>
    <row r="14" spans="1:21">
      <c r="A14" s="1" t="s">
        <v>26</v>
      </c>
      <c r="B14" s="1" t="s">
        <v>32</v>
      </c>
      <c r="C14" s="1">
        <v>1</v>
      </c>
      <c r="H14" s="1">
        <f t="shared" si="0"/>
        <v>1</v>
      </c>
      <c r="J14" s="3" t="s">
        <v>94</v>
      </c>
      <c r="K14" s="3" t="s">
        <v>150</v>
      </c>
      <c r="L14" s="3"/>
      <c r="M14" s="3" t="s">
        <v>95</v>
      </c>
      <c r="N14" s="3">
        <v>1.29</v>
      </c>
      <c r="P14" s="1" t="s">
        <v>165</v>
      </c>
      <c r="Q14" s="1" t="s">
        <v>165</v>
      </c>
      <c r="S14" s="1" t="s">
        <v>154</v>
      </c>
      <c r="T14" s="1" t="s">
        <v>145</v>
      </c>
      <c r="U14" s="1">
        <v>0.5</v>
      </c>
    </row>
    <row r="15" spans="1:21">
      <c r="A15" s="2" t="s">
        <v>34</v>
      </c>
      <c r="B15" s="2" t="s">
        <v>32</v>
      </c>
      <c r="C15" s="2"/>
      <c r="G15" s="1">
        <v>1</v>
      </c>
      <c r="H15" s="1">
        <f t="shared" si="0"/>
        <v>1</v>
      </c>
      <c r="J15" s="3" t="s">
        <v>76</v>
      </c>
      <c r="K15" s="3" t="s">
        <v>151</v>
      </c>
      <c r="L15" s="3" t="s">
        <v>145</v>
      </c>
      <c r="M15" s="3" t="s">
        <v>77</v>
      </c>
      <c r="N15" s="3">
        <v>1.18</v>
      </c>
      <c r="P15" s="1" t="s">
        <v>163</v>
      </c>
      <c r="Q15" s="1" t="s">
        <v>166</v>
      </c>
      <c r="S15" s="1" t="s">
        <v>151</v>
      </c>
      <c r="T15" s="1" t="s">
        <v>145</v>
      </c>
      <c r="U15" s="1">
        <v>1</v>
      </c>
    </row>
    <row r="16" spans="1:21">
      <c r="A16" s="1" t="s">
        <v>0</v>
      </c>
      <c r="B16" s="1" t="s">
        <v>31</v>
      </c>
      <c r="C16" s="1">
        <v>1</v>
      </c>
      <c r="H16" s="1">
        <f t="shared" si="0"/>
        <v>1.5</v>
      </c>
      <c r="J16" s="3" t="s">
        <v>60</v>
      </c>
      <c r="K16" s="3" t="s">
        <v>144</v>
      </c>
      <c r="L16" s="3" t="s">
        <v>155</v>
      </c>
      <c r="M16" s="3" t="s">
        <v>61</v>
      </c>
      <c r="N16" s="3">
        <v>1.0900000000000001</v>
      </c>
      <c r="P16" s="1" t="s">
        <v>164</v>
      </c>
      <c r="Q16" s="1" t="s">
        <v>166</v>
      </c>
      <c r="S16" s="1" t="s">
        <v>153</v>
      </c>
      <c r="T16" s="1" t="s">
        <v>145</v>
      </c>
      <c r="U16" s="1">
        <v>1</v>
      </c>
    </row>
    <row r="17" spans="1:21">
      <c r="A17" s="1" t="s">
        <v>4</v>
      </c>
      <c r="B17" s="1" t="s">
        <v>31</v>
      </c>
      <c r="D17" s="1">
        <v>1</v>
      </c>
      <c r="H17" s="1">
        <f t="shared" si="0"/>
        <v>1.5</v>
      </c>
      <c r="J17" s="3" t="s">
        <v>72</v>
      </c>
      <c r="K17" s="3" t="s">
        <v>151</v>
      </c>
      <c r="L17" s="3" t="s">
        <v>147</v>
      </c>
      <c r="M17" s="3" t="s">
        <v>73</v>
      </c>
      <c r="N17" s="3">
        <v>0.87</v>
      </c>
      <c r="P17" s="1" t="s">
        <v>165</v>
      </c>
      <c r="Q17" s="1" t="s">
        <v>166</v>
      </c>
      <c r="S17" s="1" t="s">
        <v>154</v>
      </c>
      <c r="T17" s="1" t="s">
        <v>145</v>
      </c>
      <c r="U17" s="1">
        <v>1</v>
      </c>
    </row>
    <row r="18" spans="1:21">
      <c r="A18" s="1" t="s">
        <v>6</v>
      </c>
      <c r="B18" s="1" t="s">
        <v>31</v>
      </c>
      <c r="G18" s="1">
        <v>1</v>
      </c>
      <c r="H18" s="1">
        <f t="shared" si="0"/>
        <v>1.5</v>
      </c>
      <c r="J18" s="3" t="s">
        <v>56</v>
      </c>
      <c r="K18" s="3" t="s">
        <v>144</v>
      </c>
      <c r="L18" s="3" t="s">
        <v>145</v>
      </c>
      <c r="M18" s="3" t="s">
        <v>57</v>
      </c>
      <c r="N18" s="3">
        <v>0.78</v>
      </c>
      <c r="P18" s="1" t="s">
        <v>161</v>
      </c>
      <c r="Q18" s="1" t="s">
        <v>166</v>
      </c>
      <c r="S18" s="1" t="s">
        <v>144</v>
      </c>
      <c r="T18" s="1" t="s">
        <v>146</v>
      </c>
      <c r="U18" s="1">
        <v>1</v>
      </c>
    </row>
    <row r="19" spans="1:21">
      <c r="A19" s="1" t="s">
        <v>16</v>
      </c>
      <c r="B19" s="1" t="s">
        <v>31</v>
      </c>
      <c r="D19" s="1">
        <v>1</v>
      </c>
      <c r="H19" s="1">
        <f t="shared" si="0"/>
        <v>1.5</v>
      </c>
      <c r="J19" s="3" t="s">
        <v>88</v>
      </c>
      <c r="K19" s="3"/>
      <c r="L19" s="3"/>
      <c r="M19" s="3" t="s">
        <v>89</v>
      </c>
      <c r="N19" s="3">
        <v>0.66</v>
      </c>
      <c r="P19" s="1">
        <v>6</v>
      </c>
      <c r="Q19" s="1" t="s">
        <v>166</v>
      </c>
      <c r="S19" s="1" t="s">
        <v>144</v>
      </c>
      <c r="T19" s="1" t="s">
        <v>145</v>
      </c>
      <c r="U19" s="1">
        <v>1</v>
      </c>
    </row>
    <row r="20" spans="1:21">
      <c r="A20" s="1" t="s">
        <v>19</v>
      </c>
      <c r="B20" s="1" t="s">
        <v>31</v>
      </c>
      <c r="D20" s="1">
        <v>1</v>
      </c>
      <c r="H20" s="1">
        <f t="shared" si="0"/>
        <v>1.5</v>
      </c>
      <c r="J20" s="3" t="s">
        <v>58</v>
      </c>
      <c r="K20" s="3"/>
      <c r="L20" s="3"/>
      <c r="M20" s="3" t="s">
        <v>59</v>
      </c>
      <c r="N20" s="3">
        <v>0.63</v>
      </c>
      <c r="P20" s="1">
        <v>4</v>
      </c>
      <c r="Q20" s="1" t="s">
        <v>166</v>
      </c>
      <c r="S20" s="1" t="s">
        <v>144</v>
      </c>
      <c r="T20" s="1" t="s">
        <v>145</v>
      </c>
      <c r="U20" s="1">
        <v>1</v>
      </c>
    </row>
    <row r="21" spans="1:21">
      <c r="A21" s="1" t="s">
        <v>22</v>
      </c>
      <c r="B21" s="1" t="s">
        <v>31</v>
      </c>
      <c r="D21" s="1">
        <v>1</v>
      </c>
      <c r="H21" s="1">
        <f t="shared" si="0"/>
        <v>1.5</v>
      </c>
      <c r="J21" s="3" t="s">
        <v>86</v>
      </c>
      <c r="K21" s="3"/>
      <c r="L21" s="3"/>
      <c r="M21" s="3" t="s">
        <v>86</v>
      </c>
      <c r="N21" s="3">
        <v>0.63</v>
      </c>
      <c r="P21" s="1" t="s">
        <v>163</v>
      </c>
      <c r="Q21" s="1" t="s">
        <v>173</v>
      </c>
      <c r="R21" s="1" t="s">
        <v>159</v>
      </c>
      <c r="S21" s="1" t="s">
        <v>151</v>
      </c>
      <c r="T21" s="1" t="s">
        <v>146</v>
      </c>
      <c r="U21" s="1">
        <v>2</v>
      </c>
    </row>
    <row r="22" spans="1:21">
      <c r="A22" s="1" t="s">
        <v>12</v>
      </c>
      <c r="B22" s="1" t="s">
        <v>32</v>
      </c>
      <c r="E22" s="1">
        <v>1</v>
      </c>
      <c r="H22" s="1">
        <f t="shared" si="0"/>
        <v>1.5</v>
      </c>
      <c r="J22" s="3" t="s">
        <v>74</v>
      </c>
      <c r="K22" s="3" t="s">
        <v>151</v>
      </c>
      <c r="L22" s="3" t="s">
        <v>146</v>
      </c>
      <c r="M22" s="3" t="s">
        <v>75</v>
      </c>
      <c r="N22" s="3">
        <v>0.62</v>
      </c>
      <c r="P22" s="1" t="s">
        <v>164</v>
      </c>
      <c r="Q22" s="1" t="s">
        <v>173</v>
      </c>
      <c r="R22" s="1" t="s">
        <v>159</v>
      </c>
      <c r="S22" s="1" t="s">
        <v>153</v>
      </c>
      <c r="T22" s="1" t="s">
        <v>146</v>
      </c>
      <c r="U22" s="1">
        <v>2</v>
      </c>
    </row>
    <row r="23" spans="1:21">
      <c r="A23" s="1" t="s">
        <v>13</v>
      </c>
      <c r="B23" s="1" t="s">
        <v>32</v>
      </c>
      <c r="E23" s="1">
        <v>1</v>
      </c>
      <c r="H23" s="1">
        <f t="shared" si="0"/>
        <v>1.5</v>
      </c>
      <c r="J23" s="3" t="s">
        <v>90</v>
      </c>
      <c r="K23" s="3"/>
      <c r="L23" s="3"/>
      <c r="M23" s="3" t="s">
        <v>91</v>
      </c>
      <c r="N23" s="3">
        <f>(0.74+0.32)/2</f>
        <v>0.53</v>
      </c>
      <c r="P23" s="1" t="s">
        <v>165</v>
      </c>
      <c r="Q23" s="1" t="s">
        <v>173</v>
      </c>
      <c r="R23" s="1" t="s">
        <v>159</v>
      </c>
      <c r="S23" s="1" t="s">
        <v>154</v>
      </c>
      <c r="T23" s="1" t="s">
        <v>146</v>
      </c>
      <c r="U23" s="1">
        <v>2</v>
      </c>
    </row>
    <row r="24" spans="1:21">
      <c r="A24" s="1" t="s">
        <v>27</v>
      </c>
      <c r="B24" s="1" t="s">
        <v>32</v>
      </c>
      <c r="E24" s="1">
        <v>1</v>
      </c>
      <c r="H24" s="1">
        <f t="shared" si="0"/>
        <v>1.5</v>
      </c>
      <c r="J24" s="3" t="s">
        <v>87</v>
      </c>
      <c r="K24" s="3" t="s">
        <v>152</v>
      </c>
      <c r="L24" s="3"/>
      <c r="M24" s="3" t="s">
        <v>87</v>
      </c>
      <c r="N24" s="3">
        <v>0.51</v>
      </c>
    </row>
    <row r="25" spans="1:21">
      <c r="A25" s="1" t="s">
        <v>28</v>
      </c>
      <c r="B25" s="1" t="s">
        <v>32</v>
      </c>
      <c r="E25" s="1">
        <v>1</v>
      </c>
      <c r="H25" s="1">
        <f t="shared" si="0"/>
        <v>1.5</v>
      </c>
      <c r="J25" s="3" t="s">
        <v>78</v>
      </c>
      <c r="K25" s="3" t="s">
        <v>153</v>
      </c>
      <c r="L25" s="3"/>
      <c r="M25" s="3" t="s">
        <v>79</v>
      </c>
      <c r="N25" s="3">
        <v>0.49</v>
      </c>
    </row>
    <row r="26" spans="1:21">
      <c r="A26" s="1" t="s">
        <v>2</v>
      </c>
      <c r="B26" s="1" t="s">
        <v>31</v>
      </c>
      <c r="E26" s="1">
        <v>1</v>
      </c>
      <c r="H26" s="1">
        <f t="shared" si="0"/>
        <v>2</v>
      </c>
      <c r="J26" s="3" t="s">
        <v>80</v>
      </c>
      <c r="K26" s="3" t="s">
        <v>154</v>
      </c>
      <c r="L26" s="3"/>
      <c r="M26" s="3" t="s">
        <v>81</v>
      </c>
      <c r="N26" s="3">
        <v>0.44</v>
      </c>
    </row>
    <row r="27" spans="1:21">
      <c r="A27" s="1" t="s">
        <v>21</v>
      </c>
      <c r="B27" s="1" t="s">
        <v>31</v>
      </c>
      <c r="E27" s="1">
        <v>1</v>
      </c>
      <c r="H27" s="1">
        <f t="shared" si="0"/>
        <v>2</v>
      </c>
      <c r="J27" s="3" t="s">
        <v>92</v>
      </c>
      <c r="K27" s="3"/>
      <c r="L27" s="3"/>
      <c r="M27" s="3" t="s">
        <v>93</v>
      </c>
      <c r="N27" s="3">
        <f>(0.15+0.65)/2</f>
        <v>0.4</v>
      </c>
    </row>
    <row r="28" spans="1:21">
      <c r="A28" s="1" t="s">
        <v>23</v>
      </c>
      <c r="B28" s="1" t="s">
        <v>31</v>
      </c>
      <c r="E28" s="1">
        <v>1</v>
      </c>
      <c r="H28" s="1">
        <f t="shared" si="0"/>
        <v>2</v>
      </c>
      <c r="J28" s="3" t="s">
        <v>54</v>
      </c>
      <c r="K28" s="3" t="s">
        <v>144</v>
      </c>
      <c r="L28" s="3" t="s">
        <v>155</v>
      </c>
      <c r="M28" s="3" t="s">
        <v>55</v>
      </c>
      <c r="N28" s="3">
        <v>0.4</v>
      </c>
    </row>
    <row r="29" spans="1:21">
      <c r="A29" s="1" t="s">
        <v>15</v>
      </c>
      <c r="B29" s="1" t="s">
        <v>32</v>
      </c>
      <c r="C29" s="1">
        <v>1</v>
      </c>
      <c r="D29" s="1">
        <v>1</v>
      </c>
      <c r="H29" s="1">
        <f t="shared" si="0"/>
        <v>2</v>
      </c>
      <c r="J29" s="3" t="s">
        <v>62</v>
      </c>
      <c r="K29" s="3" t="s">
        <v>144</v>
      </c>
      <c r="L29" s="3" t="s">
        <v>156</v>
      </c>
      <c r="M29" s="3" t="s">
        <v>63</v>
      </c>
      <c r="N29" s="3">
        <v>0.36</v>
      </c>
    </row>
    <row r="30" spans="1:21">
      <c r="A30" s="1" t="s">
        <v>24</v>
      </c>
      <c r="B30" s="1" t="s">
        <v>32</v>
      </c>
      <c r="D30" s="1">
        <v>1</v>
      </c>
      <c r="G30" s="1">
        <v>1</v>
      </c>
      <c r="H30" s="1">
        <f t="shared" si="0"/>
        <v>2</v>
      </c>
      <c r="J30" s="3" t="s">
        <v>64</v>
      </c>
      <c r="K30" s="3" t="s">
        <v>144</v>
      </c>
      <c r="L30" s="3" t="s">
        <v>156</v>
      </c>
      <c r="M30" s="3" t="s">
        <v>65</v>
      </c>
      <c r="N30" s="3">
        <v>0.33</v>
      </c>
    </row>
    <row r="31" spans="1:21">
      <c r="A31" s="1" t="s">
        <v>17</v>
      </c>
      <c r="B31" s="1" t="s">
        <v>31</v>
      </c>
      <c r="C31" s="1">
        <v>1</v>
      </c>
      <c r="D31" s="1">
        <v>1</v>
      </c>
      <c r="H31" s="1">
        <f t="shared" si="0"/>
        <v>2.5</v>
      </c>
      <c r="J31" s="3" t="s">
        <v>46</v>
      </c>
      <c r="K31" s="3" t="s">
        <v>144</v>
      </c>
      <c r="L31" s="3" t="s">
        <v>155</v>
      </c>
      <c r="M31" s="3" t="s">
        <v>47</v>
      </c>
      <c r="N31" s="3">
        <v>0.25</v>
      </c>
    </row>
    <row r="32" spans="1:21">
      <c r="A32" s="1" t="s">
        <v>29</v>
      </c>
      <c r="B32" s="1" t="s">
        <v>32</v>
      </c>
      <c r="C32" s="1">
        <v>1</v>
      </c>
      <c r="E32" s="1">
        <v>1</v>
      </c>
      <c r="H32" s="1">
        <f t="shared" si="0"/>
        <v>2.5</v>
      </c>
      <c r="J32" s="3" t="s">
        <v>70</v>
      </c>
      <c r="K32" s="3" t="s">
        <v>151</v>
      </c>
      <c r="L32" s="3"/>
      <c r="M32" s="3" t="s">
        <v>71</v>
      </c>
      <c r="N32" s="3">
        <v>0</v>
      </c>
    </row>
    <row r="33" spans="1:14">
      <c r="A33" s="1" t="s">
        <v>1</v>
      </c>
      <c r="B33" s="1" t="s">
        <v>31</v>
      </c>
      <c r="E33" s="1">
        <v>1</v>
      </c>
      <c r="G33" s="1">
        <v>1</v>
      </c>
      <c r="H33" s="1">
        <f t="shared" si="0"/>
        <v>3</v>
      </c>
      <c r="J33" s="3" t="s">
        <v>84</v>
      </c>
      <c r="K33" s="3" t="s">
        <v>149</v>
      </c>
      <c r="L33" s="3"/>
      <c r="M33" s="3" t="s">
        <v>85</v>
      </c>
      <c r="N33" s="3">
        <v>0</v>
      </c>
    </row>
    <row r="34" spans="1:14">
      <c r="A34" s="1" t="s">
        <v>25</v>
      </c>
      <c r="B34" s="1" t="s">
        <v>31</v>
      </c>
      <c r="C34" s="1">
        <v>1</v>
      </c>
      <c r="E34" s="1">
        <v>1</v>
      </c>
      <c r="H34" s="1">
        <f t="shared" si="0"/>
        <v>3</v>
      </c>
      <c r="J34" s="3" t="s">
        <v>96</v>
      </c>
      <c r="K34" s="3" t="s">
        <v>150</v>
      </c>
      <c r="L34" s="3"/>
      <c r="M34" s="3" t="s">
        <v>97</v>
      </c>
      <c r="N34" s="3">
        <v>0</v>
      </c>
    </row>
  </sheetData>
  <mergeCells count="3">
    <mergeCell ref="A2:H2"/>
    <mergeCell ref="J2:N2"/>
    <mergeCell ref="P2:U2"/>
  </mergeCells>
  <phoneticPr fontId="3" type="noConversion"/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A4" workbookViewId="0">
      <selection activeCell="A8" sqref="A8:J13"/>
    </sheetView>
  </sheetViews>
  <sheetFormatPr defaultRowHeight="15"/>
  <cols>
    <col min="1" max="1" width="29" bestFit="1" customWidth="1"/>
    <col min="2" max="2" width="28.140625" bestFit="1" customWidth="1"/>
    <col min="3" max="3" width="17.85546875" bestFit="1" customWidth="1"/>
    <col min="4" max="4" width="22" customWidth="1"/>
    <col min="5" max="5" width="21.7109375" bestFit="1" customWidth="1"/>
    <col min="6" max="6" width="18.42578125" bestFit="1" customWidth="1"/>
    <col min="7" max="7" width="17.7109375" bestFit="1" customWidth="1"/>
    <col min="8" max="8" width="18.85546875" bestFit="1" customWidth="1"/>
    <col min="9" max="9" width="17.28515625" bestFit="1" customWidth="1"/>
    <col min="10" max="10" width="16" bestFit="1" customWidth="1"/>
  </cols>
  <sheetData>
    <row r="1" spans="1:11">
      <c r="A1" s="10" t="s">
        <v>132</v>
      </c>
    </row>
    <row r="2" spans="1:11">
      <c r="A2" s="12" t="s">
        <v>177</v>
      </c>
    </row>
    <row r="3" spans="1:11">
      <c r="A3" s="30" t="s">
        <v>175</v>
      </c>
    </row>
    <row r="4" spans="1:11">
      <c r="A4" s="5" t="s">
        <v>176</v>
      </c>
    </row>
    <row r="5" spans="1:11">
      <c r="A5" s="8" t="s">
        <v>133</v>
      </c>
    </row>
    <row r="8" spans="1:11">
      <c r="A8" s="5" t="s">
        <v>108</v>
      </c>
      <c r="B8" s="30" t="s">
        <v>109</v>
      </c>
      <c r="C8" s="16" t="s">
        <v>110</v>
      </c>
      <c r="D8" s="17" t="s">
        <v>32</v>
      </c>
      <c r="E8" s="17" t="s">
        <v>111</v>
      </c>
      <c r="F8" s="17" t="s">
        <v>112</v>
      </c>
      <c r="G8" s="18" t="s">
        <v>113</v>
      </c>
      <c r="H8" s="18" t="s">
        <v>114</v>
      </c>
      <c r="I8" s="18" t="s">
        <v>115</v>
      </c>
      <c r="J8" s="17" t="s">
        <v>116</v>
      </c>
    </row>
    <row r="9" spans="1:11" ht="40.5" customHeight="1">
      <c r="A9" s="33" t="s">
        <v>107</v>
      </c>
      <c r="B9" s="31" t="s">
        <v>188</v>
      </c>
      <c r="C9" s="13" t="s">
        <v>102</v>
      </c>
      <c r="D9" s="11" t="s">
        <v>101</v>
      </c>
      <c r="E9" s="11" t="s">
        <v>101</v>
      </c>
      <c r="F9" s="14" t="s">
        <v>78</v>
      </c>
      <c r="G9" s="9" t="s">
        <v>98</v>
      </c>
      <c r="H9" s="9" t="s">
        <v>99</v>
      </c>
      <c r="I9" s="9" t="s">
        <v>100</v>
      </c>
      <c r="J9" s="14" t="s">
        <v>82</v>
      </c>
    </row>
    <row r="10" spans="1:11">
      <c r="A10" s="19" t="s">
        <v>117</v>
      </c>
      <c r="B10" s="20" t="s">
        <v>118</v>
      </c>
      <c r="C10" s="20" t="s">
        <v>119</v>
      </c>
      <c r="D10" s="19" t="s">
        <v>120</v>
      </c>
      <c r="E10" s="21" t="s">
        <v>121</v>
      </c>
      <c r="F10" s="21" t="s">
        <v>122</v>
      </c>
      <c r="G10" s="21" t="s">
        <v>123</v>
      </c>
      <c r="H10" s="21" t="s">
        <v>124</v>
      </c>
      <c r="I10" s="21" t="s">
        <v>31</v>
      </c>
      <c r="J10" s="5" t="s">
        <v>26</v>
      </c>
      <c r="K10" s="4"/>
    </row>
    <row r="11" spans="1:11" ht="40.5" customHeight="1">
      <c r="A11" s="15" t="s">
        <v>106</v>
      </c>
      <c r="B11" s="11" t="s">
        <v>105</v>
      </c>
      <c r="C11" s="11" t="s">
        <v>104</v>
      </c>
      <c r="D11" s="9" t="s">
        <v>103</v>
      </c>
      <c r="E11" s="6" t="s">
        <v>179</v>
      </c>
      <c r="F11" s="6" t="s">
        <v>178</v>
      </c>
      <c r="G11" s="6" t="s">
        <v>180</v>
      </c>
      <c r="H11" s="6" t="s">
        <v>181</v>
      </c>
      <c r="I11" s="6" t="s">
        <v>182</v>
      </c>
      <c r="J11" s="6" t="s">
        <v>183</v>
      </c>
    </row>
    <row r="12" spans="1:11">
      <c r="A12" s="17" t="s">
        <v>131</v>
      </c>
      <c r="B12" s="17" t="s">
        <v>130</v>
      </c>
      <c r="C12" s="17" t="s">
        <v>129</v>
      </c>
      <c r="D12" s="17" t="s">
        <v>128</v>
      </c>
      <c r="E12" s="32" t="s">
        <v>127</v>
      </c>
      <c r="F12" s="23" t="s">
        <v>125</v>
      </c>
      <c r="G12" s="32" t="s">
        <v>126</v>
      </c>
      <c r="H12" s="30" t="s">
        <v>27</v>
      </c>
      <c r="I12" s="23" t="s">
        <v>28</v>
      </c>
      <c r="J12" s="22"/>
    </row>
    <row r="13" spans="1:11" ht="40.5" customHeight="1">
      <c r="A13" s="14" t="s">
        <v>87</v>
      </c>
      <c r="B13" s="14" t="s">
        <v>80</v>
      </c>
      <c r="C13" s="14" t="s">
        <v>78</v>
      </c>
      <c r="D13" s="14" t="s">
        <v>82</v>
      </c>
      <c r="E13" s="31" t="s">
        <v>189</v>
      </c>
      <c r="F13" s="6" t="s">
        <v>187</v>
      </c>
      <c r="G13" s="31" t="s">
        <v>186</v>
      </c>
      <c r="H13" s="31" t="s">
        <v>185</v>
      </c>
      <c r="I13" s="6" t="s">
        <v>184</v>
      </c>
      <c r="J13" s="7"/>
    </row>
    <row r="16" spans="1:11">
      <c r="A16" s="16" t="s">
        <v>108</v>
      </c>
      <c r="B16" s="16" t="s">
        <v>109</v>
      </c>
      <c r="C16" s="16" t="s">
        <v>110</v>
      </c>
      <c r="D16" s="16" t="s">
        <v>32</v>
      </c>
      <c r="E16" s="24" t="s">
        <v>111</v>
      </c>
      <c r="F16" s="16" t="s">
        <v>112</v>
      </c>
      <c r="G16" s="16" t="s">
        <v>113</v>
      </c>
      <c r="H16" s="16" t="s">
        <v>114</v>
      </c>
      <c r="I16" s="16" t="s">
        <v>115</v>
      </c>
      <c r="J16" s="17" t="s">
        <v>116</v>
      </c>
    </row>
    <row r="17" spans="1:10" ht="31.5" customHeight="1">
      <c r="A17" s="13" t="s">
        <v>190</v>
      </c>
      <c r="B17" s="13" t="s">
        <v>191</v>
      </c>
      <c r="C17" s="13" t="s">
        <v>192</v>
      </c>
      <c r="D17" s="13" t="s">
        <v>193</v>
      </c>
      <c r="E17" s="7"/>
      <c r="F17" s="13" t="s">
        <v>195</v>
      </c>
      <c r="G17" s="13" t="s">
        <v>196</v>
      </c>
      <c r="H17" s="13" t="s">
        <v>197</v>
      </c>
      <c r="I17" s="13" t="s">
        <v>195</v>
      </c>
      <c r="J17" s="14" t="s">
        <v>82</v>
      </c>
    </row>
    <row r="18" spans="1:10">
      <c r="A18" s="22" t="s">
        <v>117</v>
      </c>
      <c r="B18" s="22" t="s">
        <v>118</v>
      </c>
      <c r="C18" s="16" t="s">
        <v>119</v>
      </c>
      <c r="D18" s="19" t="s">
        <v>120</v>
      </c>
      <c r="E18" s="22" t="s">
        <v>121</v>
      </c>
      <c r="F18" s="22" t="s">
        <v>122</v>
      </c>
      <c r="G18" s="22" t="s">
        <v>123</v>
      </c>
      <c r="H18" s="22" t="s">
        <v>124</v>
      </c>
      <c r="I18" s="22" t="s">
        <v>31</v>
      </c>
      <c r="J18" s="24" t="s">
        <v>26</v>
      </c>
    </row>
    <row r="19" spans="1:10" ht="30" customHeight="1">
      <c r="A19" s="7"/>
      <c r="B19" s="7"/>
      <c r="C19" s="13" t="s">
        <v>194</v>
      </c>
      <c r="D19" s="9" t="s">
        <v>103</v>
      </c>
      <c r="E19" s="7"/>
      <c r="F19" s="7"/>
      <c r="G19" s="7" t="s">
        <v>198</v>
      </c>
      <c r="H19" s="7" t="s">
        <v>199</v>
      </c>
      <c r="I19" s="7"/>
      <c r="J19" s="7"/>
    </row>
    <row r="20" spans="1:10">
      <c r="A20" s="22" t="s">
        <v>131</v>
      </c>
      <c r="B20" s="22" t="s">
        <v>130</v>
      </c>
      <c r="C20" s="22" t="s">
        <v>129</v>
      </c>
      <c r="D20" s="22" t="s">
        <v>128</v>
      </c>
      <c r="E20" s="22" t="s">
        <v>127</v>
      </c>
      <c r="F20" s="22" t="s">
        <v>125</v>
      </c>
      <c r="G20" s="22" t="s">
        <v>126</v>
      </c>
      <c r="H20" s="22" t="s">
        <v>27</v>
      </c>
      <c r="I20" s="22" t="s">
        <v>28</v>
      </c>
      <c r="J20" s="22"/>
    </row>
    <row r="21" spans="1:10" ht="30" customHeight="1">
      <c r="A21" s="7"/>
      <c r="B21" s="7"/>
      <c r="C21" s="7"/>
      <c r="D21" s="7"/>
      <c r="E21" s="7"/>
      <c r="F21" s="7"/>
      <c r="G21" s="7"/>
      <c r="H21" s="7"/>
      <c r="I21" s="7"/>
      <c r="J21" s="7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1"/>
  <sheetViews>
    <sheetView tabSelected="1" workbookViewId="0">
      <selection activeCell="B12" sqref="B12"/>
    </sheetView>
  </sheetViews>
  <sheetFormatPr defaultRowHeight="15"/>
  <cols>
    <col min="2" max="2" width="16.28515625" bestFit="1" customWidth="1"/>
    <col min="3" max="3" width="10.42578125" customWidth="1"/>
    <col min="4" max="4" width="10.7109375" bestFit="1" customWidth="1"/>
    <col min="5" max="5" width="10" bestFit="1" customWidth="1"/>
    <col min="6" max="6" width="9.85546875" bestFit="1" customWidth="1"/>
    <col min="7" max="7" width="11" bestFit="1" customWidth="1"/>
    <col min="8" max="9" width="11.28515625" bestFit="1" customWidth="1"/>
    <col min="10" max="10" width="11" bestFit="1" customWidth="1"/>
    <col min="11" max="11" width="15.7109375" customWidth="1"/>
  </cols>
  <sheetData>
    <row r="1" spans="2:14">
      <c r="B1" s="40"/>
      <c r="C1" s="47" t="s">
        <v>211</v>
      </c>
      <c r="D1" s="48"/>
      <c r="E1" s="48"/>
      <c r="F1" s="48"/>
      <c r="G1" s="48"/>
      <c r="H1" s="45"/>
      <c r="I1" s="46"/>
      <c r="J1" s="49" t="s">
        <v>212</v>
      </c>
      <c r="K1" s="50"/>
      <c r="L1" s="50"/>
      <c r="M1" s="50"/>
      <c r="N1" s="50"/>
    </row>
    <row r="2" spans="2:14">
      <c r="B2" s="40"/>
      <c r="C2" s="41" t="s">
        <v>202</v>
      </c>
      <c r="D2" s="41"/>
      <c r="E2" s="41"/>
      <c r="F2" s="47" t="s">
        <v>208</v>
      </c>
      <c r="G2" s="48"/>
      <c r="H2" s="45"/>
      <c r="I2" s="46"/>
      <c r="J2" s="43" t="s">
        <v>202</v>
      </c>
      <c r="K2" s="43"/>
      <c r="L2" s="43"/>
      <c r="M2" s="49" t="s">
        <v>208</v>
      </c>
      <c r="N2" s="50"/>
    </row>
    <row r="3" spans="2:14">
      <c r="B3" s="40" t="s">
        <v>200</v>
      </c>
      <c r="C3" s="42" t="s">
        <v>203</v>
      </c>
      <c r="D3" s="42" t="s">
        <v>204</v>
      </c>
      <c r="E3" s="42"/>
      <c r="F3" s="42" t="s">
        <v>209</v>
      </c>
      <c r="G3" s="42" t="s">
        <v>215</v>
      </c>
      <c r="H3" s="42" t="s">
        <v>213</v>
      </c>
      <c r="I3" s="42" t="s">
        <v>214</v>
      </c>
      <c r="J3" s="44" t="s">
        <v>203</v>
      </c>
      <c r="K3" s="44" t="s">
        <v>204</v>
      </c>
      <c r="L3" s="44" t="s">
        <v>205</v>
      </c>
      <c r="M3" s="44" t="s">
        <v>209</v>
      </c>
      <c r="N3" s="44" t="s">
        <v>210</v>
      </c>
    </row>
    <row r="4" spans="2:14">
      <c r="B4" s="40" t="s">
        <v>206</v>
      </c>
      <c r="C4" s="42"/>
      <c r="D4" s="42"/>
      <c r="E4" s="42"/>
      <c r="F4" s="65">
        <v>1</v>
      </c>
      <c r="G4" s="65">
        <v>1</v>
      </c>
      <c r="H4" s="66">
        <v>2</v>
      </c>
      <c r="I4" s="66">
        <v>2</v>
      </c>
      <c r="J4" s="44"/>
      <c r="K4" s="44"/>
      <c r="L4" s="44"/>
      <c r="M4" s="66">
        <v>2</v>
      </c>
      <c r="N4" s="66">
        <v>2</v>
      </c>
    </row>
    <row r="5" spans="2:14">
      <c r="B5" s="40" t="s">
        <v>207</v>
      </c>
      <c r="C5" s="66">
        <v>2</v>
      </c>
      <c r="D5" s="66">
        <v>2</v>
      </c>
      <c r="E5" s="42"/>
      <c r="F5" s="65">
        <v>1</v>
      </c>
      <c r="G5" s="65">
        <v>1</v>
      </c>
      <c r="H5" s="66">
        <v>2</v>
      </c>
      <c r="I5" s="66">
        <v>2</v>
      </c>
      <c r="J5" s="44">
        <v>2</v>
      </c>
      <c r="K5" s="44">
        <v>2</v>
      </c>
      <c r="L5" s="66">
        <v>2</v>
      </c>
      <c r="M5" s="44"/>
      <c r="N5" s="44"/>
    </row>
    <row r="6" spans="2:14">
      <c r="B6" s="40" t="s">
        <v>201</v>
      </c>
      <c r="C6" s="42"/>
      <c r="D6" s="42"/>
      <c r="E6" s="42"/>
      <c r="F6" s="65">
        <v>1</v>
      </c>
      <c r="G6" s="65">
        <v>1</v>
      </c>
      <c r="H6" s="42"/>
      <c r="I6" s="42"/>
      <c r="J6" s="44"/>
      <c r="K6" s="44"/>
      <c r="L6" s="44"/>
      <c r="M6" s="44"/>
      <c r="N6" s="44"/>
    </row>
    <row r="8" spans="2:14">
      <c r="B8" s="64" t="s">
        <v>108</v>
      </c>
      <c r="C8" s="58" t="s">
        <v>109</v>
      </c>
      <c r="D8" s="59" t="s">
        <v>110</v>
      </c>
      <c r="E8" s="55" t="s">
        <v>32</v>
      </c>
      <c r="F8" s="59" t="s">
        <v>111</v>
      </c>
      <c r="G8" s="59" t="s">
        <v>112</v>
      </c>
      <c r="H8" s="51" t="s">
        <v>113</v>
      </c>
      <c r="I8" s="51" t="s">
        <v>114</v>
      </c>
      <c r="J8" s="51" t="s">
        <v>115</v>
      </c>
      <c r="K8" s="55" t="s">
        <v>116</v>
      </c>
    </row>
    <row r="9" spans="2:14">
      <c r="B9" s="56" t="s">
        <v>217</v>
      </c>
      <c r="C9" s="54" t="s">
        <v>220</v>
      </c>
      <c r="D9" s="57" t="s">
        <v>219</v>
      </c>
      <c r="E9" s="56" t="s">
        <v>231</v>
      </c>
      <c r="F9" s="60" t="s">
        <v>101</v>
      </c>
      <c r="G9" s="57" t="s">
        <v>78</v>
      </c>
      <c r="H9" s="54" t="s">
        <v>221</v>
      </c>
      <c r="I9" s="54" t="s">
        <v>221</v>
      </c>
      <c r="J9" s="54" t="s">
        <v>227</v>
      </c>
      <c r="K9" s="56" t="s">
        <v>232</v>
      </c>
    </row>
    <row r="10" spans="2:14">
      <c r="B10" s="63" t="s">
        <v>117</v>
      </c>
      <c r="C10" s="63" t="s">
        <v>118</v>
      </c>
      <c r="D10" s="61" t="s">
        <v>119</v>
      </c>
      <c r="E10" s="61" t="s">
        <v>120</v>
      </c>
      <c r="F10" s="51" t="s">
        <v>121</v>
      </c>
      <c r="G10" s="51" t="s">
        <v>122</v>
      </c>
      <c r="H10" s="51" t="s">
        <v>123</v>
      </c>
      <c r="I10" s="51" t="s">
        <v>124</v>
      </c>
      <c r="J10" s="51" t="s">
        <v>31</v>
      </c>
      <c r="K10" s="58" t="s">
        <v>26</v>
      </c>
    </row>
    <row r="11" spans="2:14">
      <c r="B11" s="56" t="s">
        <v>233</v>
      </c>
      <c r="C11" s="62"/>
      <c r="D11" s="60" t="s">
        <v>104</v>
      </c>
      <c r="E11" s="60" t="s">
        <v>218</v>
      </c>
      <c r="F11" s="52" t="s">
        <v>179</v>
      </c>
      <c r="G11" s="52" t="s">
        <v>226</v>
      </c>
      <c r="H11" s="52" t="s">
        <v>222</v>
      </c>
      <c r="I11" s="52" t="s">
        <v>222</v>
      </c>
      <c r="J11" s="52" t="s">
        <v>226</v>
      </c>
      <c r="K11" s="52" t="s">
        <v>183</v>
      </c>
    </row>
    <row r="12" spans="2:14">
      <c r="B12" s="55" t="s">
        <v>131</v>
      </c>
      <c r="C12" s="59" t="s">
        <v>130</v>
      </c>
      <c r="D12" s="59" t="s">
        <v>129</v>
      </c>
      <c r="E12" s="59" t="s">
        <v>128</v>
      </c>
      <c r="F12" s="51" t="s">
        <v>127</v>
      </c>
      <c r="G12" s="53" t="s">
        <v>125</v>
      </c>
      <c r="H12" s="51" t="s">
        <v>126</v>
      </c>
      <c r="I12" s="58" t="s">
        <v>27</v>
      </c>
      <c r="J12" s="53" t="s">
        <v>28</v>
      </c>
      <c r="K12" s="63"/>
    </row>
    <row r="13" spans="2:14">
      <c r="B13" s="7"/>
      <c r="C13" s="57" t="s">
        <v>80</v>
      </c>
      <c r="D13" s="57" t="s">
        <v>223</v>
      </c>
      <c r="E13" s="57" t="s">
        <v>82</v>
      </c>
      <c r="F13" s="52" t="s">
        <v>216</v>
      </c>
      <c r="G13" s="52" t="s">
        <v>224</v>
      </c>
      <c r="H13" s="52" t="s">
        <v>225</v>
      </c>
      <c r="I13" s="52" t="s">
        <v>225</v>
      </c>
      <c r="J13" s="52" t="s">
        <v>224</v>
      </c>
      <c r="K13" s="56"/>
    </row>
    <row r="17" spans="6:10">
      <c r="H17" t="s">
        <v>104</v>
      </c>
      <c r="I17" t="s">
        <v>212</v>
      </c>
      <c r="J17" t="s">
        <v>82</v>
      </c>
    </row>
    <row r="18" spans="6:10">
      <c r="G18" t="s">
        <v>203</v>
      </c>
      <c r="I18" t="s">
        <v>23</v>
      </c>
    </row>
    <row r="19" spans="6:10">
      <c r="F19" t="s">
        <v>228</v>
      </c>
      <c r="G19" t="s">
        <v>204</v>
      </c>
      <c r="I19" t="s">
        <v>23</v>
      </c>
    </row>
    <row r="20" spans="6:10">
      <c r="G20" t="s">
        <v>229</v>
      </c>
      <c r="H20" t="s">
        <v>23</v>
      </c>
      <c r="J20" t="s">
        <v>23</v>
      </c>
    </row>
    <row r="21" spans="6:10">
      <c r="G21" t="s">
        <v>230</v>
      </c>
      <c r="H21" t="s">
        <v>23</v>
      </c>
      <c r="J21" t="s">
        <v>23</v>
      </c>
    </row>
  </sheetData>
  <mergeCells count="6">
    <mergeCell ref="M2:N2"/>
    <mergeCell ref="C2:E2"/>
    <mergeCell ref="J2:L2"/>
    <mergeCell ref="F2:I2"/>
    <mergeCell ref="J1:N1"/>
    <mergeCell ref="C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analyze</vt:lpstr>
      <vt:lpstr>position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2014-09-29T11:04:13Z</dcterms:modified>
</cp:coreProperties>
</file>